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ralpc01.crpc.fr\placido_direnerclim$\Operationnel\03_Dispositifs\PPA\07_Lancement de l'AMI\2023\"/>
    </mc:Choice>
  </mc:AlternateContent>
  <xr:revisionPtr revIDLastSave="0" documentId="13_ncr:1_{640F6EFD-5A43-4597-AA45-E15D9E8CB6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oupement d'entreprises" sheetId="7" r:id="rId1"/>
    <sheet name="Entreprise n°1" sheetId="1" r:id="rId2"/>
    <sheet name="Entreprise n°2" sheetId="17" r:id="rId3"/>
    <sheet name="Entreprise n°3" sheetId="24" r:id="rId4"/>
    <sheet name="Entreprise n°4" sheetId="23" r:id="rId5"/>
    <sheet name="Entreprise n°5" sheetId="22" r:id="rId6"/>
    <sheet name="Entreprise n°6" sheetId="21" r:id="rId7"/>
    <sheet name="Entreprise n°7" sheetId="20" r:id="rId8"/>
    <sheet name="Entreprise n°8" sheetId="19" r:id="rId9"/>
    <sheet name="Entreprise n°9" sheetId="18" r:id="rId10"/>
    <sheet name="Entreprise n°10" sheetId="25" r:id="rId11"/>
    <sheet name="Annexe - Pièces à fournir" sheetId="6" r:id="rId12"/>
    <sheet name="Listes" sheetId="3" state="hidden" r:id="rId13"/>
  </sheets>
  <externalReferences>
    <externalReference r:id="rId14"/>
  </externalReferences>
  <definedNames>
    <definedName name="_xlnm._FilterDatabase" localSheetId="12" hidden="1">Listes!$A$1:$V$4506</definedName>
    <definedName name="ChoixCommune">Listes!$G$2:$G$4510</definedName>
    <definedName name="CodeINSEE">Listes!$L$2:$L$4508</definedName>
    <definedName name="CodePostal">Listes!$H$2:$H$4510</definedName>
    <definedName name="ListeCommunes">#REF!</definedName>
    <definedName name="NAF">Listes!$C$2:$C$733</definedName>
    <definedName name="NaturePorteur">Listes!$E$2:$E$6</definedName>
    <definedName name="OrigineGO">Listes!$V$2:$V$4</definedName>
    <definedName name="Raison">Listes!$W$2:$W$5</definedName>
    <definedName name="TypeDeProjet">Listes!$A$2:$A$5</definedName>
    <definedName name="TypeProjet">[1]Listes!$F$5:$F$9</definedName>
    <definedName name="TypeStation">Listes!$U$2:$U$4</definedName>
    <definedName name="ZoneGeographique">Listes!$B$2:$B$7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D15" i="7"/>
  <c r="D14" i="7"/>
  <c r="D13" i="7"/>
  <c r="D12" i="7"/>
  <c r="D11" i="7"/>
  <c r="D10" i="7"/>
  <c r="D9" i="7"/>
  <c r="D8" i="7"/>
  <c r="D7" i="7"/>
  <c r="B2" i="7"/>
  <c r="D39" i="7"/>
  <c r="D38" i="7"/>
  <c r="D37" i="7"/>
  <c r="D36" i="7"/>
  <c r="D35" i="7"/>
  <c r="D34" i="7"/>
  <c r="D33" i="7"/>
  <c r="D32" i="7"/>
  <c r="D31" i="7"/>
  <c r="D30" i="7"/>
  <c r="D51" i="7"/>
  <c r="D50" i="7"/>
  <c r="D49" i="7"/>
  <c r="D48" i="7"/>
  <c r="D47" i="7"/>
  <c r="D46" i="7"/>
  <c r="D45" i="7"/>
  <c r="D44" i="7"/>
  <c r="D43" i="7"/>
  <c r="D35" i="25"/>
  <c r="D16" i="25"/>
  <c r="D9" i="25"/>
  <c r="D7" i="25"/>
  <c r="B2" i="25"/>
  <c r="D35" i="24"/>
  <c r="D16" i="24"/>
  <c r="D9" i="24"/>
  <c r="D7" i="24"/>
  <c r="B2" i="24"/>
  <c r="D35" i="23"/>
  <c r="D16" i="23"/>
  <c r="D9" i="23"/>
  <c r="D7" i="23"/>
  <c r="B2" i="23"/>
  <c r="D35" i="22"/>
  <c r="D16" i="22"/>
  <c r="D9" i="22"/>
  <c r="D7" i="22"/>
  <c r="B2" i="22"/>
  <c r="D35" i="21"/>
  <c r="D16" i="21"/>
  <c r="D9" i="21"/>
  <c r="D7" i="21"/>
  <c r="B2" i="21"/>
  <c r="D35" i="20"/>
  <c r="D16" i="20"/>
  <c r="D9" i="20"/>
  <c r="D7" i="20"/>
  <c r="B2" i="20"/>
  <c r="D35" i="19"/>
  <c r="D16" i="19"/>
  <c r="D9" i="19"/>
  <c r="D7" i="19"/>
  <c r="B2" i="19"/>
  <c r="D35" i="18"/>
  <c r="D16" i="18"/>
  <c r="D9" i="18"/>
  <c r="D7" i="18"/>
  <c r="B2" i="18"/>
  <c r="D35" i="17"/>
  <c r="D16" i="17"/>
  <c r="D9" i="17"/>
  <c r="D7" i="17"/>
  <c r="B2" i="17"/>
  <c r="B2" i="1"/>
  <c r="D42" i="7"/>
  <c r="D6" i="7"/>
  <c r="D29" i="7" l="1"/>
  <c r="D41" i="7"/>
  <c r="D35" i="1"/>
  <c r="D16" i="1" l="1"/>
  <c r="D7" i="1" l="1"/>
  <c r="D9" i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2" i="3"/>
  <c r="K2046" i="3" l="1"/>
  <c r="K2045" i="3"/>
  <c r="K2044" i="3"/>
  <c r="K2043" i="3"/>
  <c r="K2042" i="3"/>
  <c r="L4510" i="3" l="1"/>
  <c r="L4509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0" i="3"/>
  <c r="K4041" i="3"/>
  <c r="K4042" i="3"/>
  <c r="K4043" i="3"/>
  <c r="K4044" i="3"/>
  <c r="K4045" i="3"/>
  <c r="K4046" i="3"/>
  <c r="K4047" i="3"/>
  <c r="K4048" i="3"/>
  <c r="K4049" i="3"/>
  <c r="K4050" i="3"/>
  <c r="K4051" i="3"/>
  <c r="K4052" i="3"/>
  <c r="K4053" i="3"/>
  <c r="K4054" i="3"/>
  <c r="K4055" i="3"/>
  <c r="K4056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2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5" i="3"/>
  <c r="K4096" i="3"/>
  <c r="K4097" i="3"/>
  <c r="K4098" i="3"/>
  <c r="K4099" i="3"/>
  <c r="K4100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19" i="3"/>
  <c r="K4120" i="3"/>
  <c r="K4121" i="3"/>
  <c r="K4122" i="3"/>
  <c r="K4123" i="3"/>
  <c r="K4124" i="3"/>
  <c r="K4125" i="3"/>
  <c r="K4126" i="3"/>
  <c r="K4127" i="3"/>
  <c r="K4128" i="3"/>
  <c r="K4129" i="3"/>
  <c r="K4130" i="3"/>
  <c r="K4131" i="3"/>
  <c r="K4132" i="3"/>
  <c r="K4133" i="3"/>
  <c r="K4134" i="3"/>
  <c r="K4135" i="3"/>
  <c r="K4136" i="3"/>
  <c r="K4137" i="3"/>
  <c r="K4138" i="3"/>
  <c r="K4139" i="3"/>
  <c r="K4140" i="3"/>
  <c r="K4141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1" i="3"/>
  <c r="K4192" i="3"/>
  <c r="K4193" i="3"/>
  <c r="K4194" i="3"/>
  <c r="K4195" i="3"/>
  <c r="K4196" i="3"/>
  <c r="K4197" i="3"/>
  <c r="K4198" i="3"/>
  <c r="K4199" i="3"/>
  <c r="K4200" i="3"/>
  <c r="K4201" i="3"/>
  <c r="K4202" i="3"/>
  <c r="K4203" i="3"/>
  <c r="K4204" i="3"/>
  <c r="K4205" i="3"/>
  <c r="K4206" i="3"/>
  <c r="K4207" i="3"/>
  <c r="K4208" i="3"/>
  <c r="K4209" i="3"/>
  <c r="K4210" i="3"/>
  <c r="K4211" i="3"/>
  <c r="K4212" i="3"/>
  <c r="K4213" i="3"/>
  <c r="K4214" i="3"/>
  <c r="K4215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0" i="3"/>
  <c r="K4251" i="3"/>
  <c r="K4252" i="3"/>
  <c r="K4253" i="3"/>
  <c r="K4254" i="3"/>
  <c r="K4255" i="3"/>
  <c r="K4256" i="3"/>
  <c r="K4257" i="3"/>
  <c r="K4258" i="3"/>
  <c r="K4259" i="3"/>
  <c r="K4260" i="3"/>
  <c r="K4261" i="3"/>
  <c r="K4262" i="3"/>
  <c r="K4263" i="3"/>
  <c r="K4264" i="3"/>
  <c r="K4265" i="3"/>
  <c r="K4266" i="3"/>
  <c r="K4267" i="3"/>
  <c r="K4268" i="3"/>
  <c r="K4269" i="3"/>
  <c r="K4270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7" i="3"/>
  <c r="K4298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2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024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K1633" i="3"/>
  <c r="K1634" i="3"/>
  <c r="K1635" i="3"/>
  <c r="K1636" i="3"/>
  <c r="K1637" i="3"/>
  <c r="K1638" i="3"/>
  <c r="K1639" i="3"/>
  <c r="K1640" i="3"/>
  <c r="K1641" i="3"/>
  <c r="K1642" i="3"/>
  <c r="K1643" i="3"/>
  <c r="K1644" i="3"/>
  <c r="K1645" i="3"/>
  <c r="K1646" i="3"/>
  <c r="K1647" i="3"/>
  <c r="K1648" i="3"/>
  <c r="K1649" i="3"/>
  <c r="K1650" i="3"/>
  <c r="K1651" i="3"/>
  <c r="K1652" i="3"/>
  <c r="K1653" i="3"/>
  <c r="K1654" i="3"/>
  <c r="K1655" i="3"/>
  <c r="K1656" i="3"/>
  <c r="K1657" i="3"/>
  <c r="K1658" i="3"/>
  <c r="K1659" i="3"/>
  <c r="K1660" i="3"/>
  <c r="K1661" i="3"/>
  <c r="K1662" i="3"/>
  <c r="K1663" i="3"/>
  <c r="K1664" i="3"/>
  <c r="K1665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8" i="3"/>
  <c r="K1679" i="3"/>
  <c r="K1680" i="3"/>
  <c r="K1681" i="3"/>
  <c r="K1682" i="3"/>
  <c r="K1683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7" i="3"/>
  <c r="K1808" i="3"/>
  <c r="K1809" i="3"/>
  <c r="K1810" i="3"/>
  <c r="K1811" i="3"/>
  <c r="K1812" i="3"/>
  <c r="K1813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35" i="3"/>
  <c r="K1836" i="3"/>
  <c r="K1837" i="3"/>
  <c r="K1838" i="3"/>
  <c r="K1839" i="3"/>
  <c r="K1840" i="3"/>
  <c r="K1841" i="3"/>
  <c r="K1842" i="3"/>
  <c r="K1843" i="3"/>
  <c r="K1844" i="3"/>
  <c r="K1845" i="3"/>
  <c r="K1846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895" i="3"/>
  <c r="K1896" i="3"/>
  <c r="K1897" i="3"/>
  <c r="K1898" i="3"/>
  <c r="K1899" i="3"/>
  <c r="K1900" i="3"/>
  <c r="K1901" i="3"/>
  <c r="K1902" i="3"/>
  <c r="K1903" i="3"/>
  <c r="K1904" i="3"/>
  <c r="K1905" i="3"/>
  <c r="K1906" i="3"/>
  <c r="K1907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7" i="3"/>
  <c r="K1928" i="3"/>
  <c r="K1929" i="3"/>
  <c r="K1930" i="3"/>
  <c r="K1931" i="3"/>
  <c r="K1932" i="3"/>
  <c r="K1933" i="3"/>
  <c r="K1934" i="3"/>
  <c r="K1935" i="3"/>
  <c r="K1936" i="3"/>
  <c r="K1937" i="3"/>
  <c r="K1938" i="3"/>
  <c r="K1939" i="3"/>
  <c r="K1940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54" i="3"/>
  <c r="K1955" i="3"/>
  <c r="K1956" i="3"/>
  <c r="K1957" i="3"/>
  <c r="K1958" i="3"/>
  <c r="K1959" i="3"/>
  <c r="K1960" i="3"/>
  <c r="K1961" i="3"/>
  <c r="K1962" i="3"/>
  <c r="K1963" i="3"/>
  <c r="K1964" i="3"/>
  <c r="K1965" i="3"/>
  <c r="K1966" i="3"/>
  <c r="K1967" i="3"/>
  <c r="K1968" i="3"/>
  <c r="K1969" i="3"/>
  <c r="K1970" i="3"/>
  <c r="K1971" i="3"/>
  <c r="K1972" i="3"/>
  <c r="K1973" i="3"/>
  <c r="K1974" i="3"/>
  <c r="K1975" i="3"/>
  <c r="K1976" i="3"/>
  <c r="K1977" i="3"/>
  <c r="K1978" i="3"/>
  <c r="K1979" i="3"/>
  <c r="K1980" i="3"/>
  <c r="K1981" i="3"/>
  <c r="K1982" i="3"/>
  <c r="K1983" i="3"/>
  <c r="K1984" i="3"/>
  <c r="K1985" i="3"/>
  <c r="K1986" i="3"/>
  <c r="K1987" i="3"/>
  <c r="K1988" i="3"/>
  <c r="K1989" i="3"/>
  <c r="K1990" i="3"/>
  <c r="K1991" i="3"/>
  <c r="K1992" i="3"/>
  <c r="K1993" i="3"/>
  <c r="K1994" i="3"/>
  <c r="K1995" i="3"/>
  <c r="K1996" i="3"/>
  <c r="K1997" i="3"/>
  <c r="K1998" i="3"/>
  <c r="K1999" i="3"/>
  <c r="K2000" i="3"/>
  <c r="K2001" i="3"/>
  <c r="K2002" i="3"/>
  <c r="K2003" i="3"/>
  <c r="K2004" i="3"/>
  <c r="K2005" i="3"/>
  <c r="K2006" i="3"/>
  <c r="K2007" i="3"/>
  <c r="K2008" i="3"/>
  <c r="K2009" i="3"/>
  <c r="K2010" i="3"/>
  <c r="K2011" i="3"/>
  <c r="K2012" i="3"/>
  <c r="K2013" i="3"/>
  <c r="K2014" i="3"/>
  <c r="K2015" i="3"/>
  <c r="K2016" i="3"/>
  <c r="K2017" i="3"/>
  <c r="K2018" i="3"/>
  <c r="K2019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4" i="3"/>
  <c r="K2035" i="3"/>
  <c r="K2036" i="3"/>
  <c r="K2037" i="3"/>
  <c r="K2038" i="3"/>
  <c r="K2039" i="3"/>
  <c r="K2040" i="3"/>
  <c r="K2041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69" i="3"/>
  <c r="K2070" i="3"/>
  <c r="K2071" i="3"/>
  <c r="K2072" i="3"/>
  <c r="K2073" i="3"/>
  <c r="K2074" i="3"/>
  <c r="K2075" i="3"/>
  <c r="K2076" i="3"/>
  <c r="K2077" i="3"/>
  <c r="K2078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2" i="3"/>
  <c r="K2093" i="3"/>
  <c r="K2094" i="3"/>
  <c r="K2095" i="3"/>
  <c r="K2096" i="3"/>
  <c r="K2097" i="3"/>
  <c r="K2098" i="3"/>
  <c r="K2099" i="3"/>
  <c r="K2100" i="3"/>
  <c r="K2101" i="3"/>
  <c r="K2102" i="3"/>
  <c r="K2103" i="3"/>
  <c r="K2104" i="3"/>
  <c r="K2105" i="3"/>
  <c r="K2106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0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3" i="3"/>
  <c r="K2174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198" i="3"/>
  <c r="K2199" i="3"/>
  <c r="K2200" i="3"/>
  <c r="K2201" i="3"/>
  <c r="K2202" i="3"/>
  <c r="K2203" i="3"/>
  <c r="K2204" i="3"/>
  <c r="K2205" i="3"/>
  <c r="K2206" i="3"/>
  <c r="K2207" i="3"/>
  <c r="K2208" i="3"/>
  <c r="K2209" i="3"/>
  <c r="K2210" i="3"/>
  <c r="K2211" i="3"/>
  <c r="K2212" i="3"/>
  <c r="K2213" i="3"/>
  <c r="K2214" i="3"/>
  <c r="K2215" i="3"/>
  <c r="K2216" i="3"/>
  <c r="K2217" i="3"/>
  <c r="K2218" i="3"/>
  <c r="K2219" i="3"/>
  <c r="K2220" i="3"/>
  <c r="K2221" i="3"/>
  <c r="K2222" i="3"/>
  <c r="K2223" i="3"/>
  <c r="K2224" i="3"/>
  <c r="K2225" i="3"/>
  <c r="K2226" i="3"/>
  <c r="K2227" i="3"/>
  <c r="K2228" i="3"/>
  <c r="K2229" i="3"/>
  <c r="K2230" i="3"/>
  <c r="K2231" i="3"/>
  <c r="K2232" i="3"/>
  <c r="K2233" i="3"/>
  <c r="K2234" i="3"/>
  <c r="K2235" i="3"/>
  <c r="K2236" i="3"/>
  <c r="K2237" i="3"/>
  <c r="K2238" i="3"/>
  <c r="K2239" i="3"/>
  <c r="K2240" i="3"/>
  <c r="K2241" i="3"/>
  <c r="K2242" i="3"/>
  <c r="K2243" i="3"/>
  <c r="K2244" i="3"/>
  <c r="K2245" i="3"/>
  <c r="K2246" i="3"/>
  <c r="K2247" i="3"/>
  <c r="K2248" i="3"/>
  <c r="K2249" i="3"/>
  <c r="K2250" i="3"/>
  <c r="K2251" i="3"/>
  <c r="K2252" i="3"/>
  <c r="K2253" i="3"/>
  <c r="K2254" i="3"/>
  <c r="K2255" i="3"/>
  <c r="K2256" i="3"/>
  <c r="K2257" i="3"/>
  <c r="K2258" i="3"/>
  <c r="K2259" i="3"/>
  <c r="K2260" i="3"/>
  <c r="K2261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87" i="3"/>
  <c r="K2288" i="3"/>
  <c r="K2289" i="3"/>
  <c r="K2290" i="3"/>
  <c r="K2291" i="3"/>
  <c r="K2292" i="3"/>
  <c r="K2293" i="3"/>
  <c r="K2294" i="3"/>
  <c r="K2295" i="3"/>
  <c r="K2296" i="3"/>
  <c r="K2297" i="3"/>
  <c r="K2298" i="3"/>
  <c r="K2299" i="3"/>
  <c r="K2300" i="3"/>
  <c r="K2301" i="3"/>
  <c r="K2302" i="3"/>
  <c r="K2303" i="3"/>
  <c r="K2304" i="3"/>
  <c r="K2305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2" i="3"/>
  <c r="K2333" i="3"/>
  <c r="K2334" i="3"/>
  <c r="K2335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2" i="3"/>
  <c r="K2353" i="3"/>
  <c r="K2354" i="3"/>
  <c r="K2355" i="3"/>
  <c r="K2356" i="3"/>
  <c r="K2357" i="3"/>
  <c r="K2358" i="3"/>
  <c r="K2359" i="3"/>
  <c r="K2360" i="3"/>
  <c r="K2361" i="3"/>
  <c r="K2362" i="3"/>
  <c r="K2363" i="3"/>
  <c r="K2364" i="3"/>
  <c r="K2365" i="3"/>
  <c r="K2366" i="3"/>
  <c r="K2367" i="3"/>
  <c r="K2368" i="3"/>
  <c r="K2369" i="3"/>
  <c r="K2370" i="3"/>
  <c r="K2371" i="3"/>
  <c r="K2372" i="3"/>
  <c r="K2373" i="3"/>
  <c r="K2374" i="3"/>
  <c r="K2375" i="3"/>
  <c r="K2376" i="3"/>
  <c r="K2377" i="3"/>
  <c r="K2378" i="3"/>
  <c r="K2379" i="3"/>
  <c r="K2380" i="3"/>
  <c r="K2381" i="3"/>
  <c r="K2382" i="3"/>
  <c r="K2383" i="3"/>
  <c r="K2384" i="3"/>
  <c r="K2385" i="3"/>
  <c r="K2386" i="3"/>
  <c r="K2387" i="3"/>
  <c r="K2388" i="3"/>
  <c r="K2389" i="3"/>
  <c r="K2390" i="3"/>
  <c r="K2391" i="3"/>
  <c r="K2392" i="3"/>
  <c r="K2393" i="3"/>
  <c r="K2394" i="3"/>
  <c r="K2395" i="3"/>
  <c r="K2396" i="3"/>
  <c r="K2397" i="3"/>
  <c r="K2398" i="3"/>
  <c r="K2399" i="3"/>
  <c r="K2400" i="3"/>
  <c r="K2401" i="3"/>
  <c r="K2402" i="3"/>
  <c r="K2403" i="3"/>
  <c r="K2404" i="3"/>
  <c r="K2405" i="3"/>
  <c r="K2406" i="3"/>
  <c r="K2407" i="3"/>
  <c r="K2408" i="3"/>
  <c r="K2409" i="3"/>
  <c r="K2410" i="3"/>
  <c r="K2411" i="3"/>
  <c r="K2412" i="3"/>
  <c r="K2413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39" i="3"/>
  <c r="K2440" i="3"/>
  <c r="K2441" i="3"/>
  <c r="K2442" i="3"/>
  <c r="K2443" i="3"/>
  <c r="K2444" i="3"/>
  <c r="K2445" i="3"/>
  <c r="K2446" i="3"/>
  <c r="K2447" i="3"/>
  <c r="K2448" i="3"/>
  <c r="K2449" i="3"/>
  <c r="K2450" i="3"/>
  <c r="K2451" i="3"/>
  <c r="K2452" i="3"/>
  <c r="K2453" i="3"/>
  <c r="K2454" i="3"/>
  <c r="K2455" i="3"/>
  <c r="K2456" i="3"/>
  <c r="K2457" i="3"/>
  <c r="K2458" i="3"/>
  <c r="K2459" i="3"/>
  <c r="K2460" i="3"/>
  <c r="K2461" i="3"/>
  <c r="K2462" i="3"/>
  <c r="K2463" i="3"/>
  <c r="K2464" i="3"/>
  <c r="K2465" i="3"/>
  <c r="K2466" i="3"/>
  <c r="K2467" i="3"/>
  <c r="K2468" i="3"/>
  <c r="K2469" i="3"/>
  <c r="K2470" i="3"/>
  <c r="K2471" i="3"/>
  <c r="K2472" i="3"/>
  <c r="K2473" i="3"/>
  <c r="K2474" i="3"/>
  <c r="K2475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8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1" i="3"/>
  <c r="K2502" i="3"/>
  <c r="K2503" i="3"/>
  <c r="K2504" i="3"/>
  <c r="K2505" i="3"/>
  <c r="K2506" i="3"/>
  <c r="K2507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1" i="3"/>
  <c r="K2522" i="3"/>
  <c r="K2523" i="3"/>
  <c r="K2524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8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05" i="3"/>
  <c r="K2606" i="3"/>
  <c r="K2607" i="3"/>
  <c r="K2608" i="3"/>
  <c r="K2609" i="3"/>
  <c r="K2610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5" i="3"/>
  <c r="K2686" i="3"/>
  <c r="K2687" i="3"/>
  <c r="K2688" i="3"/>
  <c r="K2689" i="3"/>
  <c r="K2690" i="3"/>
  <c r="K2691" i="3"/>
  <c r="K2692" i="3"/>
  <c r="K2693" i="3"/>
  <c r="K2694" i="3"/>
  <c r="K2695" i="3"/>
  <c r="K2696" i="3"/>
  <c r="K2697" i="3"/>
  <c r="K2698" i="3"/>
  <c r="K2699" i="3"/>
  <c r="K2700" i="3"/>
  <c r="K2701" i="3"/>
  <c r="K2702" i="3"/>
  <c r="K2703" i="3"/>
  <c r="K2704" i="3"/>
  <c r="K2705" i="3"/>
  <c r="K2706" i="3"/>
  <c r="K2707" i="3"/>
  <c r="K2708" i="3"/>
  <c r="K2709" i="3"/>
  <c r="K2710" i="3"/>
  <c r="K2711" i="3"/>
  <c r="K2712" i="3"/>
  <c r="K2713" i="3"/>
  <c r="K2714" i="3"/>
  <c r="K2715" i="3"/>
  <c r="K2716" i="3"/>
  <c r="K2717" i="3"/>
  <c r="K2718" i="3"/>
  <c r="K2719" i="3"/>
  <c r="K2720" i="3"/>
  <c r="K2721" i="3"/>
  <c r="K2722" i="3"/>
  <c r="K2723" i="3"/>
  <c r="K2724" i="3"/>
  <c r="K2725" i="3"/>
  <c r="K2726" i="3"/>
  <c r="K2727" i="3"/>
  <c r="K2728" i="3"/>
  <c r="K2729" i="3"/>
  <c r="K2730" i="3"/>
  <c r="K2731" i="3"/>
  <c r="K2732" i="3"/>
  <c r="K2733" i="3"/>
  <c r="K2734" i="3"/>
  <c r="K2735" i="3"/>
  <c r="K2736" i="3"/>
  <c r="K2737" i="3"/>
  <c r="K2738" i="3"/>
  <c r="K2739" i="3"/>
  <c r="K2740" i="3"/>
  <c r="K2741" i="3"/>
  <c r="K2742" i="3"/>
  <c r="K2743" i="3"/>
  <c r="K2744" i="3"/>
  <c r="K2745" i="3"/>
  <c r="K2746" i="3"/>
  <c r="K2747" i="3"/>
  <c r="K2748" i="3"/>
  <c r="K2749" i="3"/>
  <c r="K2750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4" i="3"/>
  <c r="K2765" i="3"/>
  <c r="K2766" i="3"/>
  <c r="K2767" i="3"/>
  <c r="K2768" i="3"/>
  <c r="K2769" i="3"/>
  <c r="K2770" i="3"/>
  <c r="K2771" i="3"/>
  <c r="K2772" i="3"/>
  <c r="K2773" i="3"/>
  <c r="K2774" i="3"/>
  <c r="K2775" i="3"/>
  <c r="K2776" i="3"/>
  <c r="K2777" i="3"/>
  <c r="K2778" i="3"/>
  <c r="K2779" i="3"/>
  <c r="K2780" i="3"/>
  <c r="K2781" i="3"/>
  <c r="K2782" i="3"/>
  <c r="K2783" i="3"/>
  <c r="K2784" i="3"/>
  <c r="K2785" i="3"/>
  <c r="K2786" i="3"/>
  <c r="K2787" i="3"/>
  <c r="K2788" i="3"/>
  <c r="K2789" i="3"/>
  <c r="K2790" i="3"/>
  <c r="K2791" i="3"/>
  <c r="K2792" i="3"/>
  <c r="K2793" i="3"/>
  <c r="K2794" i="3"/>
  <c r="K2795" i="3"/>
  <c r="K2796" i="3"/>
  <c r="K2797" i="3"/>
  <c r="K2798" i="3"/>
  <c r="K2799" i="3"/>
  <c r="K2800" i="3"/>
  <c r="K2801" i="3"/>
  <c r="K2802" i="3"/>
  <c r="K2803" i="3"/>
  <c r="K2804" i="3"/>
  <c r="K2805" i="3"/>
  <c r="K2806" i="3"/>
  <c r="K2807" i="3"/>
  <c r="K2808" i="3"/>
  <c r="K2809" i="3"/>
  <c r="K2810" i="3"/>
  <c r="K2811" i="3"/>
  <c r="K2812" i="3"/>
  <c r="K2813" i="3"/>
  <c r="K2814" i="3"/>
  <c r="K2815" i="3"/>
  <c r="K2816" i="3"/>
  <c r="K2817" i="3"/>
  <c r="K2818" i="3"/>
  <c r="K2819" i="3"/>
  <c r="K2820" i="3"/>
  <c r="K2821" i="3"/>
  <c r="K2822" i="3"/>
  <c r="K2823" i="3"/>
  <c r="K2824" i="3"/>
  <c r="K2825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2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7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1" i="3"/>
  <c r="K2882" i="3"/>
  <c r="K2883" i="3"/>
  <c r="K2884" i="3"/>
  <c r="K2885" i="3"/>
  <c r="K2886" i="3"/>
  <c r="K2887" i="3"/>
  <c r="K2888" i="3"/>
  <c r="K2889" i="3"/>
  <c r="K2890" i="3"/>
  <c r="K2891" i="3"/>
  <c r="K2892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6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29" i="3"/>
  <c r="K2930" i="3"/>
  <c r="K2931" i="3"/>
  <c r="K2932" i="3"/>
  <c r="K2933" i="3"/>
  <c r="K2934" i="3"/>
  <c r="K2935" i="3"/>
  <c r="K2936" i="3"/>
  <c r="K2937" i="3"/>
  <c r="K2938" i="3"/>
  <c r="K2939" i="3"/>
  <c r="K2940" i="3"/>
  <c r="K2941" i="3"/>
  <c r="K2942" i="3"/>
  <c r="K2943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1" i="3"/>
  <c r="K3012" i="3"/>
  <c r="K3013" i="3"/>
  <c r="K3014" i="3"/>
  <c r="K3015" i="3"/>
  <c r="K3016" i="3"/>
  <c r="K3017" i="3"/>
  <c r="K3018" i="3"/>
  <c r="K3019" i="3"/>
  <c r="K3020" i="3"/>
  <c r="K3021" i="3"/>
  <c r="K3022" i="3"/>
  <c r="K3023" i="3"/>
  <c r="K3024" i="3"/>
  <c r="K3025" i="3"/>
  <c r="K3026" i="3"/>
  <c r="K3027" i="3"/>
  <c r="K3028" i="3"/>
  <c r="K3029" i="3"/>
  <c r="K3030" i="3"/>
  <c r="K3031" i="3"/>
  <c r="K3032" i="3"/>
  <c r="K3033" i="3"/>
  <c r="K3034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0" i="3"/>
  <c r="K3061" i="3"/>
  <c r="K3062" i="3"/>
  <c r="K3063" i="3"/>
  <c r="K3064" i="3"/>
  <c r="K3065" i="3"/>
  <c r="K3066" i="3"/>
  <c r="K3067" i="3"/>
  <c r="K3068" i="3"/>
  <c r="K3069" i="3"/>
  <c r="K3070" i="3"/>
  <c r="K3071" i="3"/>
  <c r="K3072" i="3"/>
  <c r="K3073" i="3"/>
  <c r="K3074" i="3"/>
  <c r="K3075" i="3"/>
  <c r="K3076" i="3"/>
  <c r="K3077" i="3"/>
  <c r="K3078" i="3"/>
  <c r="K3079" i="3"/>
  <c r="K3080" i="3"/>
  <c r="K3081" i="3"/>
  <c r="K3082" i="3"/>
  <c r="K3083" i="3"/>
  <c r="K3084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1" i="3"/>
  <c r="K3102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6" i="3"/>
  <c r="K3137" i="3"/>
  <c r="K3138" i="3"/>
  <c r="K3139" i="3"/>
  <c r="K3140" i="3"/>
  <c r="K3141" i="3"/>
  <c r="K3142" i="3"/>
  <c r="K3143" i="3"/>
  <c r="K3144" i="3"/>
  <c r="K3145" i="3"/>
  <c r="K3146" i="3"/>
  <c r="K3147" i="3"/>
  <c r="K3148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6" i="3"/>
  <c r="K3187" i="3"/>
  <c r="K3188" i="3"/>
  <c r="K3189" i="3"/>
  <c r="K3190" i="3"/>
  <c r="K3191" i="3"/>
  <c r="K3192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5" i="3"/>
  <c r="K3206" i="3"/>
  <c r="K3207" i="3"/>
  <c r="K3208" i="3"/>
  <c r="K3209" i="3"/>
  <c r="K3210" i="3"/>
  <c r="K3211" i="3"/>
  <c r="K3212" i="3"/>
  <c r="K3213" i="3"/>
  <c r="K3214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36" i="3"/>
  <c r="K3237" i="3"/>
  <c r="K3238" i="3"/>
  <c r="K3239" i="3"/>
  <c r="K3240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17" i="3"/>
  <c r="K3318" i="3"/>
  <c r="K3319" i="3"/>
  <c r="K3320" i="3"/>
  <c r="K3321" i="3"/>
  <c r="K3322" i="3"/>
  <c r="K3323" i="3"/>
  <c r="K3324" i="3"/>
  <c r="K3325" i="3"/>
  <c r="K3326" i="3"/>
  <c r="K3327" i="3"/>
  <c r="K3328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6" i="3"/>
  <c r="K3407" i="3"/>
  <c r="K3408" i="3"/>
  <c r="K3409" i="3"/>
  <c r="K3410" i="3"/>
  <c r="K3411" i="3"/>
  <c r="K3412" i="3"/>
  <c r="K3413" i="3"/>
  <c r="K3414" i="3"/>
  <c r="K3415" i="3"/>
  <c r="K3416" i="3"/>
  <c r="K3417" i="3"/>
  <c r="K3418" i="3"/>
  <c r="K3419" i="3"/>
  <c r="K3420" i="3"/>
  <c r="K3421" i="3"/>
  <c r="K3422" i="3"/>
  <c r="K3423" i="3"/>
  <c r="K3424" i="3"/>
  <c r="K3425" i="3"/>
  <c r="K3426" i="3"/>
  <c r="K3427" i="3"/>
  <c r="K3428" i="3"/>
  <c r="K3429" i="3"/>
  <c r="K3430" i="3"/>
  <c r="K3431" i="3"/>
  <c r="K3432" i="3"/>
  <c r="K3433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6" i="3"/>
  <c r="K3447" i="3"/>
  <c r="K3448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1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4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7" i="3"/>
  <c r="K3518" i="3"/>
  <c r="K3519" i="3"/>
  <c r="K3520" i="3"/>
  <c r="K3521" i="3"/>
  <c r="K3522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38" i="3"/>
  <c r="K3539" i="3"/>
  <c r="K3540" i="3"/>
  <c r="K3541" i="3"/>
  <c r="K3542" i="3"/>
  <c r="K3543" i="3"/>
  <c r="K3544" i="3"/>
  <c r="K3545" i="3"/>
  <c r="K3546" i="3"/>
  <c r="K3547" i="3"/>
  <c r="K3548" i="3"/>
  <c r="K3549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0" i="3"/>
  <c r="K3571" i="3"/>
  <c r="K3572" i="3"/>
  <c r="K3573" i="3"/>
  <c r="K3574" i="3"/>
  <c r="K3575" i="3"/>
  <c r="K3576" i="3"/>
  <c r="K3577" i="3"/>
  <c r="K3578" i="3"/>
  <c r="K3579" i="3"/>
  <c r="K3580" i="3"/>
  <c r="K3581" i="3"/>
  <c r="K3582" i="3"/>
  <c r="K3583" i="3"/>
  <c r="K3584" i="3"/>
  <c r="K3585" i="3"/>
  <c r="K3586" i="3"/>
  <c r="K3587" i="3"/>
  <c r="K3588" i="3"/>
  <c r="K3589" i="3"/>
  <c r="K3590" i="3"/>
  <c r="K3591" i="3"/>
  <c r="K3592" i="3"/>
  <c r="K3593" i="3"/>
  <c r="K3594" i="3"/>
  <c r="K3595" i="3"/>
  <c r="K3596" i="3"/>
  <c r="K3597" i="3"/>
  <c r="K3598" i="3"/>
  <c r="K3599" i="3"/>
  <c r="K3600" i="3"/>
  <c r="K3601" i="3"/>
  <c r="K3602" i="3"/>
  <c r="K3603" i="3"/>
  <c r="K3604" i="3"/>
  <c r="K3605" i="3"/>
  <c r="K3606" i="3"/>
  <c r="K3607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3" i="3"/>
  <c r="K3624" i="3"/>
  <c r="K3625" i="3"/>
  <c r="K3626" i="3"/>
  <c r="K3627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6" i="3"/>
  <c r="K3647" i="3"/>
  <c r="K3648" i="3"/>
  <c r="K3649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7" i="3"/>
  <c r="K3678" i="3"/>
  <c r="K3679" i="3"/>
  <c r="K3680" i="3"/>
  <c r="K3681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6" i="3"/>
  <c r="K3727" i="3"/>
  <c r="K3728" i="3"/>
  <c r="K3729" i="3"/>
  <c r="K3730" i="3"/>
  <c r="K3731" i="3"/>
  <c r="K3732" i="3"/>
  <c r="K3733" i="3"/>
  <c r="K3734" i="3"/>
  <c r="K3735" i="3"/>
  <c r="K3736" i="3"/>
  <c r="K3737" i="3"/>
  <c r="K3738" i="3"/>
  <c r="K3739" i="3"/>
  <c r="K3740" i="3"/>
  <c r="K3741" i="3"/>
  <c r="K3742" i="3"/>
  <c r="K3743" i="3"/>
  <c r="K3744" i="3"/>
  <c r="K3745" i="3"/>
  <c r="K3746" i="3"/>
  <c r="K3747" i="3"/>
  <c r="K3748" i="3"/>
  <c r="K3749" i="3"/>
  <c r="K3750" i="3"/>
  <c r="K3751" i="3"/>
  <c r="K3752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5" i="3"/>
  <c r="K3766" i="3"/>
  <c r="K3767" i="3"/>
  <c r="K3768" i="3"/>
  <c r="K3769" i="3"/>
  <c r="K3770" i="3"/>
  <c r="K3771" i="3"/>
  <c r="K3772" i="3"/>
  <c r="K3773" i="3"/>
  <c r="K3774" i="3"/>
  <c r="K3775" i="3"/>
  <c r="K3776" i="3"/>
  <c r="K3777" i="3"/>
  <c r="K3778" i="3"/>
  <c r="K3779" i="3"/>
  <c r="K3780" i="3"/>
  <c r="K3781" i="3"/>
  <c r="K3782" i="3"/>
  <c r="K3783" i="3"/>
  <c r="K3784" i="3"/>
  <c r="K3785" i="3"/>
  <c r="K3786" i="3"/>
  <c r="K3787" i="3"/>
  <c r="K3788" i="3"/>
  <c r="K3789" i="3"/>
  <c r="K3790" i="3"/>
  <c r="K3791" i="3"/>
  <c r="K3792" i="3"/>
  <c r="K3793" i="3"/>
  <c r="K3794" i="3"/>
  <c r="K3795" i="3"/>
  <c r="K3796" i="3"/>
  <c r="K3797" i="3"/>
  <c r="K3798" i="3"/>
  <c r="K3799" i="3"/>
  <c r="K3800" i="3"/>
  <c r="K3801" i="3"/>
  <c r="K3802" i="3"/>
  <c r="K3803" i="3"/>
  <c r="K3804" i="3"/>
  <c r="K3805" i="3"/>
  <c r="K3806" i="3"/>
  <c r="K3807" i="3"/>
  <c r="K3808" i="3"/>
  <c r="K3809" i="3"/>
  <c r="K3810" i="3"/>
  <c r="K3811" i="3"/>
  <c r="K3812" i="3"/>
  <c r="K3813" i="3"/>
  <c r="K3814" i="3"/>
  <c r="K3815" i="3"/>
  <c r="K3816" i="3"/>
  <c r="K3817" i="3"/>
  <c r="K3818" i="3"/>
  <c r="K3819" i="3"/>
  <c r="K3820" i="3"/>
  <c r="K3821" i="3"/>
  <c r="K3822" i="3"/>
  <c r="K3823" i="3"/>
  <c r="K3824" i="3"/>
  <c r="K3825" i="3"/>
  <c r="K3826" i="3"/>
  <c r="K3827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6" i="3"/>
  <c r="K3847" i="3"/>
  <c r="K3848" i="3"/>
  <c r="K3849" i="3"/>
  <c r="K3850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70" i="3"/>
  <c r="K3871" i="3"/>
  <c r="K3872" i="3"/>
  <c r="K3873" i="3"/>
  <c r="K3874" i="3"/>
  <c r="K3875" i="3"/>
  <c r="K3876" i="3"/>
  <c r="K3877" i="3"/>
  <c r="K3878" i="3"/>
  <c r="K3879" i="3"/>
  <c r="K3880" i="3"/>
  <c r="K3881" i="3"/>
  <c r="K3882" i="3"/>
  <c r="K3883" i="3"/>
  <c r="K3884" i="3"/>
  <c r="K3885" i="3"/>
  <c r="K3886" i="3"/>
  <c r="K3887" i="3"/>
  <c r="K3888" i="3"/>
  <c r="K3889" i="3"/>
  <c r="K3890" i="3"/>
  <c r="K3891" i="3"/>
  <c r="K3892" i="3"/>
  <c r="K3893" i="3"/>
  <c r="K3894" i="3"/>
  <c r="K3895" i="3"/>
  <c r="K3896" i="3"/>
  <c r="K3897" i="3"/>
  <c r="K3898" i="3"/>
  <c r="K3899" i="3"/>
  <c r="K3900" i="3"/>
  <c r="K3901" i="3"/>
  <c r="K3902" i="3"/>
  <c r="K3903" i="3"/>
  <c r="K3904" i="3"/>
  <c r="K3905" i="3"/>
  <c r="K3906" i="3"/>
  <c r="K3907" i="3"/>
  <c r="K3908" i="3"/>
  <c r="K3909" i="3"/>
  <c r="K3910" i="3"/>
  <c r="K3911" i="3"/>
  <c r="K3912" i="3"/>
  <c r="K3913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39" i="3"/>
  <c r="K3940" i="3"/>
  <c r="K3941" i="3"/>
  <c r="K3942" i="3"/>
  <c r="K3943" i="3"/>
  <c r="K3944" i="3"/>
  <c r="K3945" i="3"/>
  <c r="K3946" i="3"/>
  <c r="K3947" i="3"/>
  <c r="K3948" i="3"/>
  <c r="K3949" i="3"/>
  <c r="K3950" i="3"/>
  <c r="K3951" i="3"/>
  <c r="K3952" i="3"/>
  <c r="K3953" i="3"/>
  <c r="K3954" i="3"/>
  <c r="K3955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1" i="3"/>
  <c r="K4012" i="3"/>
  <c r="K4013" i="3"/>
  <c r="K4014" i="3"/>
  <c r="K4015" i="3"/>
  <c r="K4016" i="3"/>
  <c r="K4017" i="3"/>
  <c r="K4018" i="3"/>
  <c r="K4019" i="3"/>
  <c r="K4020" i="3"/>
  <c r="K4021" i="3"/>
  <c r="K4022" i="3"/>
  <c r="K4023" i="3"/>
  <c r="K4509" i="3"/>
  <c r="K4510" i="3"/>
  <c r="K2" i="3"/>
</calcChain>
</file>

<file path=xl/sharedStrings.xml><?xml version="1.0" encoding="utf-8"?>
<sst xmlns="http://schemas.openxmlformats.org/spreadsheetml/2006/main" count="24551" uniqueCount="7054">
  <si>
    <t>SIRET</t>
  </si>
  <si>
    <t>Code NAF</t>
  </si>
  <si>
    <t>2410Z</t>
  </si>
  <si>
    <t>Libellé NAF</t>
  </si>
  <si>
    <t>Nombre de salariés</t>
  </si>
  <si>
    <t>Taille de l'entreprise</t>
  </si>
  <si>
    <t>Actionnaire de l'entreprise</t>
  </si>
  <si>
    <t>Adresse</t>
  </si>
  <si>
    <t>Code postal</t>
  </si>
  <si>
    <t>Commune</t>
  </si>
  <si>
    <t>Titre du responsable Projet</t>
  </si>
  <si>
    <t>Construction de station neuve</t>
  </si>
  <si>
    <t>Type d'opération</t>
  </si>
  <si>
    <t>Localisation géographique</t>
  </si>
  <si>
    <t>Zone 1 (33)</t>
  </si>
  <si>
    <t>Zone 2 (47, 24)</t>
  </si>
  <si>
    <t>Zone 3 (19, 23, 87)</t>
  </si>
  <si>
    <t>Zone 5 (16,17)</t>
  </si>
  <si>
    <t>Zone 6 (40, 64)</t>
  </si>
  <si>
    <t>Zone 4 (86, 79)</t>
  </si>
  <si>
    <t>Code</t>
  </si>
  <si>
    <t>Libellé</t>
  </si>
  <si>
    <t>0111Z</t>
  </si>
  <si>
    <t>Culture de céréales (à l'exception du riz), de légumineuses et de graines oléagineuses</t>
  </si>
  <si>
    <t>0112Z</t>
  </si>
  <si>
    <t>Culture du riz</t>
  </si>
  <si>
    <t>0113Z</t>
  </si>
  <si>
    <t>Culture de légumes, de melons, de racines et de tubercules</t>
  </si>
  <si>
    <t>0114Z</t>
  </si>
  <si>
    <t>Culture de la canne à sucre</t>
  </si>
  <si>
    <t>0115Z</t>
  </si>
  <si>
    <t>Culture du tabac</t>
  </si>
  <si>
    <t>0116Z</t>
  </si>
  <si>
    <t>Culture de plantes à fibres</t>
  </si>
  <si>
    <t>0119Z</t>
  </si>
  <si>
    <t>Autres cultures non permanentes</t>
  </si>
  <si>
    <t>0121Z</t>
  </si>
  <si>
    <t>Culture de la vigne</t>
  </si>
  <si>
    <t>0122Z</t>
  </si>
  <si>
    <t>Culture de fruits tropicaux et subtropicaux</t>
  </si>
  <si>
    <t>0123Z</t>
  </si>
  <si>
    <t>Culture d'agrumes</t>
  </si>
  <si>
    <t>0124Z</t>
  </si>
  <si>
    <t>Culture de fruits à pépins et à noyau</t>
  </si>
  <si>
    <t>0125Z</t>
  </si>
  <si>
    <t>Culture d'autres fruits d'arbres ou d'arbustes et de fruits à coque</t>
  </si>
  <si>
    <t>0126Z</t>
  </si>
  <si>
    <t>Culture de fruits oléagineux</t>
  </si>
  <si>
    <t>0127Z</t>
  </si>
  <si>
    <t>Culture de plantes à boissons</t>
  </si>
  <si>
    <t>0128Z</t>
  </si>
  <si>
    <t>Culture de plantes à épices, aromatiques, médicinales et pharmaceutiques</t>
  </si>
  <si>
    <t>0129Z</t>
  </si>
  <si>
    <t>Autres cultures permanentes</t>
  </si>
  <si>
    <t>0130Z</t>
  </si>
  <si>
    <t>Reproduction de plantes</t>
  </si>
  <si>
    <t>0141Z</t>
  </si>
  <si>
    <t>Élevage de vaches laitières</t>
  </si>
  <si>
    <t>0142Z</t>
  </si>
  <si>
    <t>Élevage d'autres bovins et de buffles</t>
  </si>
  <si>
    <t>0143Z</t>
  </si>
  <si>
    <t>Élevage de chevaux et d'autres équidés</t>
  </si>
  <si>
    <t>0144Z</t>
  </si>
  <si>
    <t>Élevage de chameaux et d'autres camélidés</t>
  </si>
  <si>
    <t>0145Z</t>
  </si>
  <si>
    <t>Élevage d'ovins et de caprins</t>
  </si>
  <si>
    <t>0146Z</t>
  </si>
  <si>
    <t>Élevage de porcins</t>
  </si>
  <si>
    <t>0147Z</t>
  </si>
  <si>
    <t>Élevage de volailles</t>
  </si>
  <si>
    <t>0149Z</t>
  </si>
  <si>
    <t>Élevage d'autres animaux</t>
  </si>
  <si>
    <t>0150Z</t>
  </si>
  <si>
    <t>Culture et élevage associés</t>
  </si>
  <si>
    <t>0161Z</t>
  </si>
  <si>
    <t>Activités de soutien aux cultures</t>
  </si>
  <si>
    <t>0162Z</t>
  </si>
  <si>
    <t>Activités de soutien à la production animale</t>
  </si>
  <si>
    <t>0163Z</t>
  </si>
  <si>
    <t>Traitement primaire des récoltes</t>
  </si>
  <si>
    <t>0164Z</t>
  </si>
  <si>
    <t>Traitement des semences</t>
  </si>
  <si>
    <t>0170Z</t>
  </si>
  <si>
    <t>Chasse, piégeage et services annexes</t>
  </si>
  <si>
    <t>0210Z</t>
  </si>
  <si>
    <t>Sylviculture et autres activités forestières</t>
  </si>
  <si>
    <t>0220Z</t>
  </si>
  <si>
    <t>Exploitation forestière</t>
  </si>
  <si>
    <t>0230Z</t>
  </si>
  <si>
    <t>Récolte de produits forestiers non ligneux poussant à l'état sauvage</t>
  </si>
  <si>
    <t>0240Z</t>
  </si>
  <si>
    <t>Services de soutien à l'exploitation forestière</t>
  </si>
  <si>
    <t>0311Z</t>
  </si>
  <si>
    <t>Pêche en mer</t>
  </si>
  <si>
    <t>0312Z</t>
  </si>
  <si>
    <t>Pêche en eau douce</t>
  </si>
  <si>
    <t>0321Z</t>
  </si>
  <si>
    <t>Aquaculture en mer</t>
  </si>
  <si>
    <t>0322Z</t>
  </si>
  <si>
    <t>Aquaculture en eau douce</t>
  </si>
  <si>
    <t>0510Z</t>
  </si>
  <si>
    <t>Extraction de houille</t>
  </si>
  <si>
    <t>0520Z</t>
  </si>
  <si>
    <t>Extraction de lignite</t>
  </si>
  <si>
    <t>0610Z</t>
  </si>
  <si>
    <t>Extraction de pétrole brut</t>
  </si>
  <si>
    <t>0620Z</t>
  </si>
  <si>
    <t>Extraction de gaz naturel</t>
  </si>
  <si>
    <t>0710Z</t>
  </si>
  <si>
    <t>Extraction de minerais de fer</t>
  </si>
  <si>
    <t>0721Z</t>
  </si>
  <si>
    <t>Extraction de minerais d'uranium et de thorium</t>
  </si>
  <si>
    <t>0729Z</t>
  </si>
  <si>
    <t>Extraction d'autres minerais de métaux non ferreux</t>
  </si>
  <si>
    <t>0811Z</t>
  </si>
  <si>
    <t>Extraction de pierres ornementales et de construction, de calcaire industriel, de gypse, de craie et d'ardoise</t>
  </si>
  <si>
    <t>0812Z</t>
  </si>
  <si>
    <t>Exploitation de gravières et sablières, extraction d'argiles et de kaolin</t>
  </si>
  <si>
    <t>0891Z</t>
  </si>
  <si>
    <t>Extraction des minéraux chimiques et d'engrais minéraux</t>
  </si>
  <si>
    <t>0892Z</t>
  </si>
  <si>
    <t>Extraction de tourbe</t>
  </si>
  <si>
    <t>0893Z</t>
  </si>
  <si>
    <t>Production de sel</t>
  </si>
  <si>
    <t>0899Z</t>
  </si>
  <si>
    <t>Autres activités extractives n.c.a.</t>
  </si>
  <si>
    <t>0910Z</t>
  </si>
  <si>
    <t>Activités de soutien à l'extraction d'hydrocarbures</t>
  </si>
  <si>
    <t>0990Z</t>
  </si>
  <si>
    <t>Activités de soutien aux autres industries extractives</t>
  </si>
  <si>
    <t>1011Z</t>
  </si>
  <si>
    <t>Transformation et conservation de la viande de boucherie</t>
  </si>
  <si>
    <t>1012Z</t>
  </si>
  <si>
    <t>Transformation et conservation de la viande de volaille</t>
  </si>
  <si>
    <t>1013A</t>
  </si>
  <si>
    <t>Préparation industrielle de produits à base de viande</t>
  </si>
  <si>
    <t>1013B</t>
  </si>
  <si>
    <t>Charcuterie</t>
  </si>
  <si>
    <t>1020Z</t>
  </si>
  <si>
    <t>Transformation et conservation de poisson, de crustacés et de mollusques</t>
  </si>
  <si>
    <t>1031Z</t>
  </si>
  <si>
    <t>Transformation et conservation de pommes de terre</t>
  </si>
  <si>
    <t>1032Z</t>
  </si>
  <si>
    <t>Préparation de jus de fruits et légumes</t>
  </si>
  <si>
    <t>1039A</t>
  </si>
  <si>
    <t>Autre transformation et conservation de légumes</t>
  </si>
  <si>
    <t>1039B</t>
  </si>
  <si>
    <t>Transformation et conservation de fruits</t>
  </si>
  <si>
    <t>1041A</t>
  </si>
  <si>
    <t>Fabrication d'huiles et graisses brutes</t>
  </si>
  <si>
    <t>1041B</t>
  </si>
  <si>
    <t>Fabrication d'huiles et graisses raffinées</t>
  </si>
  <si>
    <t>1042Z</t>
  </si>
  <si>
    <t>Fabrication de margarine et graisses comestibles similaires</t>
  </si>
  <si>
    <t>1051A</t>
  </si>
  <si>
    <t>Fabrication de lait liquide et de produits frais</t>
  </si>
  <si>
    <t>1051B</t>
  </si>
  <si>
    <t>Fabrication de beurre</t>
  </si>
  <si>
    <t>1051C</t>
  </si>
  <si>
    <t>Fabrication de fromage</t>
  </si>
  <si>
    <t>1051D</t>
  </si>
  <si>
    <t>Fabrication d'autres produits laitiers</t>
  </si>
  <si>
    <t>1052Z</t>
  </si>
  <si>
    <t>Fabrication de glaces et sorbets</t>
  </si>
  <si>
    <t>1061A</t>
  </si>
  <si>
    <t>Meunerie</t>
  </si>
  <si>
    <t>1061B</t>
  </si>
  <si>
    <t>Autres activités du travail des grains</t>
  </si>
  <si>
    <t>1062Z</t>
  </si>
  <si>
    <t>Fabrication de produits amylacés</t>
  </si>
  <si>
    <t>1071A</t>
  </si>
  <si>
    <t>Fabrication industrielle de pain et de pâtisserie fraîche</t>
  </si>
  <si>
    <t>1071B</t>
  </si>
  <si>
    <t>Cuisson de produits de boulangerie</t>
  </si>
  <si>
    <t>1071C</t>
  </si>
  <si>
    <t>Boulangerie et boulangerie-pâtisserie</t>
  </si>
  <si>
    <t>1071D</t>
  </si>
  <si>
    <t>Pâtisserie</t>
  </si>
  <si>
    <t>1072Z</t>
  </si>
  <si>
    <t>Fabrication de biscuits, biscottes et pâtisseries de conservation</t>
  </si>
  <si>
    <t>1073Z</t>
  </si>
  <si>
    <t>Fabrication de pâtes alimentaires</t>
  </si>
  <si>
    <t>1081Z</t>
  </si>
  <si>
    <t>Fabrication de sucre</t>
  </si>
  <si>
    <t>1082Z</t>
  </si>
  <si>
    <t>Fabrication de cacao, chocolat et de produits de confiserie</t>
  </si>
  <si>
    <t>1083Z</t>
  </si>
  <si>
    <t>Transformation du thé et du café</t>
  </si>
  <si>
    <t>1084Z</t>
  </si>
  <si>
    <t>Fabrication de condiments et assaisonnements</t>
  </si>
  <si>
    <t>1085Z</t>
  </si>
  <si>
    <t>Fabrication de plats préparés</t>
  </si>
  <si>
    <t>1086Z</t>
  </si>
  <si>
    <t>Fabrication d'aliments homogénéisés et diététiques</t>
  </si>
  <si>
    <t>1089Z</t>
  </si>
  <si>
    <t>Fabrication d'autres produits alimentaires n.c.a.</t>
  </si>
  <si>
    <t>1091Z</t>
  </si>
  <si>
    <t>Fabrication d'aliments pour animaux de ferme</t>
  </si>
  <si>
    <t>1092Z</t>
  </si>
  <si>
    <t>Fabrication d'aliments pour animaux de compagnie</t>
  </si>
  <si>
    <t>1101Z</t>
  </si>
  <si>
    <t>Production de boissons alcooliques distillées</t>
  </si>
  <si>
    <t>1102A</t>
  </si>
  <si>
    <t>Fabrication de vins effervescents</t>
  </si>
  <si>
    <t>1102B</t>
  </si>
  <si>
    <t>Vinification</t>
  </si>
  <si>
    <t>1103Z</t>
  </si>
  <si>
    <t>Fabrication de cidre et de vins de fruits</t>
  </si>
  <si>
    <t>1104Z</t>
  </si>
  <si>
    <t>Production d'autres boissons fermentées non distillées</t>
  </si>
  <si>
    <t>1105Z</t>
  </si>
  <si>
    <t>Fabrication de bière</t>
  </si>
  <si>
    <t>1106Z</t>
  </si>
  <si>
    <t>Fabrication de malt</t>
  </si>
  <si>
    <t>1107A</t>
  </si>
  <si>
    <t>Industrie des eaux de table</t>
  </si>
  <si>
    <t>1107B</t>
  </si>
  <si>
    <t>Production de boissons rafraîchissantes</t>
  </si>
  <si>
    <t>1200Z</t>
  </si>
  <si>
    <t>Fabrication de produits à base de tabac</t>
  </si>
  <si>
    <t>1310Z</t>
  </si>
  <si>
    <t>Préparation de fibres textiles et filature</t>
  </si>
  <si>
    <t>1320Z</t>
  </si>
  <si>
    <t>Tissage</t>
  </si>
  <si>
    <t>1330Z</t>
  </si>
  <si>
    <t>Ennoblissement textile</t>
  </si>
  <si>
    <t>1391Z</t>
  </si>
  <si>
    <t>Fabrication d'étoffes à mailles</t>
  </si>
  <si>
    <t>1392Z</t>
  </si>
  <si>
    <t>Fabrication d'articles textiles, sauf habillement</t>
  </si>
  <si>
    <t>1393Z</t>
  </si>
  <si>
    <t>Fabrication de tapis et moquettes</t>
  </si>
  <si>
    <t>1394Z</t>
  </si>
  <si>
    <t>Fabrication de ficelles, cordes et filets</t>
  </si>
  <si>
    <t>1395Z</t>
  </si>
  <si>
    <t>Fabrication de non-tissés, sauf habillement</t>
  </si>
  <si>
    <t>1396Z</t>
  </si>
  <si>
    <t>Fabrication d'autres textiles techniques et industriels</t>
  </si>
  <si>
    <t>1399Z</t>
  </si>
  <si>
    <t>Fabrication d'autres textiles n.c.a.</t>
  </si>
  <si>
    <t>1411Z</t>
  </si>
  <si>
    <t>Fabrication de vêtements en cuir</t>
  </si>
  <si>
    <t>1412Z</t>
  </si>
  <si>
    <t>Fabrication de vêtements de travail</t>
  </si>
  <si>
    <t>1413Z</t>
  </si>
  <si>
    <t>Fabrication de vêtements de dessus</t>
  </si>
  <si>
    <t>1414Z</t>
  </si>
  <si>
    <t>Fabrication de vêtements de dessous</t>
  </si>
  <si>
    <t>1419Z</t>
  </si>
  <si>
    <t>Fabrication d'autres vêtements et accessoires</t>
  </si>
  <si>
    <t>1420Z</t>
  </si>
  <si>
    <t>Fabrication d'articles en fourrure</t>
  </si>
  <si>
    <t>1431Z</t>
  </si>
  <si>
    <t>Fabrication d'articles chaussants à mailles</t>
  </si>
  <si>
    <t>1439Z</t>
  </si>
  <si>
    <t>Fabrication d'autres articles à mailles</t>
  </si>
  <si>
    <t>1511Z</t>
  </si>
  <si>
    <t>Apprêt et tannage des cuirs ; préparation et teinture des fourrures</t>
  </si>
  <si>
    <t>1512Z</t>
  </si>
  <si>
    <t>Fabrication d'articles de voyage, de maroquinerie et de sellerie</t>
  </si>
  <si>
    <t>1520Z</t>
  </si>
  <si>
    <t>Fabrication de chaussures</t>
  </si>
  <si>
    <t>1610A</t>
  </si>
  <si>
    <t>Sciage et rabotage du bois, hors imprégnation</t>
  </si>
  <si>
    <t>1610B</t>
  </si>
  <si>
    <t>Imprégnation du bois</t>
  </si>
  <si>
    <t>1621Z</t>
  </si>
  <si>
    <t>Fabrication de placage et de panneaux de bois</t>
  </si>
  <si>
    <t>1622Z</t>
  </si>
  <si>
    <t>Fabrication de parquets assemblés</t>
  </si>
  <si>
    <t>1623Z</t>
  </si>
  <si>
    <t>Fabrication de charpentes et d'autres menuiseries</t>
  </si>
  <si>
    <t>1624Z</t>
  </si>
  <si>
    <t>Fabrication d'emballages en bois</t>
  </si>
  <si>
    <t>1629Z</t>
  </si>
  <si>
    <t>Fabrication d'objets divers en bois ; fabrication d'objets en liège, vannerie et sparterie</t>
  </si>
  <si>
    <t>1711Z</t>
  </si>
  <si>
    <t>Fabrication de pâte à papier</t>
  </si>
  <si>
    <t>1712Z</t>
  </si>
  <si>
    <t>Fabrication de papier et de carton</t>
  </si>
  <si>
    <t>1721A</t>
  </si>
  <si>
    <t>Fabrication de carton ondulé</t>
  </si>
  <si>
    <t>1721B</t>
  </si>
  <si>
    <t>Fabrication de cartonnages</t>
  </si>
  <si>
    <t>1721C</t>
  </si>
  <si>
    <t>Fabrication d'emballages en papier</t>
  </si>
  <si>
    <t>1722Z</t>
  </si>
  <si>
    <t>Fabrication d'articles en papier à usage sanitaire ou domestique</t>
  </si>
  <si>
    <t>1723Z</t>
  </si>
  <si>
    <t>Fabrication d'articles de papeterie</t>
  </si>
  <si>
    <t>1724Z</t>
  </si>
  <si>
    <t>Fabrication de papiers peints</t>
  </si>
  <si>
    <t>1729Z</t>
  </si>
  <si>
    <t>Fabrication d'autres articles en papier ou en carton</t>
  </si>
  <si>
    <t>1811Z</t>
  </si>
  <si>
    <t>Imprimerie de journaux</t>
  </si>
  <si>
    <t>1812Z</t>
  </si>
  <si>
    <t>Autre imprimerie (labeur)</t>
  </si>
  <si>
    <t>1813Z</t>
  </si>
  <si>
    <t>Activités de pré-presse</t>
  </si>
  <si>
    <t>1814Z</t>
  </si>
  <si>
    <t>Reliure et activités connexes</t>
  </si>
  <si>
    <t>1820Z</t>
  </si>
  <si>
    <t>Reproduction d'enregistrements</t>
  </si>
  <si>
    <t>1910Z</t>
  </si>
  <si>
    <t>Cokéfaction</t>
  </si>
  <si>
    <t>1920Z</t>
  </si>
  <si>
    <t>Raffinage du pétrole</t>
  </si>
  <si>
    <t>2011Z</t>
  </si>
  <si>
    <t>Fabrication de gaz industriels</t>
  </si>
  <si>
    <t>2012Z</t>
  </si>
  <si>
    <t>Fabrication de colorants et de pigments</t>
  </si>
  <si>
    <t>2013A</t>
  </si>
  <si>
    <t>Enrichissement et retraitement de matières nucléaires</t>
  </si>
  <si>
    <t>2013B</t>
  </si>
  <si>
    <t>Fabrication d'autres produits chimiques inorganiques de base n.c.a.</t>
  </si>
  <si>
    <t>2014Z</t>
  </si>
  <si>
    <t>Fabrication d'autres produits chimiques organiques de base</t>
  </si>
  <si>
    <t>2015Z</t>
  </si>
  <si>
    <t>Fabrication de produits azotés et d'engrais</t>
  </si>
  <si>
    <t>2016Z</t>
  </si>
  <si>
    <t>Fabrication de matières plastiques de base</t>
  </si>
  <si>
    <t>2017Z</t>
  </si>
  <si>
    <t>Fabrication de caoutchouc synthétique</t>
  </si>
  <si>
    <t>2020Z</t>
  </si>
  <si>
    <t>Fabrication de pesticides et d'autres produits agrochimiques</t>
  </si>
  <si>
    <t>2030Z</t>
  </si>
  <si>
    <t>Fabrication de peintures, vernis, encres et mastics</t>
  </si>
  <si>
    <t>2041Z</t>
  </si>
  <si>
    <t>Fabrication de savons, détergents et produits d'entretien</t>
  </si>
  <si>
    <t>2042Z</t>
  </si>
  <si>
    <t>Fabrication de parfums et de produits pour la toilette</t>
  </si>
  <si>
    <t>2051Z</t>
  </si>
  <si>
    <t>Fabrication de produits explosifs</t>
  </si>
  <si>
    <t>2052Z</t>
  </si>
  <si>
    <t>Fabrication de colles</t>
  </si>
  <si>
    <t>2053Z</t>
  </si>
  <si>
    <t>Fabrication d'huiles essentielles</t>
  </si>
  <si>
    <t>2059Z</t>
  </si>
  <si>
    <t>Fabrication d'autres produits chimiques n.c.a.</t>
  </si>
  <si>
    <t>2060Z</t>
  </si>
  <si>
    <t>Fabrication de fibres artificielles ou synthétiques</t>
  </si>
  <si>
    <t>2110Z</t>
  </si>
  <si>
    <t>Fabrication de produits pharmaceutiques de base</t>
  </si>
  <si>
    <t>2120Z</t>
  </si>
  <si>
    <t>Fabrication de préparations pharmaceutiques</t>
  </si>
  <si>
    <t>2211Z</t>
  </si>
  <si>
    <t>Fabrication et rechapage de pneumatiques</t>
  </si>
  <si>
    <t>2219Z</t>
  </si>
  <si>
    <t>Fabrication d'autres articles en caoutchouc</t>
  </si>
  <si>
    <t>2221Z</t>
  </si>
  <si>
    <t>Fabrication de plaques, feuilles, tubes et profilés en matières plastiques</t>
  </si>
  <si>
    <t>2222Z</t>
  </si>
  <si>
    <t>Fabrication d'emballages en matières plastiques</t>
  </si>
  <si>
    <t>2223Z</t>
  </si>
  <si>
    <t>Fabrication d'éléments en matières plastiques pour la construction</t>
  </si>
  <si>
    <t>2229A</t>
  </si>
  <si>
    <t>Fabrication de pièces techniques à base de matières plastiques</t>
  </si>
  <si>
    <t>2229B</t>
  </si>
  <si>
    <t>Fabrication de produits de consommation courante en matières plastiques</t>
  </si>
  <si>
    <t>2311Z</t>
  </si>
  <si>
    <t>Fabrication de verre plat</t>
  </si>
  <si>
    <t>2312Z</t>
  </si>
  <si>
    <t>Façonnage et transformation du verre plat</t>
  </si>
  <si>
    <t>2313Z</t>
  </si>
  <si>
    <t>Fabrication de verre creux</t>
  </si>
  <si>
    <t>2314Z</t>
  </si>
  <si>
    <t>Fabrication de fibres de verre</t>
  </si>
  <si>
    <t>2319Z</t>
  </si>
  <si>
    <t>Fabrication et façonnage d'autres articles en verre, y compris verre technique</t>
  </si>
  <si>
    <t>2320Z</t>
  </si>
  <si>
    <t>Fabrication de produits réfractaires</t>
  </si>
  <si>
    <t>2331Z</t>
  </si>
  <si>
    <t>Fabrication de carreaux en céramique</t>
  </si>
  <si>
    <t>2332Z</t>
  </si>
  <si>
    <t>Fabrication de briques, tuiles et produits de construction, en terre cuite</t>
  </si>
  <si>
    <t>2341Z</t>
  </si>
  <si>
    <t>Fabrication d'articles céramiques à usage domestique ou ornemental</t>
  </si>
  <si>
    <t>2342Z</t>
  </si>
  <si>
    <t>Fabrication d'appareils sanitaires en céramique</t>
  </si>
  <si>
    <t>2343Z</t>
  </si>
  <si>
    <t>Fabrication d'isolateurs et pièces isolantes en céramique</t>
  </si>
  <si>
    <t>2344Z</t>
  </si>
  <si>
    <t>Fabrication d'autres produits céramiques à usage technique</t>
  </si>
  <si>
    <t>2349Z</t>
  </si>
  <si>
    <t>Fabrication d'autres produits céramiques</t>
  </si>
  <si>
    <t>2351Z</t>
  </si>
  <si>
    <t>Fabrication de ciment</t>
  </si>
  <si>
    <t>2352Z</t>
  </si>
  <si>
    <t>Fabrication de chaux et plâtre</t>
  </si>
  <si>
    <t>2361Z</t>
  </si>
  <si>
    <t>Fabrication d'éléments en béton pour la construction</t>
  </si>
  <si>
    <t>2362Z</t>
  </si>
  <si>
    <t>Fabrication d'éléments en plâtre pour la construction</t>
  </si>
  <si>
    <t>2363Z</t>
  </si>
  <si>
    <t>Fabrication de béton prêt à l'emploi</t>
  </si>
  <si>
    <t>2364Z</t>
  </si>
  <si>
    <t>Fabrication de mortiers et bétons secs</t>
  </si>
  <si>
    <t>2365Z</t>
  </si>
  <si>
    <t>Fabrication d'ouvrages en fibre-ciment</t>
  </si>
  <si>
    <t>2369Z</t>
  </si>
  <si>
    <t>Fabrication d'autres ouvrages en béton, en ciment ou en plâtre</t>
  </si>
  <si>
    <t>2370Z</t>
  </si>
  <si>
    <t>Taille, façonnage et finissage de pierres</t>
  </si>
  <si>
    <t>2391Z</t>
  </si>
  <si>
    <t>Fabrication de produits abrasifs</t>
  </si>
  <si>
    <t>2399Z</t>
  </si>
  <si>
    <t>Fabrication d'autres produits minéraux non métalliques n.c.a.</t>
  </si>
  <si>
    <t>Sidérurgie</t>
  </si>
  <si>
    <t>2420Z</t>
  </si>
  <si>
    <t>Fabrication de tubes, tuyaux, profilés creux et accessoires correspondants en acier</t>
  </si>
  <si>
    <t>2431Z</t>
  </si>
  <si>
    <t>Étirage à froid de barres</t>
  </si>
  <si>
    <t>2432Z</t>
  </si>
  <si>
    <t>Laminage à froid de feuillards</t>
  </si>
  <si>
    <t>2433Z</t>
  </si>
  <si>
    <t>Profilage à froid par formage ou pliage</t>
  </si>
  <si>
    <t>2434Z</t>
  </si>
  <si>
    <t>Tréfilage à froid</t>
  </si>
  <si>
    <t>2441Z</t>
  </si>
  <si>
    <t>Production de métaux précieux</t>
  </si>
  <si>
    <t>2442Z</t>
  </si>
  <si>
    <t>Métallurgie de l'aluminium</t>
  </si>
  <si>
    <t>2443Z</t>
  </si>
  <si>
    <t>Métallurgie du plomb, du zinc ou de l'étain</t>
  </si>
  <si>
    <t>2444Z</t>
  </si>
  <si>
    <t>Métallurgie du cuivre</t>
  </si>
  <si>
    <t>2445Z</t>
  </si>
  <si>
    <t>Métallurgie des autres métaux non ferreux</t>
  </si>
  <si>
    <t>2446Z</t>
  </si>
  <si>
    <t>Élaboration et transformation de matières nucléaires</t>
  </si>
  <si>
    <t>2451Z</t>
  </si>
  <si>
    <t>Fonderie de fonte</t>
  </si>
  <si>
    <t>2452Z</t>
  </si>
  <si>
    <t>Fonderie d'acier</t>
  </si>
  <si>
    <t>2453Z</t>
  </si>
  <si>
    <t>Fonderie de métaux légers</t>
  </si>
  <si>
    <t>2454Z</t>
  </si>
  <si>
    <t>Fonderie d'autres métaux non ferreux</t>
  </si>
  <si>
    <t>2511Z</t>
  </si>
  <si>
    <t>Fabrication de structures métalliques et de parties de structures</t>
  </si>
  <si>
    <t>2512Z</t>
  </si>
  <si>
    <t>Fabrication de portes et fenêtres en métal</t>
  </si>
  <si>
    <t>2521Z</t>
  </si>
  <si>
    <t>Fabrication de radiateurs et de chaudières pour le chauffage central</t>
  </si>
  <si>
    <t>2529Z</t>
  </si>
  <si>
    <t>Fabrication d'autres réservoirs, citernes et conteneurs métalliques</t>
  </si>
  <si>
    <t>2530Z</t>
  </si>
  <si>
    <t>Fabrication de générateurs de vapeur, à l'exception des chaudières pour le chauffage central</t>
  </si>
  <si>
    <t>2540Z</t>
  </si>
  <si>
    <t>Fabrication d'armes et de munitions</t>
  </si>
  <si>
    <t>2550A</t>
  </si>
  <si>
    <t>Forge, estampage, matriçage ; métallurgie des poudres</t>
  </si>
  <si>
    <t>2550B</t>
  </si>
  <si>
    <t>Découpage, emboutissage</t>
  </si>
  <si>
    <t>2561Z</t>
  </si>
  <si>
    <t>Traitement et revêtement des métaux</t>
  </si>
  <si>
    <t>2562A</t>
  </si>
  <si>
    <t>Décolletage</t>
  </si>
  <si>
    <t>2562B</t>
  </si>
  <si>
    <t>Mécanique industrielle</t>
  </si>
  <si>
    <t>2571Z</t>
  </si>
  <si>
    <t>Fabrication de coutellerie</t>
  </si>
  <si>
    <t>2572Z</t>
  </si>
  <si>
    <t>Fabrication de serrures et de ferrures</t>
  </si>
  <si>
    <t>2573A</t>
  </si>
  <si>
    <t>Fabrication de moules et modèles</t>
  </si>
  <si>
    <t>2573B</t>
  </si>
  <si>
    <t>Fabrication d'autres outillages</t>
  </si>
  <si>
    <t>2591Z</t>
  </si>
  <si>
    <t>Fabrication de fûts et emballages métalliques similaires</t>
  </si>
  <si>
    <t>2592Z</t>
  </si>
  <si>
    <t>Fabrication d'emballages métalliques légers</t>
  </si>
  <si>
    <t>2593Z</t>
  </si>
  <si>
    <t>Fabrication d'articles en fils métalliques, de chaînes et de ressorts</t>
  </si>
  <si>
    <t>2594Z</t>
  </si>
  <si>
    <t>Fabrication de vis et de boulons</t>
  </si>
  <si>
    <t>2599A</t>
  </si>
  <si>
    <t>Fabrication d'articles métalliques ménagers</t>
  </si>
  <si>
    <t>2599B</t>
  </si>
  <si>
    <t>Fabrication d'autres articles métalliques</t>
  </si>
  <si>
    <t>2611Z</t>
  </si>
  <si>
    <t>Fabrication de composants électroniques</t>
  </si>
  <si>
    <t>2612Z</t>
  </si>
  <si>
    <t>Fabrication de cartes électroniques assemblées</t>
  </si>
  <si>
    <t>2620Z</t>
  </si>
  <si>
    <t>Fabrication d'ordinateurs et d'équipements périphériques</t>
  </si>
  <si>
    <t>2630Z</t>
  </si>
  <si>
    <t>Fabrication d'équipements de communication</t>
  </si>
  <si>
    <t>2640Z</t>
  </si>
  <si>
    <t>Fabrication de produits électroniques grand public</t>
  </si>
  <si>
    <t>2651A</t>
  </si>
  <si>
    <t>Fabrication d'équipements d'aide à la navigation</t>
  </si>
  <si>
    <t>2651B</t>
  </si>
  <si>
    <t>Fabrication d'instrumentation scientifique et technique</t>
  </si>
  <si>
    <t>2652Z</t>
  </si>
  <si>
    <t>Horlogerie</t>
  </si>
  <si>
    <t>2660Z</t>
  </si>
  <si>
    <t>Fabrication d'équipements d'irradiation médicale, d'équipements électromédicaux et électrothérapeutiques</t>
  </si>
  <si>
    <t>2670Z</t>
  </si>
  <si>
    <t>Fabrication de matériels optique et photographique</t>
  </si>
  <si>
    <t>2680Z</t>
  </si>
  <si>
    <t>Fabrication de supports magnétiques et optiques</t>
  </si>
  <si>
    <t>2711Z</t>
  </si>
  <si>
    <t>Fabrication de moteurs, génératrices et transformateurs électriques</t>
  </si>
  <si>
    <t>2712Z</t>
  </si>
  <si>
    <t>Fabrication de matériel de distribution et de commande électrique</t>
  </si>
  <si>
    <t>2720Z</t>
  </si>
  <si>
    <t>Fabrication de piles et d'accumulateurs électriques</t>
  </si>
  <si>
    <t>2731Z</t>
  </si>
  <si>
    <t>Fabrication de câbles de fibres optiques</t>
  </si>
  <si>
    <t>2732Z</t>
  </si>
  <si>
    <t>Fabrication d'autres fils et câbles électroniques ou électriques</t>
  </si>
  <si>
    <t>2733Z</t>
  </si>
  <si>
    <t>Fabrication de matériel d'installation électrique</t>
  </si>
  <si>
    <t>2740Z</t>
  </si>
  <si>
    <t>Fabrication d'appareils d'éclairage électrique</t>
  </si>
  <si>
    <t>2751Z</t>
  </si>
  <si>
    <t>Fabrication d'appareils électroménagers</t>
  </si>
  <si>
    <t>2752Z</t>
  </si>
  <si>
    <t>Fabrication d'appareils ménagers non électriques</t>
  </si>
  <si>
    <t>2790Z</t>
  </si>
  <si>
    <t>Fabrication d'autres matériels électriques</t>
  </si>
  <si>
    <t>2811Z</t>
  </si>
  <si>
    <t>Fabrication de moteurs et turbines, à l'exception des moteurs d'avions et de véhicules</t>
  </si>
  <si>
    <t>2812Z</t>
  </si>
  <si>
    <t>Fabrication d'équipements hydrauliques et pneumatiques</t>
  </si>
  <si>
    <t>2813Z</t>
  </si>
  <si>
    <t>Fabrication d'autres pompes et compresseurs</t>
  </si>
  <si>
    <t>2814Z</t>
  </si>
  <si>
    <t>Fabrication d'autres articles de robinetterie</t>
  </si>
  <si>
    <t>2815Z</t>
  </si>
  <si>
    <t>Fabrication d'engrenages et d'organes mécaniques de transmission</t>
  </si>
  <si>
    <t>2821Z</t>
  </si>
  <si>
    <t>Fabrication de fours et brûleurs</t>
  </si>
  <si>
    <t>2822Z</t>
  </si>
  <si>
    <t>Fabrication de matériel de levage et de manutention</t>
  </si>
  <si>
    <t>2823Z</t>
  </si>
  <si>
    <t>Fabrication de machines et d'équipements de bureau (à l'exception des ordinateurs et équipements périphériques)</t>
  </si>
  <si>
    <t>2824Z</t>
  </si>
  <si>
    <t>Fabrication d'outillage portatif à moteur incorporé</t>
  </si>
  <si>
    <t>2825Z</t>
  </si>
  <si>
    <t>Fabrication d'équipements aérauliques et frigorifiques industriels</t>
  </si>
  <si>
    <t>2829A</t>
  </si>
  <si>
    <t>Fabrication d'équipements d'emballage, de conditionnement et de pesage</t>
  </si>
  <si>
    <t>2829B</t>
  </si>
  <si>
    <t>Fabrication d'autres machines d'usage général</t>
  </si>
  <si>
    <t>2830Z</t>
  </si>
  <si>
    <t>Fabrication de machines agricoles et forestières</t>
  </si>
  <si>
    <t>2841Z</t>
  </si>
  <si>
    <t>Fabrication de machines-outils pour le travail des métaux</t>
  </si>
  <si>
    <t>2849Z</t>
  </si>
  <si>
    <t>Fabrication d'autres machines-outils</t>
  </si>
  <si>
    <t>2891Z</t>
  </si>
  <si>
    <t>Fabrication de machines pour la métallurgie</t>
  </si>
  <si>
    <t>2892Z</t>
  </si>
  <si>
    <t>Fabrication de machines pour l'extraction ou la construction</t>
  </si>
  <si>
    <t>2893Z</t>
  </si>
  <si>
    <t>Fabrication de machines pour l'industrie agro-alimentaire</t>
  </si>
  <si>
    <t>2894Z</t>
  </si>
  <si>
    <t>Fabrication de machines pour les industries textiles</t>
  </si>
  <si>
    <t>2895Z</t>
  </si>
  <si>
    <t>Fabrication de machines pour les industries du papier et du carton</t>
  </si>
  <si>
    <t>2896Z</t>
  </si>
  <si>
    <t>Fabrication de machines pour le travail du caoutchouc ou des plastiques</t>
  </si>
  <si>
    <t>2899A</t>
  </si>
  <si>
    <t>Fabrication de machines d'imprimerie</t>
  </si>
  <si>
    <t>2899B</t>
  </si>
  <si>
    <t>Fabrication d'autres machines spécialisées</t>
  </si>
  <si>
    <t>2910Z</t>
  </si>
  <si>
    <t>Construction de véhicules automobiles</t>
  </si>
  <si>
    <t>2920Z</t>
  </si>
  <si>
    <t>Fabrication de carrosseries et remorques</t>
  </si>
  <si>
    <t>2931Z</t>
  </si>
  <si>
    <t>Fabrication d'équipements électriques et électroniques automobiles</t>
  </si>
  <si>
    <t>2932Z</t>
  </si>
  <si>
    <t>Fabrication d'autres équipements automobiles</t>
  </si>
  <si>
    <t>3011Z</t>
  </si>
  <si>
    <t>Construction de navires et de structures flottantes</t>
  </si>
  <si>
    <t>3012Z</t>
  </si>
  <si>
    <t>Construction de bateaux de plaisance</t>
  </si>
  <si>
    <t>3020Z</t>
  </si>
  <si>
    <t>Construction de locomotives et d'autre matériel ferroviaire roulant</t>
  </si>
  <si>
    <t>3030Z</t>
  </si>
  <si>
    <t>Construction aéronautique et spatiale</t>
  </si>
  <si>
    <t>3040Z</t>
  </si>
  <si>
    <t>Construction de véhicules militaires de combat</t>
  </si>
  <si>
    <t>3091Z</t>
  </si>
  <si>
    <t>Fabrication de motocycles</t>
  </si>
  <si>
    <t>3092Z</t>
  </si>
  <si>
    <t>Fabrication de bicyclettes et de véhicules pour invalides</t>
  </si>
  <si>
    <t>3099Z</t>
  </si>
  <si>
    <t>Fabrication d'autres équipements de transport n.c.a.</t>
  </si>
  <si>
    <t>3101Z</t>
  </si>
  <si>
    <t>Fabrication de meubles de bureau et de magasin</t>
  </si>
  <si>
    <t>3102Z</t>
  </si>
  <si>
    <t>Fabrication de meubles de cuisine</t>
  </si>
  <si>
    <t>3103Z</t>
  </si>
  <si>
    <t>Fabrication de matelas</t>
  </si>
  <si>
    <t>3109A</t>
  </si>
  <si>
    <t>Fabrication de sièges d'ameublement d'intérieur</t>
  </si>
  <si>
    <t>3109B</t>
  </si>
  <si>
    <t>Fabrication d'autres meubles et industries connexes de l'ameublement</t>
  </si>
  <si>
    <t>3211Z</t>
  </si>
  <si>
    <t>Frappe de monnaie</t>
  </si>
  <si>
    <t>3212Z</t>
  </si>
  <si>
    <t>Fabrication d'articles de joaillerie et bijouterie</t>
  </si>
  <si>
    <t>3213Z</t>
  </si>
  <si>
    <t>Fabrication d'articles de bijouterie fantaisie et articles similaires</t>
  </si>
  <si>
    <t>3220Z</t>
  </si>
  <si>
    <t>Fabrication d'instruments de musique</t>
  </si>
  <si>
    <t>3230Z</t>
  </si>
  <si>
    <t>Fabrication d'articles de sport</t>
  </si>
  <si>
    <t>3240Z</t>
  </si>
  <si>
    <t>Fabrication de jeux et jouets</t>
  </si>
  <si>
    <t>3250A</t>
  </si>
  <si>
    <t>Fabrication de matériel médico-chirurgical et dentaire</t>
  </si>
  <si>
    <t>3250B</t>
  </si>
  <si>
    <t>Fabrication de lunettes</t>
  </si>
  <si>
    <t>3291Z</t>
  </si>
  <si>
    <t>Fabrication d'articles de brosserie</t>
  </si>
  <si>
    <t>3299Z</t>
  </si>
  <si>
    <t>Autres activités manufacturières n.c.a.</t>
  </si>
  <si>
    <t>3311Z</t>
  </si>
  <si>
    <t>Réparation d'ouvrages en métaux</t>
  </si>
  <si>
    <t>3312Z</t>
  </si>
  <si>
    <t>Réparation de machines et équipements mécaniques</t>
  </si>
  <si>
    <t>3313Z</t>
  </si>
  <si>
    <t>Réparation de matériels électroniques et optiques</t>
  </si>
  <si>
    <t>3314Z</t>
  </si>
  <si>
    <t>Réparation d'équipements électriques</t>
  </si>
  <si>
    <t>3315Z</t>
  </si>
  <si>
    <t>Réparation et maintenance navale</t>
  </si>
  <si>
    <t>3316Z</t>
  </si>
  <si>
    <t>Réparation et maintenance d'aéronefs et d'engins spatiaux</t>
  </si>
  <si>
    <t>3317Z</t>
  </si>
  <si>
    <t>Réparation et maintenance d'autres équipements de transport</t>
  </si>
  <si>
    <t>3319Z</t>
  </si>
  <si>
    <t>Réparation d'autres équipements</t>
  </si>
  <si>
    <t>3320A</t>
  </si>
  <si>
    <t>Installation de structures métalliques, chaudronnées et de tuyauterie</t>
  </si>
  <si>
    <t>3320B</t>
  </si>
  <si>
    <t>Installation de machines et équipements mécaniques</t>
  </si>
  <si>
    <t>3320C</t>
  </si>
  <si>
    <t>Conception d'ensemble et assemblage sur site industriel d'équipements de contrôle des processus industriels</t>
  </si>
  <si>
    <t>3320D</t>
  </si>
  <si>
    <t>Installation d'équipements électriques, de matériels électroniques et optiques ou d'autres matériels</t>
  </si>
  <si>
    <t>3511Z</t>
  </si>
  <si>
    <t>Production d'électricité</t>
  </si>
  <si>
    <t>3512Z</t>
  </si>
  <si>
    <t>Transport d'électricité</t>
  </si>
  <si>
    <t>3513Z</t>
  </si>
  <si>
    <t>Distribution d'électricité</t>
  </si>
  <si>
    <t>3514Z</t>
  </si>
  <si>
    <t>Commerce d'électricité</t>
  </si>
  <si>
    <t>3521Z</t>
  </si>
  <si>
    <t>Production de combustibles gazeux</t>
  </si>
  <si>
    <t>3522Z</t>
  </si>
  <si>
    <t>Distribution de combustibles gazeux par conduites</t>
  </si>
  <si>
    <t>3523Z</t>
  </si>
  <si>
    <t>Commerce de combustibles gazeux par conduites</t>
  </si>
  <si>
    <t>3530Z</t>
  </si>
  <si>
    <t>Production et distribution de vapeur et d'air conditionné</t>
  </si>
  <si>
    <t>3600Z</t>
  </si>
  <si>
    <t>Captage, traitement et distribution d'eau</t>
  </si>
  <si>
    <t>3700Z</t>
  </si>
  <si>
    <t>Collecte et traitement des eaux usées</t>
  </si>
  <si>
    <t>3811Z</t>
  </si>
  <si>
    <t>Collecte des déchets non dangereux</t>
  </si>
  <si>
    <t>3812Z</t>
  </si>
  <si>
    <t>Collecte des déchets dangereux</t>
  </si>
  <si>
    <t>3821Z</t>
  </si>
  <si>
    <t>Traitement et élimination des déchets non dangereux</t>
  </si>
  <si>
    <t>3822Z</t>
  </si>
  <si>
    <t>Traitement et élimination des déchets dangereux</t>
  </si>
  <si>
    <t>3831Z</t>
  </si>
  <si>
    <t>Démantèlement d'épaves</t>
  </si>
  <si>
    <t>3832Z</t>
  </si>
  <si>
    <t>Récupération de déchets triés</t>
  </si>
  <si>
    <t>3900Z</t>
  </si>
  <si>
    <t>Dépollution et autres services de gestion des déchets</t>
  </si>
  <si>
    <t>4110A</t>
  </si>
  <si>
    <t>Promotion immobilière de logements</t>
  </si>
  <si>
    <t>4110B</t>
  </si>
  <si>
    <t>Promotion immobilière de bureaux</t>
  </si>
  <si>
    <t>4110C</t>
  </si>
  <si>
    <t>Promotion immobilière d'autres bâtiments</t>
  </si>
  <si>
    <t>4110D</t>
  </si>
  <si>
    <t>Supports juridiques de programmes</t>
  </si>
  <si>
    <t>4120A</t>
  </si>
  <si>
    <t>Construction de maisons individuelles</t>
  </si>
  <si>
    <t>4120B</t>
  </si>
  <si>
    <t>Construction d'autres bâtiments</t>
  </si>
  <si>
    <t>4211Z</t>
  </si>
  <si>
    <t>Construction de routes et autoroutes</t>
  </si>
  <si>
    <t>4212Z</t>
  </si>
  <si>
    <t>Construction de voies ferrées de surface et souterraines</t>
  </si>
  <si>
    <t>4213A</t>
  </si>
  <si>
    <t>Construction d'ouvrages d'art</t>
  </si>
  <si>
    <t>4213B</t>
  </si>
  <si>
    <t>Construction et entretien de tunnels</t>
  </si>
  <si>
    <t>4221Z</t>
  </si>
  <si>
    <t>Construction de réseaux pour fluides</t>
  </si>
  <si>
    <t>4222Z</t>
  </si>
  <si>
    <t>Construction de réseaux électriques et de télécommunications</t>
  </si>
  <si>
    <t>4291Z</t>
  </si>
  <si>
    <t>Construction d'ouvrages maritimes et fluviaux</t>
  </si>
  <si>
    <t>4299Z</t>
  </si>
  <si>
    <t>Construction d'autres ouvrages de génie civil n.c.a.</t>
  </si>
  <si>
    <t>4311Z</t>
  </si>
  <si>
    <t>Travaux de démolition</t>
  </si>
  <si>
    <t>4312A</t>
  </si>
  <si>
    <t>Travaux de terrassement courants et travaux préparatoires</t>
  </si>
  <si>
    <t>4312B</t>
  </si>
  <si>
    <t>Travaux de terrassement spécialisés ou de grande masse</t>
  </si>
  <si>
    <t>4313Z</t>
  </si>
  <si>
    <t>Forages et sondages</t>
  </si>
  <si>
    <t>4321A</t>
  </si>
  <si>
    <t>Travaux d'installation électrique dans tous locaux</t>
  </si>
  <si>
    <t>4321B</t>
  </si>
  <si>
    <t>Travaux d'installation électrique sur la voie publique</t>
  </si>
  <si>
    <t>4322A</t>
  </si>
  <si>
    <t>Travaux d'installation d'eau et de gaz en tous locaux</t>
  </si>
  <si>
    <t>4322B</t>
  </si>
  <si>
    <t>Travaux d'installation d'équipements thermiques et de climatisation</t>
  </si>
  <si>
    <t>4329A</t>
  </si>
  <si>
    <t>Travaux d'isolation</t>
  </si>
  <si>
    <t>4329B</t>
  </si>
  <si>
    <t>Autres travaux d'installation n.c.a.</t>
  </si>
  <si>
    <t>4331Z</t>
  </si>
  <si>
    <t>Travaux de plâtrerie</t>
  </si>
  <si>
    <t>4332A</t>
  </si>
  <si>
    <t>Travaux de menuiserie bois et PVC</t>
  </si>
  <si>
    <t>4332B</t>
  </si>
  <si>
    <t>Travaux de menuiserie métallique et serrurerie</t>
  </si>
  <si>
    <t>4332C</t>
  </si>
  <si>
    <t>Agencement de lieux de vente</t>
  </si>
  <si>
    <t>4333Z</t>
  </si>
  <si>
    <t>Travaux de revêtement des sols et des murs</t>
  </si>
  <si>
    <t>4334Z</t>
  </si>
  <si>
    <t>Travaux de peinture et vitrerie</t>
  </si>
  <si>
    <t>4339Z</t>
  </si>
  <si>
    <t>Autres travaux de finition</t>
  </si>
  <si>
    <t>4391A</t>
  </si>
  <si>
    <t>Travaux de charpente</t>
  </si>
  <si>
    <t>4391B</t>
  </si>
  <si>
    <t>Travaux de couverture par éléments</t>
  </si>
  <si>
    <t>4399A</t>
  </si>
  <si>
    <t>Travaux d'étanchéification</t>
  </si>
  <si>
    <t>4399B</t>
  </si>
  <si>
    <t>Travaux de montage de structures métalliques</t>
  </si>
  <si>
    <t>4399C</t>
  </si>
  <si>
    <t>Travaux de maçonnerie générale et gros œuvre de bâtiment</t>
  </si>
  <si>
    <t>4399D</t>
  </si>
  <si>
    <t>Autres travaux spécialisés de construction</t>
  </si>
  <si>
    <t>4399E</t>
  </si>
  <si>
    <t>Location avec opérateur de matériel de construction</t>
  </si>
  <si>
    <t>4511Z</t>
  </si>
  <si>
    <t>Commerce de voitures et de véhicules automobiles légers</t>
  </si>
  <si>
    <t>4519Z</t>
  </si>
  <si>
    <t>Commerce d'autres véhicules automobiles</t>
  </si>
  <si>
    <t>4520A</t>
  </si>
  <si>
    <t>Entretien et réparation de véhicules automobiles légers</t>
  </si>
  <si>
    <t>4520B</t>
  </si>
  <si>
    <t>Entretien et réparation d'autres véhicules automobiles</t>
  </si>
  <si>
    <t>4531Z</t>
  </si>
  <si>
    <t>Commerce de gros d'équipements automobiles</t>
  </si>
  <si>
    <t>4532Z</t>
  </si>
  <si>
    <t>Commerce de détail d'équipements automobiles</t>
  </si>
  <si>
    <t>4540Z</t>
  </si>
  <si>
    <t>Commerce et réparation de motocycles</t>
  </si>
  <si>
    <t>4611Z</t>
  </si>
  <si>
    <t>Intermédiaires du commerce en matières premières agricoles, animaux vivants, matières premières textiles et produits semi-finis</t>
  </si>
  <si>
    <t>4612A</t>
  </si>
  <si>
    <t>Centrales d'achat de carburant</t>
  </si>
  <si>
    <t>4612B</t>
  </si>
  <si>
    <t>Autres intermédiaires du commerce en combustibles, métaux, minéraux et produits chimiques</t>
  </si>
  <si>
    <t>4613Z</t>
  </si>
  <si>
    <t>Intermédiaires du commerce en bois et matériaux de construction</t>
  </si>
  <si>
    <t>4614Z</t>
  </si>
  <si>
    <t>Intermédiaires du commerce en machines, équipements industriels, navires et avions</t>
  </si>
  <si>
    <t>4615Z</t>
  </si>
  <si>
    <t>Intermédiaires du commerce en meubles, articles de ménage et quincaillerie</t>
  </si>
  <si>
    <t>4616Z</t>
  </si>
  <si>
    <t>Intermédiaires du commerce en textiles, habillement, fourrures, chaussures et articles en cuir</t>
  </si>
  <si>
    <t>4617A</t>
  </si>
  <si>
    <t>Centrales d'achat alimentaires</t>
  </si>
  <si>
    <t>4617B</t>
  </si>
  <si>
    <t>Autres intermédiaires du commerce en denrées, boissons et tabac</t>
  </si>
  <si>
    <t>4618Z</t>
  </si>
  <si>
    <t>Intermédiaires spécialisés dans le commerce d'autres produits spécifiques</t>
  </si>
  <si>
    <t>4619A</t>
  </si>
  <si>
    <t>Centrales d'achat non alimentaires</t>
  </si>
  <si>
    <t>4619B</t>
  </si>
  <si>
    <t>Autres intermédiaires du commerce en produits divers</t>
  </si>
  <si>
    <t>4621Z</t>
  </si>
  <si>
    <t>Commerce de gros (commerce interentreprises) de céréales, de tabac non manufacturé, de semences et d'aliments pour le bétail</t>
  </si>
  <si>
    <t>4622Z</t>
  </si>
  <si>
    <t>Commerce de gros (commerce interentreprises) de fleurs et plantes</t>
  </si>
  <si>
    <t>4623Z</t>
  </si>
  <si>
    <t>Commerce de gros (commerce interentreprises) d'animaux vivants</t>
  </si>
  <si>
    <t>4624Z</t>
  </si>
  <si>
    <t>Commerce de gros (commerce interentreprises) de cuirs et peaux</t>
  </si>
  <si>
    <t>4631Z</t>
  </si>
  <si>
    <t>Commerce de gros (commerce interentreprises) de fruits et légumes</t>
  </si>
  <si>
    <t>4632A</t>
  </si>
  <si>
    <t>Commerce de gros (commerce interentreprises) de viandes de boucherie</t>
  </si>
  <si>
    <t>4632B</t>
  </si>
  <si>
    <t>Commerce de gros (commerce interentreprises) de produits à base de viande</t>
  </si>
  <si>
    <t>4632C</t>
  </si>
  <si>
    <t>Commerce de gros (commerce interentreprises) de volailles et gibier</t>
  </si>
  <si>
    <t>4633Z</t>
  </si>
  <si>
    <t>Commerce de gros (commerce interentreprises) de produits laitiers, œufs, huiles et matières grasses comestibles</t>
  </si>
  <si>
    <t>4634Z</t>
  </si>
  <si>
    <t>Commerce de gros (commerce interentreprises) de boissons</t>
  </si>
  <si>
    <t>4635Z</t>
  </si>
  <si>
    <t>Commerce de gros (commerce interentreprises) de produits à base de tabac</t>
  </si>
  <si>
    <t>4636Z</t>
  </si>
  <si>
    <t>Commerce de gros (commerce interentreprises) de sucre, chocolat et confiserie</t>
  </si>
  <si>
    <t>4637Z</t>
  </si>
  <si>
    <t>Commerce de gros (commerce interentreprises) de café, thé, cacao et épices</t>
  </si>
  <si>
    <t>4638A</t>
  </si>
  <si>
    <t>Commerce de gros (commerce interentreprises) de poissons, crustacés et mollusques</t>
  </si>
  <si>
    <t>4638B</t>
  </si>
  <si>
    <t>Commerce de gros (commerce interentreprises) alimentaire spécialisé divers</t>
  </si>
  <si>
    <t>4639A</t>
  </si>
  <si>
    <t>Commerce de gros (commerce interentreprises) de produits surgelés</t>
  </si>
  <si>
    <t>4639B</t>
  </si>
  <si>
    <t>Commerce de gros (commerce interentreprises) alimentaire non spécialisé</t>
  </si>
  <si>
    <t>4641Z</t>
  </si>
  <si>
    <t>Commerce de gros (commerce interentreprises) de textiles</t>
  </si>
  <si>
    <t>4642Z</t>
  </si>
  <si>
    <t>Commerce de gros (commerce interentreprises) d'habillement et de chaussures</t>
  </si>
  <si>
    <t>4643Z</t>
  </si>
  <si>
    <t>Commerce de gros (commerce interentreprises) d'appareils électroménagers</t>
  </si>
  <si>
    <t>4644Z</t>
  </si>
  <si>
    <t>Commerce de gros (commerce interentreprises) de vaisselle, verrerie et produits d'entretien</t>
  </si>
  <si>
    <t>4645Z</t>
  </si>
  <si>
    <t>Commerce de gros (commerce interentreprises) de parfumerie et de produits de beauté</t>
  </si>
  <si>
    <t>4646Z</t>
  </si>
  <si>
    <t>Commerce de gros (commerce interentreprises) de produits pharmaceutiques</t>
  </si>
  <si>
    <t>4647Z</t>
  </si>
  <si>
    <t>Commerce de gros (commerce interentreprises) de meubles, de tapis et d'appareils d'éclairage</t>
  </si>
  <si>
    <t>4648Z</t>
  </si>
  <si>
    <t>Commerce de gros (commerce interentreprises) d'articles d'horlogerie et de bijouterie</t>
  </si>
  <si>
    <t>4649Z</t>
  </si>
  <si>
    <t>Commerce de gros (commerce interentreprises) d'autres biens domestiques</t>
  </si>
  <si>
    <t>4651Z</t>
  </si>
  <si>
    <t>Commerce de gros (commerce interentreprises) d'ordinateurs, d'équipements informatiques périphériques et de logiciels</t>
  </si>
  <si>
    <t>4652Z</t>
  </si>
  <si>
    <t>Commerce de gros (commerce interentreprises) de composants et d'équipements électroniques et de télécommunication</t>
  </si>
  <si>
    <t>4661Z</t>
  </si>
  <si>
    <t>Commerce de gros (commerce interentreprises) de matériel agricole</t>
  </si>
  <si>
    <t>4662Z</t>
  </si>
  <si>
    <t>Commerce de gros (commerce interentreprises) de machines-outils</t>
  </si>
  <si>
    <t>4663Z</t>
  </si>
  <si>
    <t>Commerce de gros (commerce interentreprises) de machines pour l'extraction, la construction et le génie civil</t>
  </si>
  <si>
    <t>4664Z</t>
  </si>
  <si>
    <t>Commerce de gros (commerce interentreprises) de machines pour l'industrie textile et l'habillement</t>
  </si>
  <si>
    <t>4665Z</t>
  </si>
  <si>
    <t>Commerce de gros (commerce interentreprises) de mobilier de bureau</t>
  </si>
  <si>
    <t>4666Z</t>
  </si>
  <si>
    <t>Commerce de gros (commerce interentreprises) d'autres machines et équipements de bureau</t>
  </si>
  <si>
    <t>4669A</t>
  </si>
  <si>
    <t>4669B</t>
  </si>
  <si>
    <t>Commerce de gros (commerce interentreprises) de fournitures et équipements industriels divers</t>
  </si>
  <si>
    <t>4669C</t>
  </si>
  <si>
    <t>Commerce de gros (commerce interentreprises) de fournitures et équipements divers pour le commerce et les services</t>
  </si>
  <si>
    <t>4671Z</t>
  </si>
  <si>
    <t>Commerce de gros (commerce interentreprises) de combustibles et de produits annexes</t>
  </si>
  <si>
    <t>4672Z</t>
  </si>
  <si>
    <t>Commerce de gros (commerce interentreprises) de minerais et métaux</t>
  </si>
  <si>
    <t>4673A</t>
  </si>
  <si>
    <t>Commerce de gros (commerce interentreprises) de bois et de matériaux de construction</t>
  </si>
  <si>
    <t>4673B</t>
  </si>
  <si>
    <t>Commerce de gros (commerce interentreprises) d'appareils sanitaires et de produits de décoration</t>
  </si>
  <si>
    <t>4674A</t>
  </si>
  <si>
    <t>Commerce de gros (commerce interentreprises) de quincaillerie</t>
  </si>
  <si>
    <t>4674B</t>
  </si>
  <si>
    <t>Commerce de gros (commerce interentreprises) de fournitures pour la plomberie et le chauffage</t>
  </si>
  <si>
    <t>4675Z</t>
  </si>
  <si>
    <t>Commerce de gros (commerce interentreprises) de produits chimiques</t>
  </si>
  <si>
    <t>4676Z</t>
  </si>
  <si>
    <t>Commerce de gros (commerce interentreprises) d'autres produits intermédiaires</t>
  </si>
  <si>
    <t>4677Z</t>
  </si>
  <si>
    <t>Commerce de gros (commerce interentreprises) de déchets et débris</t>
  </si>
  <si>
    <t>4690Z</t>
  </si>
  <si>
    <t>Commerce de gros (commerce interentreprises) non spécialisé</t>
  </si>
  <si>
    <t>4711A</t>
  </si>
  <si>
    <t>Commerce de détail de produits surgelés</t>
  </si>
  <si>
    <t>4711B</t>
  </si>
  <si>
    <t>Commerce d'alimentation générale</t>
  </si>
  <si>
    <t>4711C</t>
  </si>
  <si>
    <t>Supérettes</t>
  </si>
  <si>
    <t>4711D</t>
  </si>
  <si>
    <t>Supermarchés</t>
  </si>
  <si>
    <t>4711E</t>
  </si>
  <si>
    <t>Magasins multi-commerces</t>
  </si>
  <si>
    <t>4711F</t>
  </si>
  <si>
    <t>Hypermarchés</t>
  </si>
  <si>
    <t>4719A</t>
  </si>
  <si>
    <t>Grands magasins</t>
  </si>
  <si>
    <t>4719B</t>
  </si>
  <si>
    <t>Autres commerces de détail en magasin non spécialisé</t>
  </si>
  <si>
    <t>4721Z</t>
  </si>
  <si>
    <t>Commerce de détail de fruits et légumes en magasin spécialisé</t>
  </si>
  <si>
    <t>4722Z</t>
  </si>
  <si>
    <t>Commerce de détail de viandes et de produits à base de viande en magasin spécialisé</t>
  </si>
  <si>
    <t>4723Z</t>
  </si>
  <si>
    <t>Commerce de détail de poissons, crustacés et mollusques en magasin spécialisé</t>
  </si>
  <si>
    <t>4724Z</t>
  </si>
  <si>
    <t>Commerce de détail de pain, pâtisserie et confiserie en magasin spécialisé</t>
  </si>
  <si>
    <t>4725Z</t>
  </si>
  <si>
    <t>Commerce de détail de boissons en magasin spécialisé</t>
  </si>
  <si>
    <t>4726Z</t>
  </si>
  <si>
    <t>Commerce de détail de produits à base de tabac en magasin spécialisé</t>
  </si>
  <si>
    <t>4729Z</t>
  </si>
  <si>
    <t>Autres commerces de détail alimentaires en magasin spécialisé</t>
  </si>
  <si>
    <t>4730Z</t>
  </si>
  <si>
    <t>Commerce de détail de carburants en magasin spécialisé</t>
  </si>
  <si>
    <t>4741Z</t>
  </si>
  <si>
    <t>Commerce de détail d'ordinateurs, d'unités périphériques et de logiciels en magasin spécialisé</t>
  </si>
  <si>
    <t>4742Z</t>
  </si>
  <si>
    <t>Commerce de détail de matériels de télécommunication en magasin spécialisé</t>
  </si>
  <si>
    <t>4743Z</t>
  </si>
  <si>
    <t>Commerce de détail de matériels audio et vidéo en magasin spécialisé</t>
  </si>
  <si>
    <t>4751Z</t>
  </si>
  <si>
    <t>Commerce de détail de textiles en magasin spécialisé</t>
  </si>
  <si>
    <t>4752A</t>
  </si>
  <si>
    <t>Commerce de détail de quincaillerie, peintures et verres en petites surfaces (moins de 400 m²)</t>
  </si>
  <si>
    <t>4752B</t>
  </si>
  <si>
    <t>Commerce de détail de quincaillerie, peintures et verres en grandes surfaces (400 m² et plus)</t>
  </si>
  <si>
    <t>4753Z</t>
  </si>
  <si>
    <t>Commerce de détail de tapis, moquettes et revêtements de murs et de sols en magasin spécialisé</t>
  </si>
  <si>
    <t>4754Z</t>
  </si>
  <si>
    <t>Commerce de détail d'appareils électroménagers en magasin spécialisé</t>
  </si>
  <si>
    <t>4759A</t>
  </si>
  <si>
    <t>Commerce de détail de meubles</t>
  </si>
  <si>
    <t>4759B</t>
  </si>
  <si>
    <t>Commerce de détail d'autres équipements du foyer</t>
  </si>
  <si>
    <t>4761Z</t>
  </si>
  <si>
    <t>Commerce de détail de livres en magasin spécialisé</t>
  </si>
  <si>
    <t>4762Z</t>
  </si>
  <si>
    <t>Commerce de détail de journaux et papeterie en magasin spécialisé</t>
  </si>
  <si>
    <t>4763Z</t>
  </si>
  <si>
    <t>Commerce de détail d'enregistrements musicaux et vidéo en magasin spécialisé</t>
  </si>
  <si>
    <t>4764Z</t>
  </si>
  <si>
    <t>Commerce de détail d'articles de sport en magasin spécialisé</t>
  </si>
  <si>
    <t>4765Z</t>
  </si>
  <si>
    <t>Commerce de détail de jeux et jouets en magasin spécialisé</t>
  </si>
  <si>
    <t>4771Z</t>
  </si>
  <si>
    <t>Commerce de détail d'habillement en magasin spécialisé</t>
  </si>
  <si>
    <t>4772A</t>
  </si>
  <si>
    <t>Commerce de détail de la chaussure</t>
  </si>
  <si>
    <t>4772B</t>
  </si>
  <si>
    <t>Commerce de détail de maroquinerie et d'articles de voyage</t>
  </si>
  <si>
    <t>4773Z</t>
  </si>
  <si>
    <t>Commerce de détail de produits pharmaceutiques en magasin spécialisé</t>
  </si>
  <si>
    <t>4774Z</t>
  </si>
  <si>
    <t>Commerce de détail d'articles médicaux et orthopédiques en magasin spécialisé</t>
  </si>
  <si>
    <t>4775Z</t>
  </si>
  <si>
    <t>Commerce de détail de parfumerie et de produits de beauté en magasin spécialisé</t>
  </si>
  <si>
    <t>4776Z</t>
  </si>
  <si>
    <t>Commerce de détail de fleurs, plantes, graines, engrais, animaux de compagnie et aliments pour ces animaux en magasin spécialisé</t>
  </si>
  <si>
    <t>4777Z</t>
  </si>
  <si>
    <t>Commerce de détail d'articles d'horlogerie et de bijouterie en magasin spécialisé</t>
  </si>
  <si>
    <t>4778A</t>
  </si>
  <si>
    <t>Commerces de détail d'optique</t>
  </si>
  <si>
    <t>4778B</t>
  </si>
  <si>
    <t>Commerces de détail de charbons et combustibles</t>
  </si>
  <si>
    <t>4778C</t>
  </si>
  <si>
    <t>Autres commerces de détail spécialisés divers</t>
  </si>
  <si>
    <t>4779Z</t>
  </si>
  <si>
    <t>Commerce de détail de biens d'occasion en magasin</t>
  </si>
  <si>
    <t>4781Z</t>
  </si>
  <si>
    <t>Commerce de détail alimentaire sur éventaires et marchés</t>
  </si>
  <si>
    <t>4782Z</t>
  </si>
  <si>
    <t>Commerce de détail de textiles, d'habillement et de chaussures sur éventaires et marchés</t>
  </si>
  <si>
    <t>4789Z</t>
  </si>
  <si>
    <t>Autres commerces de détail sur éventaires et marchés</t>
  </si>
  <si>
    <t>4791A</t>
  </si>
  <si>
    <t>Vente à distance sur catalogue général</t>
  </si>
  <si>
    <t>4791B</t>
  </si>
  <si>
    <t>Vente à distance sur catalogue spécialisé</t>
  </si>
  <si>
    <t>4799A</t>
  </si>
  <si>
    <t>Vente à domicile</t>
  </si>
  <si>
    <t>4799B</t>
  </si>
  <si>
    <t>Vente par automates et autres commerces de détail hors magasin, éventaires ou marchés n.c.a.</t>
  </si>
  <si>
    <t>4910Z</t>
  </si>
  <si>
    <t>Transport ferroviaire interurbain de voyageurs</t>
  </si>
  <si>
    <t>4920Z</t>
  </si>
  <si>
    <t>Transports ferroviaires de fret</t>
  </si>
  <si>
    <t>4931Z</t>
  </si>
  <si>
    <t>Transports urbains et suburbains de voyageurs</t>
  </si>
  <si>
    <t>4932Z</t>
  </si>
  <si>
    <t>Transports de voyageurs par taxis</t>
  </si>
  <si>
    <t>4939A</t>
  </si>
  <si>
    <t>Transports routiers réguliers de voyageurs</t>
  </si>
  <si>
    <t>4939B</t>
  </si>
  <si>
    <t>Autres transports routiers de voyageurs</t>
  </si>
  <si>
    <t>4939C</t>
  </si>
  <si>
    <t>Téléphériques et remontées mécaniques</t>
  </si>
  <si>
    <t>4941A</t>
  </si>
  <si>
    <t>Transports routiers de fret interurbains</t>
  </si>
  <si>
    <t>4941B</t>
  </si>
  <si>
    <t>Transports routiers de fret de proximité</t>
  </si>
  <si>
    <t>4941C</t>
  </si>
  <si>
    <t>Location de camions avec chauffeur</t>
  </si>
  <si>
    <t>4942Z</t>
  </si>
  <si>
    <t>Services de déménagement</t>
  </si>
  <si>
    <t>4950Z</t>
  </si>
  <si>
    <t>Transports par conduites</t>
  </si>
  <si>
    <t>5010Z</t>
  </si>
  <si>
    <t>Transports maritimes et côtiers de passagers</t>
  </si>
  <si>
    <t>5020Z</t>
  </si>
  <si>
    <t>Transports maritimes et côtiers de fret</t>
  </si>
  <si>
    <t>5030Z</t>
  </si>
  <si>
    <t>Transports fluviaux de passagers</t>
  </si>
  <si>
    <t>5040Z</t>
  </si>
  <si>
    <t>Transports fluviaux de fret</t>
  </si>
  <si>
    <t>5110Z</t>
  </si>
  <si>
    <t>Transports aériens de passagers</t>
  </si>
  <si>
    <t>5121Z</t>
  </si>
  <si>
    <t>Transports aériens de fret</t>
  </si>
  <si>
    <t>5122Z</t>
  </si>
  <si>
    <t>Transports spatiaux</t>
  </si>
  <si>
    <t>5210A</t>
  </si>
  <si>
    <t>Entreposage et stockage frigorifique</t>
  </si>
  <si>
    <t>5210B</t>
  </si>
  <si>
    <t>Entreposage et stockage non frigorifique</t>
  </si>
  <si>
    <t>5221Z</t>
  </si>
  <si>
    <t>Services auxiliaires des transports terrestres</t>
  </si>
  <si>
    <t>5222Z</t>
  </si>
  <si>
    <t>Services auxiliaires des transports par eau</t>
  </si>
  <si>
    <t>5223Z</t>
  </si>
  <si>
    <t>Services auxiliaires des transports aériens</t>
  </si>
  <si>
    <t>5224A</t>
  </si>
  <si>
    <t>Manutention portuaire</t>
  </si>
  <si>
    <t>5224B</t>
  </si>
  <si>
    <t>Manutention non portuaire</t>
  </si>
  <si>
    <t>5229A</t>
  </si>
  <si>
    <t>Messagerie, fret express</t>
  </si>
  <si>
    <t>5229B</t>
  </si>
  <si>
    <t>Affrètement et organisation des transports</t>
  </si>
  <si>
    <t>5310Z</t>
  </si>
  <si>
    <t>Activités de poste dans le cadre d'une obligation de service universel</t>
  </si>
  <si>
    <t>5320Z</t>
  </si>
  <si>
    <t>Autres activités de poste et de courrier</t>
  </si>
  <si>
    <t>5510Z</t>
  </si>
  <si>
    <t>Hôtels et hébergement similaire</t>
  </si>
  <si>
    <t>5520Z</t>
  </si>
  <si>
    <t>Hébergement touristique et autre hébergement de courte durée</t>
  </si>
  <si>
    <t>5530Z</t>
  </si>
  <si>
    <t>Terrains de camping et parcs pour caravanes ou véhicules de loisirs</t>
  </si>
  <si>
    <t>5590Z</t>
  </si>
  <si>
    <t>Autres hébergements</t>
  </si>
  <si>
    <t>5610A</t>
  </si>
  <si>
    <t>Restauration traditionnelle</t>
  </si>
  <si>
    <t>5610B</t>
  </si>
  <si>
    <t>Cafétérias et autres libres-services</t>
  </si>
  <si>
    <t>5610C</t>
  </si>
  <si>
    <t>Restauration de type rapide</t>
  </si>
  <si>
    <t>5621Z</t>
  </si>
  <si>
    <t>Services des traiteurs</t>
  </si>
  <si>
    <t>5629A</t>
  </si>
  <si>
    <t>Restauration collective sous contrat</t>
  </si>
  <si>
    <t>5629B</t>
  </si>
  <si>
    <t>Autres services de restauration n.c.a.</t>
  </si>
  <si>
    <t>5630Z</t>
  </si>
  <si>
    <t>Débits de boissons</t>
  </si>
  <si>
    <t>5811Z</t>
  </si>
  <si>
    <t>Édition de livres</t>
  </si>
  <si>
    <t>5812Z</t>
  </si>
  <si>
    <t>Édition de répertoires et de fichiers d'adresses</t>
  </si>
  <si>
    <t>5813Z</t>
  </si>
  <si>
    <t>Édition de journaux</t>
  </si>
  <si>
    <t>5814Z</t>
  </si>
  <si>
    <t>Édition de revues et périodiques</t>
  </si>
  <si>
    <t>5819Z</t>
  </si>
  <si>
    <t>Autres activités d'édition</t>
  </si>
  <si>
    <t>5821Z</t>
  </si>
  <si>
    <t>Édition de jeux électroniques</t>
  </si>
  <si>
    <t>5829A</t>
  </si>
  <si>
    <t>Édition de logiciels système et de réseau</t>
  </si>
  <si>
    <t>5829B</t>
  </si>
  <si>
    <t>Édition de logiciels outils de développement et de langages</t>
  </si>
  <si>
    <t>5829C</t>
  </si>
  <si>
    <t>Édition de logiciels applicatifs</t>
  </si>
  <si>
    <t>5911A</t>
  </si>
  <si>
    <t>Production de films et de programmes pour la télévision</t>
  </si>
  <si>
    <t>5911B</t>
  </si>
  <si>
    <t>Production de films institutionnels et publicitaires</t>
  </si>
  <si>
    <t>5911C</t>
  </si>
  <si>
    <t>Production de films pour le cinéma</t>
  </si>
  <si>
    <t>5912Z</t>
  </si>
  <si>
    <t>Post-production de films cinématographiques, de vidéo et de programmes de télévision</t>
  </si>
  <si>
    <t>5913A</t>
  </si>
  <si>
    <t>Distribution de films cinématographiques</t>
  </si>
  <si>
    <t>5913B</t>
  </si>
  <si>
    <t>Édition et distribution vidéo</t>
  </si>
  <si>
    <t>5914Z</t>
  </si>
  <si>
    <t>Projection de films cinématographiques</t>
  </si>
  <si>
    <t>5920Z</t>
  </si>
  <si>
    <t>Enregistrement sonore et édition musicale</t>
  </si>
  <si>
    <t>6010Z</t>
  </si>
  <si>
    <t>Édition et diffusion de programmes radio</t>
  </si>
  <si>
    <t>6020A</t>
  </si>
  <si>
    <t>Édition de chaînes généralistes</t>
  </si>
  <si>
    <t>6020B</t>
  </si>
  <si>
    <t>Édition de chaînes thématiques</t>
  </si>
  <si>
    <t>6110Z</t>
  </si>
  <si>
    <t>Télécommunications filaires</t>
  </si>
  <si>
    <t>6120Z</t>
  </si>
  <si>
    <t>Télécommunications sans fil</t>
  </si>
  <si>
    <t>6130Z</t>
  </si>
  <si>
    <t>Télécommunications par satellite</t>
  </si>
  <si>
    <t>6190Z</t>
  </si>
  <si>
    <t>Autres activités de télécommunication</t>
  </si>
  <si>
    <t>6201Z</t>
  </si>
  <si>
    <t>Programmation informatique</t>
  </si>
  <si>
    <t>6202A</t>
  </si>
  <si>
    <t>Conseil en systèmes et logiciels informatiques</t>
  </si>
  <si>
    <t>6202B</t>
  </si>
  <si>
    <t>Tierce maintenance de systèmes et d'applications informatiques</t>
  </si>
  <si>
    <t>6203Z</t>
  </si>
  <si>
    <t>Gestion d'installations informatiques</t>
  </si>
  <si>
    <t>6209Z</t>
  </si>
  <si>
    <t>Autres activités informatiques</t>
  </si>
  <si>
    <t>6311Z</t>
  </si>
  <si>
    <t>Traitement de données, hébergement et activités connexes</t>
  </si>
  <si>
    <t>6312Z</t>
  </si>
  <si>
    <t>Portails Internet</t>
  </si>
  <si>
    <t>6391Z</t>
  </si>
  <si>
    <t>Activités des agences de presse</t>
  </si>
  <si>
    <t>6399Z</t>
  </si>
  <si>
    <t>Autres services d'information n.c.a.</t>
  </si>
  <si>
    <t>6411Z</t>
  </si>
  <si>
    <t>Activités de banque centrale</t>
  </si>
  <si>
    <t>6419Z</t>
  </si>
  <si>
    <t>Autres intermédiations monétaires</t>
  </si>
  <si>
    <t>6420Z</t>
  </si>
  <si>
    <t>Activités des sociétés holding</t>
  </si>
  <si>
    <t>6430Z</t>
  </si>
  <si>
    <t>Fonds de placement et entités financières similaires</t>
  </si>
  <si>
    <t>6491Z</t>
  </si>
  <si>
    <t>Crédit-bail</t>
  </si>
  <si>
    <t>6492Z</t>
  </si>
  <si>
    <t>Autre distribution de crédit</t>
  </si>
  <si>
    <t>6499Z</t>
  </si>
  <si>
    <t>Autres activités des services financiers, hors assurance et caisses de retraite, n.c.a.</t>
  </si>
  <si>
    <t>6511Z</t>
  </si>
  <si>
    <t>Assurance vie</t>
  </si>
  <si>
    <t>6512Z</t>
  </si>
  <si>
    <t>Autres assurances</t>
  </si>
  <si>
    <t>6520Z</t>
  </si>
  <si>
    <t>Réassurance</t>
  </si>
  <si>
    <t>6530Z</t>
  </si>
  <si>
    <t>Caisses de retraite</t>
  </si>
  <si>
    <t>6611Z</t>
  </si>
  <si>
    <t>Administration de marchés financiers</t>
  </si>
  <si>
    <t>6612Z</t>
  </si>
  <si>
    <t>Courtage de valeurs mobilières et de marchandises</t>
  </si>
  <si>
    <t>6619A</t>
  </si>
  <si>
    <t>Supports juridiques de gestion de patrimoine mobilier</t>
  </si>
  <si>
    <t>6619B</t>
  </si>
  <si>
    <t>Autres activités auxiliaires de services financiers, hors assurance et caisses de retraite, n.c.a.</t>
  </si>
  <si>
    <t>6621Z</t>
  </si>
  <si>
    <t>Évaluation des risques et dommages</t>
  </si>
  <si>
    <t>6622Z</t>
  </si>
  <si>
    <t>Activités des agents et courtiers d'assurances</t>
  </si>
  <si>
    <t>6629Z</t>
  </si>
  <si>
    <t>Autres activités auxiliaires d'assurance et de caisses de retraite</t>
  </si>
  <si>
    <t>6630Z</t>
  </si>
  <si>
    <t>Gestion de fonds</t>
  </si>
  <si>
    <t>6810Z</t>
  </si>
  <si>
    <t>Activités des marchands de biens immobiliers</t>
  </si>
  <si>
    <t>6820A</t>
  </si>
  <si>
    <t>Location de logements</t>
  </si>
  <si>
    <t>6820B</t>
  </si>
  <si>
    <t>Location de terrains et d'autres biens immobiliers</t>
  </si>
  <si>
    <t>6831Z</t>
  </si>
  <si>
    <t>Agences immobilières</t>
  </si>
  <si>
    <t>6832A</t>
  </si>
  <si>
    <t>Administration d'immeubles et autres biens immobiliers</t>
  </si>
  <si>
    <t>6832B</t>
  </si>
  <si>
    <t>Supports juridiques de gestion de patrimoine immobilier</t>
  </si>
  <si>
    <t>6910Z</t>
  </si>
  <si>
    <t>Activités juridiques</t>
  </si>
  <si>
    <t>6920Z</t>
  </si>
  <si>
    <t>Activités comptables</t>
  </si>
  <si>
    <t>7010Z</t>
  </si>
  <si>
    <t>Activités des sièges sociaux</t>
  </si>
  <si>
    <t>7021Z</t>
  </si>
  <si>
    <t>Conseil en relations publiques et communication</t>
  </si>
  <si>
    <t>7022Z</t>
  </si>
  <si>
    <t>Conseil pour les affaires et autres conseils de gestion</t>
  </si>
  <si>
    <t>7111Z</t>
  </si>
  <si>
    <t>Activités d'architecture</t>
  </si>
  <si>
    <t>7112A</t>
  </si>
  <si>
    <t>Activité des géomètres</t>
  </si>
  <si>
    <t>7112B</t>
  </si>
  <si>
    <t>Ingénierie, études techniques</t>
  </si>
  <si>
    <t>7120A</t>
  </si>
  <si>
    <t>Contrôle technique automobile</t>
  </si>
  <si>
    <t>7120B</t>
  </si>
  <si>
    <t>Analyses, essais et inspections techniques</t>
  </si>
  <si>
    <t>7211Z</t>
  </si>
  <si>
    <t>Recherche-développement en biotechnologie</t>
  </si>
  <si>
    <t>7219Z</t>
  </si>
  <si>
    <t>Recherche-développement en autres sciences physiques et naturelles</t>
  </si>
  <si>
    <t>7220Z</t>
  </si>
  <si>
    <t>Recherche-développement en sciences humaines et sociales</t>
  </si>
  <si>
    <t>7311Z</t>
  </si>
  <si>
    <t>Activités des agences de publicité</t>
  </si>
  <si>
    <t>7312Z</t>
  </si>
  <si>
    <t>Régie publicitaire de médias</t>
  </si>
  <si>
    <t>7320Z</t>
  </si>
  <si>
    <t>Études de marché et sondages</t>
  </si>
  <si>
    <t>7410Z</t>
  </si>
  <si>
    <t>Activités spécialisées de design</t>
  </si>
  <si>
    <t>7420Z</t>
  </si>
  <si>
    <t>Activités photographiques</t>
  </si>
  <si>
    <t>7430Z</t>
  </si>
  <si>
    <t>Traduction et interprétation</t>
  </si>
  <si>
    <t>7490A</t>
  </si>
  <si>
    <t>Activité des économistes de la construction</t>
  </si>
  <si>
    <t>7490B</t>
  </si>
  <si>
    <t>Activités spécialisées, scientifiques et techniques diverses</t>
  </si>
  <si>
    <t>7500Z</t>
  </si>
  <si>
    <t>Activités vétérinaires</t>
  </si>
  <si>
    <t>7711A</t>
  </si>
  <si>
    <t>Location de courte durée de voitures et de véhicules automobiles légers</t>
  </si>
  <si>
    <t>7711B</t>
  </si>
  <si>
    <t>Location de longue durée de voitures et de véhicules automobiles légers</t>
  </si>
  <si>
    <t>7712Z</t>
  </si>
  <si>
    <t>Location et location-bail de camions</t>
  </si>
  <si>
    <t>7721Z</t>
  </si>
  <si>
    <t>Location et location-bail d'articles de loisirs et de sport</t>
  </si>
  <si>
    <t>7722Z</t>
  </si>
  <si>
    <t>Location de vidéocassettes et disques vidéo</t>
  </si>
  <si>
    <t>7729Z</t>
  </si>
  <si>
    <t>Location et location-bail d'autres biens personnels et domestiques</t>
  </si>
  <si>
    <t>7731Z</t>
  </si>
  <si>
    <t>Location et location-bail de machines et équipements agricoles</t>
  </si>
  <si>
    <t>7732Z</t>
  </si>
  <si>
    <t>Location et location-bail de machines et équipements pour la construction</t>
  </si>
  <si>
    <t>7733Z</t>
  </si>
  <si>
    <t>Location et location-bail de machines de bureau et de matériel informatique</t>
  </si>
  <si>
    <t>7734Z</t>
  </si>
  <si>
    <t>Location et location-bail de matériels de transport par eau</t>
  </si>
  <si>
    <t>7735Z</t>
  </si>
  <si>
    <t>Location et location-bail de matériels de transport aérien</t>
  </si>
  <si>
    <t>7739Z</t>
  </si>
  <si>
    <t>Location et location-bail d'autres machines, équipements et biens matériels n.c.a.</t>
  </si>
  <si>
    <t>7740Z</t>
  </si>
  <si>
    <t>Location-bail de propriété intellectuelle et de produits similaires, à l'exception des œuvres soumises à copyright</t>
  </si>
  <si>
    <t>7810Z</t>
  </si>
  <si>
    <t>Activités des agences de placement de main-d'œuvre</t>
  </si>
  <si>
    <t>7820Z</t>
  </si>
  <si>
    <t>Activités des agences de travail temporaire</t>
  </si>
  <si>
    <t>7830Z</t>
  </si>
  <si>
    <t>Autre mise à disposition de ressources humaines</t>
  </si>
  <si>
    <t>7911Z</t>
  </si>
  <si>
    <t>Activités des agences de voyage</t>
  </si>
  <si>
    <t>7912Z</t>
  </si>
  <si>
    <t>Activités des voyagistes</t>
  </si>
  <si>
    <t>7990Z</t>
  </si>
  <si>
    <t>Autres services de réservation et activités connexes</t>
  </si>
  <si>
    <t>8010Z</t>
  </si>
  <si>
    <t>Activités de sécurité privée</t>
  </si>
  <si>
    <t>8020Z</t>
  </si>
  <si>
    <t>Activités liées aux systèmes de sécurité</t>
  </si>
  <si>
    <t>8030Z</t>
  </si>
  <si>
    <t>Activités d'enquête</t>
  </si>
  <si>
    <t>8110Z</t>
  </si>
  <si>
    <t>Activités combinées de soutien lié aux bâtiments</t>
  </si>
  <si>
    <t>8121Z</t>
  </si>
  <si>
    <t>Nettoyage courant des bâtiments</t>
  </si>
  <si>
    <t>8122Z</t>
  </si>
  <si>
    <t>Autres activités de nettoyage des bâtiments et nettoyage industriel</t>
  </si>
  <si>
    <t>8129A</t>
  </si>
  <si>
    <t>Désinfection, désinsectisation, dératisation</t>
  </si>
  <si>
    <t>8129B</t>
  </si>
  <si>
    <t>Autres activités de nettoyage n.c.a.</t>
  </si>
  <si>
    <t>8130Z</t>
  </si>
  <si>
    <t>Services d'aménagement paysager</t>
  </si>
  <si>
    <t>8211Z</t>
  </si>
  <si>
    <t>Services administratifs combinés de bureau</t>
  </si>
  <si>
    <t>8219Z</t>
  </si>
  <si>
    <t>Photocopie, préparation de documents et autres activités spécialisées de soutien de bureau</t>
  </si>
  <si>
    <t>8220Z</t>
  </si>
  <si>
    <t>Activités de centres d'appels</t>
  </si>
  <si>
    <t>8230Z</t>
  </si>
  <si>
    <t>Organisation de foires, salons professionnels et congrès</t>
  </si>
  <si>
    <t>8291Z</t>
  </si>
  <si>
    <t>Activités des agences de recouvrement de factures et des sociétés d'information financière sur la clientèle</t>
  </si>
  <si>
    <t>8292Z</t>
  </si>
  <si>
    <t>Activités de conditionnement</t>
  </si>
  <si>
    <t>8299Z</t>
  </si>
  <si>
    <t>Autres activités de soutien aux entreprises n.c.a.</t>
  </si>
  <si>
    <t>8411Z</t>
  </si>
  <si>
    <t>Administration publique générale</t>
  </si>
  <si>
    <t>8412Z</t>
  </si>
  <si>
    <t>Administration publique (tutelle) de la santé, de la formation, de la culture et des services sociaux, autre que sécurité sociale</t>
  </si>
  <si>
    <t>8413Z</t>
  </si>
  <si>
    <t>Administration publique (tutelle) des activités économiques</t>
  </si>
  <si>
    <t>8421Z</t>
  </si>
  <si>
    <t>Affaires étrangères</t>
  </si>
  <si>
    <t>8422Z</t>
  </si>
  <si>
    <t>Défense</t>
  </si>
  <si>
    <t>8423Z</t>
  </si>
  <si>
    <t>Justice</t>
  </si>
  <si>
    <t>8424Z</t>
  </si>
  <si>
    <t>Activités d'ordre public et de sécurité</t>
  </si>
  <si>
    <t>8425Z</t>
  </si>
  <si>
    <t>Services du feu et de secours</t>
  </si>
  <si>
    <t>8430A</t>
  </si>
  <si>
    <t>Activités générales de sécurité sociale</t>
  </si>
  <si>
    <t>8430B</t>
  </si>
  <si>
    <t>Gestion des retraites complémentaires</t>
  </si>
  <si>
    <t>8430C</t>
  </si>
  <si>
    <t>Distribution sociale de revenus</t>
  </si>
  <si>
    <t>8510Z</t>
  </si>
  <si>
    <t>Enseignement pré-primaire</t>
  </si>
  <si>
    <t>8520Z</t>
  </si>
  <si>
    <t>Enseignement primaire</t>
  </si>
  <si>
    <t>8531Z</t>
  </si>
  <si>
    <t>Enseignement secondaire général</t>
  </si>
  <si>
    <t>8532Z</t>
  </si>
  <si>
    <t>Enseignement secondaire technique ou professionnel</t>
  </si>
  <si>
    <t>8541Z</t>
  </si>
  <si>
    <t>Enseignement post-secondaire non supérieur</t>
  </si>
  <si>
    <t>8542Z</t>
  </si>
  <si>
    <t>Enseignement supérieur</t>
  </si>
  <si>
    <t>8551Z</t>
  </si>
  <si>
    <t>Enseignement de disciplines sportives et d'activités de loisirs</t>
  </si>
  <si>
    <t>8552Z</t>
  </si>
  <si>
    <t>Enseignement culturel</t>
  </si>
  <si>
    <t>8553Z</t>
  </si>
  <si>
    <t>Enseignement de la conduite</t>
  </si>
  <si>
    <t>8559A</t>
  </si>
  <si>
    <t>Formation continue d'adultes</t>
  </si>
  <si>
    <t>8559B</t>
  </si>
  <si>
    <t>Autres enseignements</t>
  </si>
  <si>
    <t>8560Z</t>
  </si>
  <si>
    <t>Activités de soutien à l'enseignement</t>
  </si>
  <si>
    <t>8610Z</t>
  </si>
  <si>
    <t>Activités hospitalières</t>
  </si>
  <si>
    <t>8621Z</t>
  </si>
  <si>
    <t>Activité des médecins généralistes</t>
  </si>
  <si>
    <t>8622A</t>
  </si>
  <si>
    <t>Activités de radiodiagnostic et de radiothérapie</t>
  </si>
  <si>
    <t>8622B</t>
  </si>
  <si>
    <t>Activités chirurgicales</t>
  </si>
  <si>
    <t>8622C</t>
  </si>
  <si>
    <t>Autres activités des médecins spécialistes</t>
  </si>
  <si>
    <t>8623Z</t>
  </si>
  <si>
    <t>Pratique dentaire</t>
  </si>
  <si>
    <t>8690A</t>
  </si>
  <si>
    <t>Ambulances</t>
  </si>
  <si>
    <t>8690B</t>
  </si>
  <si>
    <t>Laboratoires d'analyses médicales</t>
  </si>
  <si>
    <t>8690C</t>
  </si>
  <si>
    <t>Centres de collecte et banques d'organes</t>
  </si>
  <si>
    <t>8690D</t>
  </si>
  <si>
    <t>Activités des infirmiers et des sages-femmes</t>
  </si>
  <si>
    <t>8690E</t>
  </si>
  <si>
    <t>Activités des professionnels de la rééducation, de l'appareillage et des pédicures-podologues</t>
  </si>
  <si>
    <t>8690F</t>
  </si>
  <si>
    <t>Activités de santé humaine non classées ailleurs</t>
  </si>
  <si>
    <t>8710A</t>
  </si>
  <si>
    <t>Hébergement médicalisé pour personnes âgées</t>
  </si>
  <si>
    <t>8710B</t>
  </si>
  <si>
    <t>Hébergement médicalisé pour enfants handicapés</t>
  </si>
  <si>
    <t>8710C</t>
  </si>
  <si>
    <t>Hébergement médicalisé pour adultes handicapés et autre hébergement médicalisé</t>
  </si>
  <si>
    <t>8720A</t>
  </si>
  <si>
    <t>Hébergement social pour handicapés mentaux et malades mentaux</t>
  </si>
  <si>
    <t>8720B</t>
  </si>
  <si>
    <t>Hébergement social pour toxicomanes</t>
  </si>
  <si>
    <t>8730A</t>
  </si>
  <si>
    <t>Hébergement social pour personnes âgées</t>
  </si>
  <si>
    <t>8730B</t>
  </si>
  <si>
    <t>Hébergement social pour handicapés physiques</t>
  </si>
  <si>
    <t>8790A</t>
  </si>
  <si>
    <t>Hébergement social pour enfants en difficultés</t>
  </si>
  <si>
    <t>8790B</t>
  </si>
  <si>
    <t>Hébergement social pour adultes et familles en difficultés et autre hébergement social</t>
  </si>
  <si>
    <t>8810A</t>
  </si>
  <si>
    <t>Aide à domicile</t>
  </si>
  <si>
    <t>8810B</t>
  </si>
  <si>
    <t>Accueil ou accompagnement sans hébergement d'adultes handicapés ou de personnes âgées</t>
  </si>
  <si>
    <t>8810C</t>
  </si>
  <si>
    <t>Aide par le travail</t>
  </si>
  <si>
    <t>8891A</t>
  </si>
  <si>
    <t>Accueil de jeunes enfants</t>
  </si>
  <si>
    <t>8891B</t>
  </si>
  <si>
    <t>Accueil ou accompagnement sans hébergement d'enfants handicapés</t>
  </si>
  <si>
    <t>8899A</t>
  </si>
  <si>
    <t>Autre accueil ou accompagnement sans hébergement d'enfants et d'adolescents</t>
  </si>
  <si>
    <t>8899B</t>
  </si>
  <si>
    <t>Action sociale sans hébergement n.c.a.</t>
  </si>
  <si>
    <t>9001Z</t>
  </si>
  <si>
    <t>Arts du spectacle vivant</t>
  </si>
  <si>
    <t>9002Z</t>
  </si>
  <si>
    <t>Activités de soutien au spectacle vivant</t>
  </si>
  <si>
    <t>9003A</t>
  </si>
  <si>
    <t>Création artistique relevant des arts plastiques</t>
  </si>
  <si>
    <t>9003B</t>
  </si>
  <si>
    <t>Autre création artistique</t>
  </si>
  <si>
    <t>9004Z</t>
  </si>
  <si>
    <t>Gestion de salles de spectacles</t>
  </si>
  <si>
    <t>9101Z</t>
  </si>
  <si>
    <t>Gestion des bibliothèques et des archives</t>
  </si>
  <si>
    <t>9102Z</t>
  </si>
  <si>
    <t>Gestion des musées</t>
  </si>
  <si>
    <t>9103Z</t>
  </si>
  <si>
    <t>Gestion des sites et monuments historiques et des attractions touristiques similaires</t>
  </si>
  <si>
    <t>9104Z</t>
  </si>
  <si>
    <t>Gestion des jardins botaniques et zoologiques et des réserves naturelles</t>
  </si>
  <si>
    <t>9200Z</t>
  </si>
  <si>
    <t>Organisation de jeux de hasard et d'argent</t>
  </si>
  <si>
    <t>9311Z</t>
  </si>
  <si>
    <t>Gestion d'installations sportives</t>
  </si>
  <si>
    <t>9312Z</t>
  </si>
  <si>
    <t>Activités de clubs de sports</t>
  </si>
  <si>
    <t>9313Z</t>
  </si>
  <si>
    <t>Activités des centres de culture physique</t>
  </si>
  <si>
    <t>9319Z</t>
  </si>
  <si>
    <t>Autres activités liées au sport</t>
  </si>
  <si>
    <t>9321Z</t>
  </si>
  <si>
    <t>Activités des parcs d'attractions et parcs à thèmes</t>
  </si>
  <si>
    <t>9329Z</t>
  </si>
  <si>
    <t>Autres activités récréatives et de loisirs</t>
  </si>
  <si>
    <t>9411Z</t>
  </si>
  <si>
    <t>Activités des organisations patronales et consulaires</t>
  </si>
  <si>
    <t>9412Z</t>
  </si>
  <si>
    <t>Activités des organisations professionnelles</t>
  </si>
  <si>
    <t>9420Z</t>
  </si>
  <si>
    <t>Activités des syndicats de salariés</t>
  </si>
  <si>
    <t>9491Z</t>
  </si>
  <si>
    <t>Activités des organisations religieuses</t>
  </si>
  <si>
    <t>9492Z</t>
  </si>
  <si>
    <t>Activités des organisations politiques</t>
  </si>
  <si>
    <t>9499Z</t>
  </si>
  <si>
    <t>Autres organisations fonctionnant par adhésion volontaire</t>
  </si>
  <si>
    <t>9511Z</t>
  </si>
  <si>
    <t>Réparation d'ordinateurs et d'équipements périphériques</t>
  </si>
  <si>
    <t>9512Z</t>
  </si>
  <si>
    <t>Réparation d'équipements de communication</t>
  </si>
  <si>
    <t>9521Z</t>
  </si>
  <si>
    <t>Réparation de produits électroniques grand public</t>
  </si>
  <si>
    <t>9522Z</t>
  </si>
  <si>
    <t>Réparation d'appareils électroménagers et d'équipements pour la maison et le jardin</t>
  </si>
  <si>
    <t>9523Z</t>
  </si>
  <si>
    <t>Réparation de chaussures et d'articles en cuir</t>
  </si>
  <si>
    <t>9524Z</t>
  </si>
  <si>
    <t>Réparation de meubles et d'équipements du foyer</t>
  </si>
  <si>
    <t>9525Z</t>
  </si>
  <si>
    <t>Réparation d'articles d'horlogerie et de bijouterie</t>
  </si>
  <si>
    <t>9529Z</t>
  </si>
  <si>
    <t>Réparation d'autres biens personnels et domestiques</t>
  </si>
  <si>
    <t>9601A</t>
  </si>
  <si>
    <t>Blanchisserie-teinturerie de gros</t>
  </si>
  <si>
    <t>9601B</t>
  </si>
  <si>
    <t>Blanchisserie-teinturerie de détail</t>
  </si>
  <si>
    <t>9602A</t>
  </si>
  <si>
    <t>Coiffure</t>
  </si>
  <si>
    <t>9602B</t>
  </si>
  <si>
    <t>Soins de beauté</t>
  </si>
  <si>
    <t>9603Z</t>
  </si>
  <si>
    <t>Services funéraires</t>
  </si>
  <si>
    <t>9604Z</t>
  </si>
  <si>
    <t>Entretien corporel</t>
  </si>
  <si>
    <t>9609Z</t>
  </si>
  <si>
    <t>Autres services personnels n.c.a.</t>
  </si>
  <si>
    <t>9700Z</t>
  </si>
  <si>
    <t>Activités des ménages en tant qu'employeurs de personnel domestique</t>
  </si>
  <si>
    <t>9810Z</t>
  </si>
  <si>
    <t>Activités indifférenciées des ménages en tant que producteurs de biens pour usage propre</t>
  </si>
  <si>
    <t>9820Z</t>
  </si>
  <si>
    <t>Activités indifférenciées des ménages en tant que producteurs de services pour usage propre</t>
  </si>
  <si>
    <t>9900Z</t>
  </si>
  <si>
    <t>Activités des organisations et organismes extraterritoriaux</t>
  </si>
  <si>
    <t>Type de porteur de projet</t>
  </si>
  <si>
    <t>Nom de commune</t>
  </si>
  <si>
    <t>Département</t>
  </si>
  <si>
    <t>Code INSEE de la commune</t>
  </si>
  <si>
    <t>SIREN de la commune</t>
  </si>
  <si>
    <t>Population totale en 2014</t>
  </si>
  <si>
    <t>SIREN de l'EPCI d'appartenance de la commune</t>
  </si>
  <si>
    <t>Nom de l'EPCI</t>
  </si>
  <si>
    <t>Type de l'EPCI</t>
  </si>
  <si>
    <t>Fiscalité de l'EPCI</t>
  </si>
  <si>
    <t>Nombre de communes de l'EPCI</t>
  </si>
  <si>
    <t>Population totale de l'EPCI</t>
  </si>
  <si>
    <t>CC Seuil Charente Périgord</t>
  </si>
  <si>
    <t>CC</t>
  </si>
  <si>
    <t>FA</t>
  </si>
  <si>
    <t>CC des 4B</t>
  </si>
  <si>
    <t>FPU</t>
  </si>
  <si>
    <t>CC Tude et Dronne</t>
  </si>
  <si>
    <t>CC pays Villefagnan Ruffec Trois Vallées</t>
  </si>
  <si>
    <t>CA du Grand Angoulême (GrandAngoulême)</t>
  </si>
  <si>
    <t>CA</t>
  </si>
  <si>
    <t>CC du Rouillacais</t>
  </si>
  <si>
    <t>CC Braconne et Charente</t>
  </si>
  <si>
    <t>CC Grand Cognac</t>
  </si>
  <si>
    <t>CC de la Boixe</t>
  </si>
  <si>
    <t>CC d'Horte et Lavalette</t>
  </si>
  <si>
    <t>CC du Pays d'Aigre</t>
  </si>
  <si>
    <t>CC de la Vallée de l'Echelle</t>
  </si>
  <si>
    <t>CC du Confolentais</t>
  </si>
  <si>
    <t>CC du Pays Manslois</t>
  </si>
  <si>
    <t>CC Charente Boëme Charraud</t>
  </si>
  <si>
    <t>CC de Grande Champagne</t>
  </si>
  <si>
    <t>CC de la Région de Châteauneuf</t>
  </si>
  <si>
    <t>CC Bandiat-Tardoire</t>
  </si>
  <si>
    <t>CC de Jarnac</t>
  </si>
  <si>
    <t>CC de Haute Charente</t>
  </si>
  <si>
    <t>CA DE SAINTES</t>
  </si>
  <si>
    <t>Communauté de communes Aunis Atlantique</t>
  </si>
  <si>
    <t>Communauté des communes de la Haute Saintonge</t>
  </si>
  <si>
    <t>CC Aunis Sud</t>
  </si>
  <si>
    <t>CC des Vals de Saintonge</t>
  </si>
  <si>
    <t>CA Rochefort Océan</t>
  </si>
  <si>
    <t>CA de La Rochelle</t>
  </si>
  <si>
    <t>CC de l'Ile de Ré</t>
  </si>
  <si>
    <t>CC Charente-Arnoult-Coeur de Saintonge</t>
  </si>
  <si>
    <t>CC de l'Ile d'Oléron</t>
  </si>
  <si>
    <t>CC du Canton de Gémozac et de la Saintonge Viticole</t>
  </si>
  <si>
    <t>CA Royan Atlantique</t>
  </si>
  <si>
    <t>CC du Bassin de Marennes</t>
  </si>
  <si>
    <t>CC du Canton de Mercoeur</t>
  </si>
  <si>
    <t>CC du Canton de Saint Privat</t>
  </si>
  <si>
    <t>CC Val et Plateaux Bortois</t>
  </si>
  <si>
    <t>CA du Bassin de Brive</t>
  </si>
  <si>
    <t>CC de Ventadour</t>
  </si>
  <si>
    <t>CA Tulle Agglo</t>
  </si>
  <si>
    <t>CC du pays de Pompadour</t>
  </si>
  <si>
    <t>CC du Pays d'Uzerche</t>
  </si>
  <si>
    <t>CC du Doustre et du Plateau des Etangs</t>
  </si>
  <si>
    <t>CC de Bugeat-Sornac-Millevaches au Coeur</t>
  </si>
  <si>
    <t>CC du Pays d'Eygurande</t>
  </si>
  <si>
    <t>CC de Lubersac-Auvézère</t>
  </si>
  <si>
    <t>CC des Gorges de la Haute-Dordogne</t>
  </si>
  <si>
    <t>Communauté de communes du Pays de Beynat</t>
  </si>
  <si>
    <t>CC du Pays d'Argentat</t>
  </si>
  <si>
    <t>CC de Vézère-Monédières</t>
  </si>
  <si>
    <t>CC du Sud Corrézien (sud co)</t>
  </si>
  <si>
    <t>CC des Villages du Midi Corrézien</t>
  </si>
  <si>
    <t>CC Ussel-Meymac, Haute-Corrèze</t>
  </si>
  <si>
    <t>CC des Monédières</t>
  </si>
  <si>
    <t>CA du Grand Guéret</t>
  </si>
  <si>
    <t>CC Portes de la Creuse en Marche</t>
  </si>
  <si>
    <t>CC Creuse Grand Sud</t>
  </si>
  <si>
    <t>CC du Pays Creuse - Thaurion - Gartempe</t>
  </si>
  <si>
    <t>CC Auzances Bellegarde</t>
  </si>
  <si>
    <t>CC du Pays Sostranien</t>
  </si>
  <si>
    <t>CC du Pays de Boussac</t>
  </si>
  <si>
    <t>CC de Bénévent Grand Bourg</t>
  </si>
  <si>
    <t>CC du Carrefour des Quatre Provinces</t>
  </si>
  <si>
    <t>CC Bourganeuf Royère de Vassivière</t>
  </si>
  <si>
    <t>CC du Haut Pays Marchois</t>
  </si>
  <si>
    <t>CC des Sources de la Creuse</t>
  </si>
  <si>
    <t>CC d'Evaux les Bains - Chambon sur Voueize</t>
  </si>
  <si>
    <t>CC de Chénérailles</t>
  </si>
  <si>
    <t>CC du Pays Dunois</t>
  </si>
  <si>
    <t>CC Sarlat-Périgord Noir</t>
  </si>
  <si>
    <t>CC de Montaigne Montravel et Gurson</t>
  </si>
  <si>
    <t>CA Bergeracoise</t>
  </si>
  <si>
    <t>CC des Bastides Dordogne-Périgord</t>
  </si>
  <si>
    <t>CC ISLE VERN SALEMBRE EN PERIGORD</t>
  </si>
  <si>
    <t>CC ISLE DOUBLE LANDAIS</t>
  </si>
  <si>
    <t>CA LE GRAND PERIGUEUX</t>
  </si>
  <si>
    <t>CC Communauté de communes du Pays Ribéracois</t>
  </si>
  <si>
    <t>CC DU PAYS VERNOIS ET DU TERROIR DE LA TRUFFE</t>
  </si>
  <si>
    <t>CC du Pays de Fénelon</t>
  </si>
  <si>
    <t>CC Communauté de communes de Portes Sud Périgord</t>
  </si>
  <si>
    <t>FALSE</t>
  </si>
  <si>
    <t>Vallée de la Dordogne et Forêt Bessède</t>
  </si>
  <si>
    <t>CC du Terrassonnais en Périgord Noir Thenon Hautefort</t>
  </si>
  <si>
    <t>CC de la Vallée de l'Homme</t>
  </si>
  <si>
    <t>CC du Périgord Vert Nontronnais</t>
  </si>
  <si>
    <t>CC de Domme- Villefranche du Périgord</t>
  </si>
  <si>
    <t>CC du Haut Périgord</t>
  </si>
  <si>
    <t>CC Dronne et Belle</t>
  </si>
  <si>
    <t>CC du Pays de Jumilhac le Grand</t>
  </si>
  <si>
    <t>CC du Pays de Saint Aulaye</t>
  </si>
  <si>
    <t>CC du Pays de Lanouaille</t>
  </si>
  <si>
    <t>CC du Pays Thibérien</t>
  </si>
  <si>
    <t>CC du Pays de Villamblard</t>
  </si>
  <si>
    <t>CC du Mussidanais en Périgord</t>
  </si>
  <si>
    <t>CC des Coteaux de Sigoules</t>
  </si>
  <si>
    <t>CC Causses et Rivières en Périgord</t>
  </si>
  <si>
    <t>CC du Canton de Blaye</t>
  </si>
  <si>
    <t>CA du Libournais</t>
  </si>
  <si>
    <t>CC du Brannais</t>
  </si>
  <si>
    <t>CC du Grand Saint Emilonnais</t>
  </si>
  <si>
    <t>Communauté de communes du Sud Gironde</t>
  </si>
  <si>
    <t>Communauté de communes du Bazadais</t>
  </si>
  <si>
    <t>CC du Réolais en Sud Gironde</t>
  </si>
  <si>
    <t>CU de Bordeaux</t>
  </si>
  <si>
    <t>CU</t>
  </si>
  <si>
    <t>CA Bassin d'Arcachon Sud-Pôle Atlantique (COBAS)</t>
  </si>
  <si>
    <t>CC de la Pointe du Médoc</t>
  </si>
  <si>
    <t>CC de l'Estuaire - Canton de Saint Ciers sur Gironde</t>
  </si>
  <si>
    <t>CC du Centre Médoc</t>
  </si>
  <si>
    <t>CC du Canton de Bourg</t>
  </si>
  <si>
    <t>CC du Sauveterrois</t>
  </si>
  <si>
    <t>CC Jalle-Eau-Bourde</t>
  </si>
  <si>
    <t>CC du Vallon de l'Artolie</t>
  </si>
  <si>
    <t>CC du Canton de Saint Savin</t>
  </si>
  <si>
    <t>CC du Créonnais</t>
  </si>
  <si>
    <t>CC du Cubzaguais</t>
  </si>
  <si>
    <t>CC du Secteur de Saint Loubes</t>
  </si>
  <si>
    <t>CC de Montesquieu</t>
  </si>
  <si>
    <t>CC du Canton de Targon</t>
  </si>
  <si>
    <t>CC du Sud-Libournais</t>
  </si>
  <si>
    <t>CC des Coteaux Bordelais</t>
  </si>
  <si>
    <t>CC du Pays Foyen</t>
  </si>
  <si>
    <t>CC Médullienne</t>
  </si>
  <si>
    <t>CC du Canton de Fronsac</t>
  </si>
  <si>
    <t>CC du Val de l'Eyre</t>
  </si>
  <si>
    <t>CC des Lacs Médocains</t>
  </si>
  <si>
    <t>CC Coeur du Médoc</t>
  </si>
  <si>
    <t>CC des Portes de l'Entre Deux Mers</t>
  </si>
  <si>
    <t>CC Médoc Estuaire</t>
  </si>
  <si>
    <t>CC Castillon/Pujols</t>
  </si>
  <si>
    <t>CC des Coteaux Macariens</t>
  </si>
  <si>
    <t>CC des Coteaux de Garonne</t>
  </si>
  <si>
    <t>CC du Bassin d'Arcachon Nord Atlantique (COBAN ATLANTIQUE)</t>
  </si>
  <si>
    <t>CC du Canton de Podensac</t>
  </si>
  <si>
    <t>CC d'Aire sur l'Adour</t>
  </si>
  <si>
    <t>CC des Landes d'Armagnac</t>
  </si>
  <si>
    <t>CC de Mimizan</t>
  </si>
  <si>
    <t>CC du Tursan</t>
  </si>
  <si>
    <t>CC du Canton de Pissos</t>
  </si>
  <si>
    <t>CC du Seignanx</t>
  </si>
  <si>
    <t>CC du Pays d'Orthe</t>
  </si>
  <si>
    <t>CA du Grand Dax</t>
  </si>
  <si>
    <t>CC du Pays Morcenais</t>
  </si>
  <si>
    <t>CC Hagetmau Communes Unies</t>
  </si>
  <si>
    <t>CC du Canton de Mugron</t>
  </si>
  <si>
    <t>CC du Canton de Montfort en Chalosse</t>
  </si>
  <si>
    <t>CC du Pays d'Albret</t>
  </si>
  <si>
    <t>CC du Pays Tarusate</t>
  </si>
  <si>
    <t>CC du Pays de Villeneuve en Armagnac Landais</t>
  </si>
  <si>
    <t>CC de la Haute Lande</t>
  </si>
  <si>
    <t>CA Le Marsan Agglomération</t>
  </si>
  <si>
    <t>CC de Pouillon</t>
  </si>
  <si>
    <t>CC du Pays Grenadois</t>
  </si>
  <si>
    <t>CC du Cap de Gascogne</t>
  </si>
  <si>
    <t>CC Côte Landes Nature</t>
  </si>
  <si>
    <t>CC Maremne Adour Côte Sud</t>
  </si>
  <si>
    <t>CC des Grands Lacs</t>
  </si>
  <si>
    <t>CC Coteaux et Vallées des Luys</t>
  </si>
  <si>
    <t>CA du Grand Villeneuvois</t>
  </si>
  <si>
    <t>CC Fumel communauté</t>
  </si>
  <si>
    <t>CA Val de Garonne Agglomération</t>
  </si>
  <si>
    <t>CA d'Agen</t>
  </si>
  <si>
    <t>CC Des Bastides en Haut Agenais Périgord</t>
  </si>
  <si>
    <t>CC Porte d'Aquitaine en Pays de Serres</t>
  </si>
  <si>
    <t>CC du Pays de Duras</t>
  </si>
  <si>
    <t>CC du Pays de Lauzun</t>
  </si>
  <si>
    <t>CC des Coteaux de l'Albret</t>
  </si>
  <si>
    <t>CC du Val d'Albret</t>
  </si>
  <si>
    <t>CC des Coteaux et Landes de Gascogne</t>
  </si>
  <si>
    <t>CC de Penne d'Agenais</t>
  </si>
  <si>
    <t>CC Lot et Tolzac</t>
  </si>
  <si>
    <t>CC du Canton de Prayssas</t>
  </si>
  <si>
    <t>CC du Confluent</t>
  </si>
  <si>
    <t>CC du Mézinais</t>
  </si>
  <si>
    <t>CC Errobi</t>
  </si>
  <si>
    <t>CA Sud Pays Basque</t>
  </si>
  <si>
    <t>CC de Lacq-Orthez</t>
  </si>
  <si>
    <t>CC des Luys en Béarn</t>
  </si>
  <si>
    <t>CC du Canton de Garlin</t>
  </si>
  <si>
    <t>CA Agglomération Côte Basque Adour</t>
  </si>
  <si>
    <t>CC de la Vallée d'Ossau</t>
  </si>
  <si>
    <t>CC de la Vallée de Barétous</t>
  </si>
  <si>
    <t>CC du Pays de Morlaàs</t>
  </si>
  <si>
    <t>CC Gave et Coteaux</t>
  </si>
  <si>
    <t>CC du Josbaig</t>
  </si>
  <si>
    <t>CC de Bidache</t>
  </si>
  <si>
    <t>CC du Canton d'Arzacq</t>
  </si>
  <si>
    <t>CC du Canton de Navarrenx</t>
  </si>
  <si>
    <t>CC d'Amikuze</t>
  </si>
  <si>
    <t>CC de la Vallée d'Aspe</t>
  </si>
  <si>
    <t>CC du Canton de Lembeye en Vic-Bilh</t>
  </si>
  <si>
    <t>CC du Pays d'Hasparren (HazparneKo Lurraldea)</t>
  </si>
  <si>
    <t>CC de Salies-de-Béarn</t>
  </si>
  <si>
    <t>CC de Sauveterre-de-Béarn</t>
  </si>
  <si>
    <t>CC du Miey de Béarn</t>
  </si>
  <si>
    <t>CA Pau-Pyrénées</t>
  </si>
  <si>
    <t>CC Pays de Nay</t>
  </si>
  <si>
    <t>CC de Soule-Xiberoa</t>
  </si>
  <si>
    <t>CC Ousse-Gabas</t>
  </si>
  <si>
    <t>CC du Piémont Oloronais</t>
  </si>
  <si>
    <t>CC de Garazi-Baigorri</t>
  </si>
  <si>
    <t>CC Nive-Adour</t>
  </si>
  <si>
    <t>CC d'Iholdi-Ostibarre</t>
  </si>
  <si>
    <t>CC Vic-Montaner</t>
  </si>
  <si>
    <t>CC Gâtine - Autize</t>
  </si>
  <si>
    <t>Communauté d'Agglomération du Bocage Bressuirais</t>
  </si>
  <si>
    <t>CA du Niortais</t>
  </si>
  <si>
    <t>CC de Parthenay-Gâtine</t>
  </si>
  <si>
    <t>CC Airvaudais-Val du Thouet</t>
  </si>
  <si>
    <t>CC du Haut Val de Sèvre</t>
  </si>
  <si>
    <t>CC du Mellois</t>
  </si>
  <si>
    <t>CC de Celles sur Belle</t>
  </si>
  <si>
    <t>CC du Val d'Egray</t>
  </si>
  <si>
    <t>CC du Coeur du Poitou</t>
  </si>
  <si>
    <t>CC du Pays Sud Gâtine</t>
  </si>
  <si>
    <t>CC du Val de Boutonne</t>
  </si>
  <si>
    <t>CC du Thouarsais</t>
  </si>
  <si>
    <t>CC des Deux Rives</t>
  </si>
  <si>
    <t>CC LES PORTES DU POITOU</t>
  </si>
  <si>
    <t>CC du Mirebalais</t>
  </si>
  <si>
    <t>CC des Vallées du Clain</t>
  </si>
  <si>
    <t>CC des Pays Civraisien et Charlois</t>
  </si>
  <si>
    <t>CA Grand Poitiers</t>
  </si>
  <si>
    <t>CC de la Région de Couhé</t>
  </si>
  <si>
    <t>CC du Pays Mélusin</t>
  </si>
  <si>
    <t>CC du Montmorillonnais</t>
  </si>
  <si>
    <t>CC du Lussacois</t>
  </si>
  <si>
    <t>CA du Pays Châtelleraudais</t>
  </si>
  <si>
    <t>CC du Pays Chauvinois</t>
  </si>
  <si>
    <t>CC du Pays Loudunais</t>
  </si>
  <si>
    <t>CC du Val Vert du Clain</t>
  </si>
  <si>
    <t>CC du Pays Gencéen</t>
  </si>
  <si>
    <t>CC du Pays Vouglaisien</t>
  </si>
  <si>
    <t>CC du Lencloitrais</t>
  </si>
  <si>
    <t>CC du Neuvillois</t>
  </si>
  <si>
    <t>CC de Vienne et Moulière</t>
  </si>
  <si>
    <t>CC des Vals de Gartempe et Creuse</t>
  </si>
  <si>
    <t>CC des Feuillardiers</t>
  </si>
  <si>
    <t>CC BRIANCE SUD HAUTE VIENNE</t>
  </si>
  <si>
    <t>Vicq-sur-Breuilh</t>
  </si>
  <si>
    <t>CC Porte d'Occitanie</t>
  </si>
  <si>
    <t>CC des Monts de Châlus</t>
  </si>
  <si>
    <t>CC l'Aurence et Glane Développement</t>
  </si>
  <si>
    <t>CC du Haut Limousin</t>
  </si>
  <si>
    <t>CC du Pays de Saint Yrieix</t>
  </si>
  <si>
    <t>CC du Pays de la Météorite</t>
  </si>
  <si>
    <t>Videix</t>
  </si>
  <si>
    <t>CC du Pays de Nexon</t>
  </si>
  <si>
    <t>CC de la Basse Marche</t>
  </si>
  <si>
    <t>CC Gartempe - Saint Pardoux</t>
  </si>
  <si>
    <t>CC du Val de Vienne</t>
  </si>
  <si>
    <t>CC de la Vallée de la Gorre</t>
  </si>
  <si>
    <t>CC Vienne Glane</t>
  </si>
  <si>
    <t>CA Limoges Métropole</t>
  </si>
  <si>
    <t>Le Vigen</t>
  </si>
  <si>
    <t>CC des Monts d'Ambazac et du Val du Taurion</t>
  </si>
  <si>
    <t>CC Briance Combade</t>
  </si>
  <si>
    <t>CC des Portes de Vassivière</t>
  </si>
  <si>
    <t>CC de Noblat</t>
  </si>
  <si>
    <t>CC Brame Benaize</t>
  </si>
  <si>
    <t>Villefavard</t>
  </si>
  <si>
    <t xml:space="preserve">Chiffre d'affaire annuel </t>
  </si>
  <si>
    <t>Contact Projet</t>
  </si>
  <si>
    <t>Non précisé</t>
  </si>
  <si>
    <t>Fonds propres de l'Entreprise</t>
  </si>
  <si>
    <t>E-mail</t>
  </si>
  <si>
    <t>Téléphone fixe</t>
  </si>
  <si>
    <t>Ajout d'infrastructure d'avitaillement en GNC sur station existante</t>
  </si>
  <si>
    <t>Revamping/ouverture au public de station GNC existante</t>
  </si>
  <si>
    <t>Téléphone portable</t>
  </si>
  <si>
    <t xml:space="preserve">→  Extrait Kbis de moins de trois mois ou inscription au registre ou répertoire concerné </t>
  </si>
  <si>
    <t xml:space="preserve">→  Attestation de régularité fiscale et sociale </t>
  </si>
  <si>
    <t xml:space="preserve">→  Pour les entreprises appartenant à un groupe : organigramme précisant les niveaux de participation, effectifs, CA, bilan des entreprises du groupe </t>
  </si>
  <si>
    <t>BAUDIGNAN</t>
  </si>
  <si>
    <t>SAINT-MOREIL</t>
  </si>
  <si>
    <t>LE PESCHER</t>
  </si>
  <si>
    <t>SAINT-VINCENT-DE-LAMONTJOIE</t>
  </si>
  <si>
    <t>CASTELS</t>
  </si>
  <si>
    <t>FOULAYRONNES</t>
  </si>
  <si>
    <t>SAINT-LOUP</t>
  </si>
  <si>
    <t>CHAVANAC</t>
  </si>
  <si>
    <t>CAMPUGNAN</t>
  </si>
  <si>
    <t>PUYSSERAMPION</t>
  </si>
  <si>
    <t>ETSAUT</t>
  </si>
  <si>
    <t>SOUBISE</t>
  </si>
  <si>
    <t>MOULIS-EN-MEDOC</t>
  </si>
  <si>
    <t>CAPLONG</t>
  </si>
  <si>
    <t>EYNESSE</t>
  </si>
  <si>
    <t>FAURILLES</t>
  </si>
  <si>
    <t>SOULIGNONNE</t>
  </si>
  <si>
    <t>LE COMPAS</t>
  </si>
  <si>
    <t>NAY</t>
  </si>
  <si>
    <t>CHAVAGNAC</t>
  </si>
  <si>
    <t>CENON</t>
  </si>
  <si>
    <t>SAINT-CAPRAIS-DE-BORDEAUX</t>
  </si>
  <si>
    <t>VEYRIGNAC</t>
  </si>
  <si>
    <t>SAINT-PARDOUX-DU-BREUIL</t>
  </si>
  <si>
    <t>CHAMPAGNAT</t>
  </si>
  <si>
    <t>LADAUX</t>
  </si>
  <si>
    <t>BARZAN</t>
  </si>
  <si>
    <t>LA CHAPELLE-TAILLEFERT</t>
  </si>
  <si>
    <t>LACADEE</t>
  </si>
  <si>
    <t>MAZEIRAT</t>
  </si>
  <si>
    <t>CALES</t>
  </si>
  <si>
    <t>SERVIERES-LE-CHATEAU</t>
  </si>
  <si>
    <t>CHATILLON</t>
  </si>
  <si>
    <t>ESCURES</t>
  </si>
  <si>
    <t>SAINT-PANDELON</t>
  </si>
  <si>
    <t>SAINT-SORNIN-LA-MARCHE</t>
  </si>
  <si>
    <t>SAINT-BARBANT</t>
  </si>
  <si>
    <t>LARBEY</t>
  </si>
  <si>
    <t>LUPERSAT</t>
  </si>
  <si>
    <t>ESCOUBES</t>
  </si>
  <si>
    <t>SAINT-LOUBOUER</t>
  </si>
  <si>
    <t>TOY-VIAM</t>
  </si>
  <si>
    <t>LOUBIGNE</t>
  </si>
  <si>
    <t>SCEAU-SAINT-ANGEL</t>
  </si>
  <si>
    <t>IRISSARRY</t>
  </si>
  <si>
    <t>MIMIZAN</t>
  </si>
  <si>
    <t>LEES-ATHAS</t>
  </si>
  <si>
    <t>COUDURES</t>
  </si>
  <si>
    <t>MONTALEMBERT</t>
  </si>
  <si>
    <t>CANEJAN</t>
  </si>
  <si>
    <t>AIGREFEUILLE-D'AUNIS</t>
  </si>
  <si>
    <t>GAUJAC</t>
  </si>
  <si>
    <t>NERE</t>
  </si>
  <si>
    <t>QUINSAC</t>
  </si>
  <si>
    <t>POLIGNAC</t>
  </si>
  <si>
    <t>BEYLONGUE</t>
  </si>
  <si>
    <t>GEAY</t>
  </si>
  <si>
    <t>QUEYSSAC-LES-VIGNES</t>
  </si>
  <si>
    <t>AULON</t>
  </si>
  <si>
    <t>COURTEIX</t>
  </si>
  <si>
    <t>MONT</t>
  </si>
  <si>
    <t>DERCE</t>
  </si>
  <si>
    <t>BAGAS</t>
  </si>
  <si>
    <t>BENASSAY</t>
  </si>
  <si>
    <t>FESTALEMPS</t>
  </si>
  <si>
    <t>RILHAC-TREIGNAC</t>
  </si>
  <si>
    <t>SAGNAT</t>
  </si>
  <si>
    <t>MONTAUT</t>
  </si>
  <si>
    <t>SAUVETERRE-SAINT-DENIS</t>
  </si>
  <si>
    <t>TOSSE</t>
  </si>
  <si>
    <t>LINIERS</t>
  </si>
  <si>
    <t>ESCLOTTES</t>
  </si>
  <si>
    <t>PALISSE</t>
  </si>
  <si>
    <t>LUSSAC-LES-CHATEAUX</t>
  </si>
  <si>
    <t>PLAIZAC</t>
  </si>
  <si>
    <t>MONGAUZY</t>
  </si>
  <si>
    <t>DONNEZAC</t>
  </si>
  <si>
    <t>AUBIAC</t>
  </si>
  <si>
    <t>RIOUX</t>
  </si>
  <si>
    <t>ARAUJUZON</t>
  </si>
  <si>
    <t>BALZAC</t>
  </si>
  <si>
    <t>LAVAVEIX-LES-MINES</t>
  </si>
  <si>
    <t>AHUN</t>
  </si>
  <si>
    <t>SAINT-ROBERT</t>
  </si>
  <si>
    <t>SAINT-JEAN-PIED-DE-PORT</t>
  </si>
  <si>
    <t>BUSSIERE-POITEVINE</t>
  </si>
  <si>
    <t>SAINT-DENIS-DES-MURS</t>
  </si>
  <si>
    <t>ISLE-SAINT-GEORGES</t>
  </si>
  <si>
    <t>SAINT-VICTOUR</t>
  </si>
  <si>
    <t>FEUGAROLLES</t>
  </si>
  <si>
    <t>LE GRAND-MADIEU</t>
  </si>
  <si>
    <t>ARNAC-POMPADOUR</t>
  </si>
  <si>
    <t>ANGLIERS</t>
  </si>
  <si>
    <t>CANDRESSE</t>
  </si>
  <si>
    <t>SAINT-FRONT-D'ALEMPS</t>
  </si>
  <si>
    <t>ARETTE</t>
  </si>
  <si>
    <t>BAYAC</t>
  </si>
  <si>
    <t>VITRAC</t>
  </si>
  <si>
    <t>AUGE-SAINT-MEDARD</t>
  </si>
  <si>
    <t>BEAULIEU-SOUS-PARTHENAY</t>
  </si>
  <si>
    <t>SAINT-THOMAS-DE-CONAC</t>
  </si>
  <si>
    <t>LEMPZOURS</t>
  </si>
  <si>
    <t>DAUSSE</t>
  </si>
  <si>
    <t>IDRON</t>
  </si>
  <si>
    <t>TARNES</t>
  </si>
  <si>
    <t>HINX</t>
  </si>
  <si>
    <t>LE DOUHET</t>
  </si>
  <si>
    <t>ARROSES</t>
  </si>
  <si>
    <t>MOUTON</t>
  </si>
  <si>
    <t>CASTILLON-LA-BATAILLE</t>
  </si>
  <si>
    <t>LA COUARDE</t>
  </si>
  <si>
    <t>SAINT-JUNIEN</t>
  </si>
  <si>
    <t>ASCARAT</t>
  </si>
  <si>
    <t>ECURAT</t>
  </si>
  <si>
    <t>SAINT-ADJUTORY</t>
  </si>
  <si>
    <t>LIGNAREIX</t>
  </si>
  <si>
    <t>CHAMPAGNAC</t>
  </si>
  <si>
    <t>VILLIERS-SUR-CHIZE</t>
  </si>
  <si>
    <t>BLANZAGUET-SAINT-CYBARD</t>
  </si>
  <si>
    <t>CLERMONT-DE-BEAUREGARD</t>
  </si>
  <si>
    <t>ARNEGUY</t>
  </si>
  <si>
    <t>BEAUMONT</t>
  </si>
  <si>
    <t>AMURE</t>
  </si>
  <si>
    <t>JUILLAGUET</t>
  </si>
  <si>
    <t>SAINTE-FOY-LA-LONGUE</t>
  </si>
  <si>
    <t>ESLOURENTIES-DABAN</t>
  </si>
  <si>
    <t>GERMIGNAC</t>
  </si>
  <si>
    <t>LA CHAPELLE-FAUCHER</t>
  </si>
  <si>
    <t>CONNE-DE-LABARDE</t>
  </si>
  <si>
    <t>LA CHAPELLE-GONAGUET</t>
  </si>
  <si>
    <t>SARDENT</t>
  </si>
  <si>
    <t>MOIRAX</t>
  </si>
  <si>
    <t>CEAUX-EN-LOUDUN</t>
  </si>
  <si>
    <t>DAVIGNAC</t>
  </si>
  <si>
    <t>VILLENAVE-D'ORNON</t>
  </si>
  <si>
    <t>LA SAUVETAT-DU-DROPT</t>
  </si>
  <si>
    <t>ARVERT</t>
  </si>
  <si>
    <t>PAYZAC</t>
  </si>
  <si>
    <t>CHARROUX</t>
  </si>
  <si>
    <t>PEYRE</t>
  </si>
  <si>
    <t>ORIOLLES</t>
  </si>
  <si>
    <t>LA ROCHENARD</t>
  </si>
  <si>
    <t>LAMOTHE</t>
  </si>
  <si>
    <t>LE CHILLOU</t>
  </si>
  <si>
    <t>CHICHE</t>
  </si>
  <si>
    <t>SAINTE-TERRE</t>
  </si>
  <si>
    <t>SILLARS</t>
  </si>
  <si>
    <t>PAGOLLE</t>
  </si>
  <si>
    <t>NOUHANT</t>
  </si>
  <si>
    <t>LES ESSEINTES</t>
  </si>
  <si>
    <t>BELLEVILLE</t>
  </si>
  <si>
    <t>VALLIERE</t>
  </si>
  <si>
    <t>BORS (CANTON DE BAIGNES-SAINTE-RADEGONDE)</t>
  </si>
  <si>
    <t>PORT-DE-PILES</t>
  </si>
  <si>
    <t>BARRET</t>
  </si>
  <si>
    <t>BOUTEVILLE</t>
  </si>
  <si>
    <t>CERONS</t>
  </si>
  <si>
    <t>SAINT-AVIT-DE-VIALARD</t>
  </si>
  <si>
    <t>GAURIAGUET</t>
  </si>
  <si>
    <t>SAINT-FREJOUX</t>
  </si>
  <si>
    <t>RIBERAC</t>
  </si>
  <si>
    <t>ISPOURE</t>
  </si>
  <si>
    <t>LA COUDRE</t>
  </si>
  <si>
    <t>SAINTE-MARIE-DE-CHIGNAC</t>
  </si>
  <si>
    <t>SAINTE-EULALIE-D'ANS</t>
  </si>
  <si>
    <t>LADIGNAC-SUR-RONDELLES</t>
  </si>
  <si>
    <t>CHANAC-LES-MINES</t>
  </si>
  <si>
    <t>RION-DES-LANDES</t>
  </si>
  <si>
    <t>UHART-MIXE</t>
  </si>
  <si>
    <t>ROUGNAT</t>
  </si>
  <si>
    <t>IBARROLLE</t>
  </si>
  <si>
    <t>LACAJUNTE</t>
  </si>
  <si>
    <t>LA BATAILLE</t>
  </si>
  <si>
    <t>MIREBEAU</t>
  </si>
  <si>
    <t>THENAC</t>
  </si>
  <si>
    <t>DOMPIERRE-SUR-MER</t>
  </si>
  <si>
    <t>CHATEAU-GARNIER</t>
  </si>
  <si>
    <t>CARRESSE-CASSABER</t>
  </si>
  <si>
    <t>SAINT-LAURENT-DE-COGNAC</t>
  </si>
  <si>
    <t>SAINT-HILAIRE-FOISSAC</t>
  </si>
  <si>
    <t>EYRES-MONCUBE</t>
  </si>
  <si>
    <t>NAVES</t>
  </si>
  <si>
    <t>PAIZAY-LE-SEC</t>
  </si>
  <si>
    <t>EYMOUTIERS</t>
  </si>
  <si>
    <t>GURMENCON</t>
  </si>
  <si>
    <t>SILLAS</t>
  </si>
  <si>
    <t>RIMONS</t>
  </si>
  <si>
    <t>ORRIULE</t>
  </si>
  <si>
    <t>LE BOURDEIX</t>
  </si>
  <si>
    <t>HAUTEFAYE</t>
  </si>
  <si>
    <t>LACANAU</t>
  </si>
  <si>
    <t>MARTHON</t>
  </si>
  <si>
    <t>COUZE-ET-SAINT-FRONT</t>
  </si>
  <si>
    <t>CASTELNAU-DE-MEDOC</t>
  </si>
  <si>
    <t>SAINT-BRICE-SUR-VIENNE</t>
  </si>
  <si>
    <t>SAINT-SAVINIEN</t>
  </si>
  <si>
    <t>CLERGOUX</t>
  </si>
  <si>
    <t>SAINT-JORY-LAS-BLOUX</t>
  </si>
  <si>
    <t>SAINT-CIERS-SUR-BONNIEURE</t>
  </si>
  <si>
    <t>SAINT-LEONARD-DE-NOBLAT</t>
  </si>
  <si>
    <t>CHANTILLAC</t>
  </si>
  <si>
    <t>FLEURAT</t>
  </si>
  <si>
    <t>PALLUAUD</t>
  </si>
  <si>
    <t>JOUAC</t>
  </si>
  <si>
    <t>LUE</t>
  </si>
  <si>
    <t>BIZANOS</t>
  </si>
  <si>
    <t>LA BREDE</t>
  </si>
  <si>
    <t>LATRONCHE</t>
  </si>
  <si>
    <t>SAINT-SALVADOUR</t>
  </si>
  <si>
    <t>SAINT-MAURICE-DES-LIONS</t>
  </si>
  <si>
    <t>VERNEUIL-MOUSTIERS</t>
  </si>
  <si>
    <t>SAINT-PRIEST-SOUS-AIXE</t>
  </si>
  <si>
    <t>SAINT-JEAN-D'ILLAC</t>
  </si>
  <si>
    <t>FLAUJAGUES</t>
  </si>
  <si>
    <t>SAINT-GERMAIN-BEAUPRE</t>
  </si>
  <si>
    <t>COLONDANNES</t>
  </si>
  <si>
    <t>MARMANDE</t>
  </si>
  <si>
    <t>SAINT-ETIENNE-DE-BAIGORRY</t>
  </si>
  <si>
    <t>MOUTERRE-SILLY</t>
  </si>
  <si>
    <t>ANTHE</t>
  </si>
  <si>
    <t>BOSMIE-L'AIGUILLE</t>
  </si>
  <si>
    <t>GRIGNOLS</t>
  </si>
  <si>
    <t>LUXEY</t>
  </si>
  <si>
    <t>HOSTA</t>
  </si>
  <si>
    <t>BRIE-SOUS-MATHA</t>
  </si>
  <si>
    <t>LA CROISILLE-SUR-BRIANCE</t>
  </si>
  <si>
    <t>NANTHEUIL</t>
  </si>
  <si>
    <t>CLAIRAC</t>
  </si>
  <si>
    <t>DIENNE</t>
  </si>
  <si>
    <t>RIVES</t>
  </si>
  <si>
    <t>LEIGNE-LES-BOIS</t>
  </si>
  <si>
    <t>NAUSSANNES</t>
  </si>
  <si>
    <t>GONDEVILLE</t>
  </si>
  <si>
    <t>SAINT-ROGATIEN</t>
  </si>
  <si>
    <t>TAUGON</t>
  </si>
  <si>
    <t>CLION</t>
  </si>
  <si>
    <t>LABOUHEYRE</t>
  </si>
  <si>
    <t>LA DOUZE</t>
  </si>
  <si>
    <t>LACELLE</t>
  </si>
  <si>
    <t>PEYRELONGUE-ABOS</t>
  </si>
  <si>
    <t>SADROC</t>
  </si>
  <si>
    <t>AGNOS</t>
  </si>
  <si>
    <t>SAUVIAC</t>
  </si>
  <si>
    <t>SAINT-FELIX-DE-VILLADEIX</t>
  </si>
  <si>
    <t>SAINT-AMAND</t>
  </si>
  <si>
    <t>PONT-L'ABBE-D'ARNOULT</t>
  </si>
  <si>
    <t>PUY-DU-LAC</t>
  </si>
  <si>
    <t>LAUTHIERS</t>
  </si>
  <si>
    <t>LES ESSARDS</t>
  </si>
  <si>
    <t>ABZAC</t>
  </si>
  <si>
    <t>SAINT-ESTEBEN</t>
  </si>
  <si>
    <t>BAIGTS</t>
  </si>
  <si>
    <t>GEUS-D'ARZACQ</t>
  </si>
  <si>
    <t>PREIGNAC</t>
  </si>
  <si>
    <t>VILLIERS-COUTURE</t>
  </si>
  <si>
    <t>SAINT-EMILION</t>
  </si>
  <si>
    <t>SALIGNAC</t>
  </si>
  <si>
    <t>ONESSE-ET-LAHARIE</t>
  </si>
  <si>
    <t>LIGUEUX</t>
  </si>
  <si>
    <t>LA VILLEDIEU</t>
  </si>
  <si>
    <t>MOUTIERS-SOUS-ARGENTON</t>
  </si>
  <si>
    <t>BALEIX</t>
  </si>
  <si>
    <t>CHALAIS</t>
  </si>
  <si>
    <t>VAYRES</t>
  </si>
  <si>
    <t>BELIS</t>
  </si>
  <si>
    <t>AUZANCES</t>
  </si>
  <si>
    <t>CHAMPAGNE-VIGNY</t>
  </si>
  <si>
    <t>ANNEPONT</t>
  </si>
  <si>
    <t>SAINT-YRIEIX-SOUS-AIXE</t>
  </si>
  <si>
    <t>MALLERET-BOUSSAC</t>
  </si>
  <si>
    <t>AZAT-LE-RIS</t>
  </si>
  <si>
    <t>SAINTE-BAZEILLE</t>
  </si>
  <si>
    <t>MESTERRIEUX</t>
  </si>
  <si>
    <t>CHERONNAC</t>
  </si>
  <si>
    <t>MOUSTEY</t>
  </si>
  <si>
    <t>SAINT-SATURNIN-DU-BOIS</t>
  </si>
  <si>
    <t>LES PORTES-EN-RE</t>
  </si>
  <si>
    <t>FRANCS</t>
  </si>
  <si>
    <t>SAINT-QUENTIN-LA-CHABANNE</t>
  </si>
  <si>
    <t>VARAIZE</t>
  </si>
  <si>
    <t>COUTHURES-SUR-GARONNE</t>
  </si>
  <si>
    <t>PRESSAC</t>
  </si>
  <si>
    <t>VICQ-SUR-GARTEMPE</t>
  </si>
  <si>
    <t>SAINT-SIMON-DE-BORDES</t>
  </si>
  <si>
    <t>GARDONNE</t>
  </si>
  <si>
    <t>LOURQUEN</t>
  </si>
  <si>
    <t>COUBLUCQ</t>
  </si>
  <si>
    <t>SAINT-AGNE</t>
  </si>
  <si>
    <t>SAINT-PIERRE-CHERIGNAT</t>
  </si>
  <si>
    <t>ROCHES</t>
  </si>
  <si>
    <t>SAINT-LEGER-BRIDEREIX</t>
  </si>
  <si>
    <t>LA CHAPELLE-SAINT-LAURENT</t>
  </si>
  <si>
    <t>VINDELLE</t>
  </si>
  <si>
    <t>SAINT-LAURENT-MEDOC</t>
  </si>
  <si>
    <t>GOURVILLETTE</t>
  </si>
  <si>
    <t>TRELISSAC</t>
  </si>
  <si>
    <t>JARDRES</t>
  </si>
  <si>
    <t>MONESTIER</t>
  </si>
  <si>
    <t>LASSERRE</t>
  </si>
  <si>
    <t>SAINT-PARDOUX-LE-VIEUX</t>
  </si>
  <si>
    <t>VELLECHES</t>
  </si>
  <si>
    <t>SAINT-SULPICE-DE-COGNAC</t>
  </si>
  <si>
    <t>SAMSONS-LION</t>
  </si>
  <si>
    <t>VOUZAN</t>
  </si>
  <si>
    <t>LONZAC</t>
  </si>
  <si>
    <t>GRANZAY-GRIPT</t>
  </si>
  <si>
    <t>SAINT-MARTIN-LA-MEANNE</t>
  </si>
  <si>
    <t>SAINT-YZANS-DE-MEDOC</t>
  </si>
  <si>
    <t>SAINTE-EULALIE-EN-BORN</t>
  </si>
  <si>
    <t>ORCHES</t>
  </si>
  <si>
    <t>BANEUIL</t>
  </si>
  <si>
    <t>SOUSSANS</t>
  </si>
  <si>
    <t>LA CHAPELLE-SAINT-JEAN</t>
  </si>
  <si>
    <t>REAUP-LISSE</t>
  </si>
  <si>
    <t>COULAURES</t>
  </si>
  <si>
    <t>COURS</t>
  </si>
  <si>
    <t>THEZAC</t>
  </si>
  <si>
    <t>PEYRILLAC-ET-MILLAC</t>
  </si>
  <si>
    <t>SAINT-LEGER-DE-LA-MARTINIERE</t>
  </si>
  <si>
    <t>MAZEROLLES</t>
  </si>
  <si>
    <t>LE CHATEAU-D'OLERON</t>
  </si>
  <si>
    <t>THEIL-RABIER</t>
  </si>
  <si>
    <t>ARGENTAT</t>
  </si>
  <si>
    <t>MONCONTOUR</t>
  </si>
  <si>
    <t>JABREILLES-LES-BORDES</t>
  </si>
  <si>
    <t>FONTANIERES</t>
  </si>
  <si>
    <t>SAINT-JULIEN-LE-PETIT</t>
  </si>
  <si>
    <t>SAUZE-VAUSSAIS</t>
  </si>
  <si>
    <t>NOUIC</t>
  </si>
  <si>
    <t>FONTENILLE-SAINT-MARTIN-D'ENTRAIGUES</t>
  </si>
  <si>
    <t>CHAPELLE-VIVIERS</t>
  </si>
  <si>
    <t>CASTILLON (CANTON D'ARTHEZ-DE-BEARN)</t>
  </si>
  <si>
    <t>GUIMPS</t>
  </si>
  <si>
    <t>PANAZOL</t>
  </si>
  <si>
    <t>FOURAS</t>
  </si>
  <si>
    <t>SAINT-DENIS-DE-PILE</t>
  </si>
  <si>
    <t>BLANZAC-LES-MATHA</t>
  </si>
  <si>
    <t>LAAS</t>
  </si>
  <si>
    <t>BOURDALAT</t>
  </si>
  <si>
    <t>ARROS-DE-NAY</t>
  </si>
  <si>
    <t>ROMANS</t>
  </si>
  <si>
    <t>LOUVIGNY</t>
  </si>
  <si>
    <t>LA CHAPELLE-GAUDIN</t>
  </si>
  <si>
    <t>VERGT-DE-BIRON</t>
  </si>
  <si>
    <t>VARZAY</t>
  </si>
  <si>
    <t>SAINT-MAURIN</t>
  </si>
  <si>
    <t>SAVIGNAC-DE-L'ISLE</t>
  </si>
  <si>
    <t>L'HOPITAL-D'ORION</t>
  </si>
  <si>
    <t>SAINT-HILAIRE-DU-BOIS</t>
  </si>
  <si>
    <t>CARCEN-PONSON</t>
  </si>
  <si>
    <t>DOMPIERRE-LES-EGLISES</t>
  </si>
  <si>
    <t>EPENEDE</t>
  </si>
  <si>
    <t>MONDION</t>
  </si>
  <si>
    <t>LIVRON</t>
  </si>
  <si>
    <t>CLADECH</t>
  </si>
  <si>
    <t>ECHOURGNAC</t>
  </si>
  <si>
    <t>BROUQUEYRAN</t>
  </si>
  <si>
    <t>DEVIAT</t>
  </si>
  <si>
    <t>NAILHAC</t>
  </si>
  <si>
    <t>REIGNAC</t>
  </si>
  <si>
    <t>QUEYSSAC</t>
  </si>
  <si>
    <t>SAUMOS</t>
  </si>
  <si>
    <t>VARS</t>
  </si>
  <si>
    <t>BENQUET</t>
  </si>
  <si>
    <t>BOSROGER</t>
  </si>
  <si>
    <t>LAUGNAC</t>
  </si>
  <si>
    <t>CASTELMORON-D'ALBRET</t>
  </si>
  <si>
    <t>SUSMIOU</t>
  </si>
  <si>
    <t>MOUILLAC</t>
  </si>
  <si>
    <t>BRIE-SOUS-ARCHIAC</t>
  </si>
  <si>
    <t>SAINT-JUNIEN-LA-BREGERE</t>
  </si>
  <si>
    <t>MASSEILLES</t>
  </si>
  <si>
    <t>BUROSSE-MENDOUSSE</t>
  </si>
  <si>
    <t>BUSSAC-FORET</t>
  </si>
  <si>
    <t>FAVARS</t>
  </si>
  <si>
    <t>FLORIMONT-GAUMIER</t>
  </si>
  <si>
    <t>SALEIGNES</t>
  </si>
  <si>
    <t>MOUSSAC</t>
  </si>
  <si>
    <t>VILLARS-LES-BOIS</t>
  </si>
  <si>
    <t>BORD-SAINT-GEORGES</t>
  </si>
  <si>
    <t>SAINT-LAURENT-DE-CERIS</t>
  </si>
  <si>
    <t>ROULLET-SAINT-ESTEPHE</t>
  </si>
  <si>
    <t>VALIERGUES</t>
  </si>
  <si>
    <t>SAINT-PASTOUR</t>
  </si>
  <si>
    <t>MARIGNY-BRIZAY</t>
  </si>
  <si>
    <t>SAINT-LAURENT-DES-COMBES</t>
  </si>
  <si>
    <t>ANNEZAY</t>
  </si>
  <si>
    <t>BUZIET</t>
  </si>
  <si>
    <t>SAINT-FROULT</t>
  </si>
  <si>
    <t>SAINT-ANTOINE-DE-FICALBA</t>
  </si>
  <si>
    <t>AYTRE</t>
  </si>
  <si>
    <t>SAINT-CLAUD</t>
  </si>
  <si>
    <t>GRANGES-SUR-LOT</t>
  </si>
  <si>
    <t>SAINT-ETIENNE-DE-FOUGERES</t>
  </si>
  <si>
    <t>CROIGNON</t>
  </si>
  <si>
    <t>SAUGON</t>
  </si>
  <si>
    <t>SEGONZAC</t>
  </si>
  <si>
    <t>NASSIET</t>
  </si>
  <si>
    <t>LE PIAN-MEDOC</t>
  </si>
  <si>
    <t>LA PORCHERIE</t>
  </si>
  <si>
    <t>LA SAUVETAT-DE-SAVERES</t>
  </si>
  <si>
    <t>SAINT-MARTIN-D'ARY</t>
  </si>
  <si>
    <t>CHAMPEAUX-ET-LA-CHAPELLE-POMMIER</t>
  </si>
  <si>
    <t>SAINT-ARMOU</t>
  </si>
  <si>
    <t>COARRAZE</t>
  </si>
  <si>
    <t>LEIGNE-SUR-USSEAU</t>
  </si>
  <si>
    <t>SERRES-SAINTE-MARIE</t>
  </si>
  <si>
    <t>SAINT-GERMAIN-DES-PRES</t>
  </si>
  <si>
    <t>NANCRAS</t>
  </si>
  <si>
    <t>BELLECHASSAGNE</t>
  </si>
  <si>
    <t>BORREZE</t>
  </si>
  <si>
    <t>LE BREUIL-BERNARD</t>
  </si>
  <si>
    <t>AUBAGNAN</t>
  </si>
  <si>
    <t>DARNAC</t>
  </si>
  <si>
    <t>MONTENDRE</t>
  </si>
  <si>
    <t>ARTHEZ-D'ASSON</t>
  </si>
  <si>
    <t>LES MATHES</t>
  </si>
  <si>
    <t>LINAZAY</t>
  </si>
  <si>
    <t>CEYROUX</t>
  </si>
  <si>
    <t>SAINT-SYMPHORIEN</t>
  </si>
  <si>
    <t>MONTS-SUR-GUESNES</t>
  </si>
  <si>
    <t>SAUBUSSE</t>
  </si>
  <si>
    <t>DOUVILLE</t>
  </si>
  <si>
    <t>PAMPROUX</t>
  </si>
  <si>
    <t>SAINT-MEDARD-EN-JALLES</t>
  </si>
  <si>
    <t>LA CHAPELLE-MONTBRANDEIX</t>
  </si>
  <si>
    <t>SAINTE-OUENNE</t>
  </si>
  <si>
    <t>SAINTE-TRIE</t>
  </si>
  <si>
    <t>NIEUL-SUR-MER</t>
  </si>
  <si>
    <t>BASVILLE</t>
  </si>
  <si>
    <t>LES PEINTURES</t>
  </si>
  <si>
    <t>BALLEDENT</t>
  </si>
  <si>
    <t>FROZES</t>
  </si>
  <si>
    <t>LEDEUIX</t>
  </si>
  <si>
    <t>ARUE</t>
  </si>
  <si>
    <t>SAINT-MAURICE-LA-CLOUERE</t>
  </si>
  <si>
    <t>LUSSANT</t>
  </si>
  <si>
    <t>DOMME</t>
  </si>
  <si>
    <t>SAINT-MARTIN-DE-FRESSENGEAS</t>
  </si>
  <si>
    <t>AGME</t>
  </si>
  <si>
    <t>MONEIN</t>
  </si>
  <si>
    <t>SAINT-PIERRE-D'IRUBE</t>
  </si>
  <si>
    <t>LAPRADE</t>
  </si>
  <si>
    <t>SAINT-JEAN-D'ATAUX</t>
  </si>
  <si>
    <t>LE TALLUD</t>
  </si>
  <si>
    <t>ALLEMANS-DU-DROPT</t>
  </si>
  <si>
    <t>MONASSUT-AUDIRACQ</t>
  </si>
  <si>
    <t>LUCHAT</t>
  </si>
  <si>
    <t>SURGERES</t>
  </si>
  <si>
    <t>ANAIS</t>
  </si>
  <si>
    <t>LUZAY</t>
  </si>
  <si>
    <t>SAINT-MICHEL</t>
  </si>
  <si>
    <t>BOUSSAC-BOURG</t>
  </si>
  <si>
    <t>MONCAUT</t>
  </si>
  <si>
    <t>LOUBIENG</t>
  </si>
  <si>
    <t>RONSENAC</t>
  </si>
  <si>
    <t>MAGNE</t>
  </si>
  <si>
    <t>MILLEVACHES</t>
  </si>
  <si>
    <t>BUANES</t>
  </si>
  <si>
    <t>SAINT-PARDOUX-CORBIER</t>
  </si>
  <si>
    <t>MOUZENS</t>
  </si>
  <si>
    <t>CAUDROT</t>
  </si>
  <si>
    <t>DAIGNAC</t>
  </si>
  <si>
    <t>LAGRANGE</t>
  </si>
  <si>
    <t>NESPOULS</t>
  </si>
  <si>
    <t>MEYSSAC</t>
  </si>
  <si>
    <t>FRECHOU</t>
  </si>
  <si>
    <t>VERGEROUX</t>
  </si>
  <si>
    <t>POYANNE</t>
  </si>
  <si>
    <t>JOURNET</t>
  </si>
  <si>
    <t>VILLIERS-EN-BOIS</t>
  </si>
  <si>
    <t>SAINT-PIERRE-DE-L'ISLE</t>
  </si>
  <si>
    <t>CIRIERES</t>
  </si>
  <si>
    <t>MARGAUX</t>
  </si>
  <si>
    <t>BOURNOS</t>
  </si>
  <si>
    <t>GIBOURNE</t>
  </si>
  <si>
    <t>MUSCULDY</t>
  </si>
  <si>
    <t>FRANSECHES</t>
  </si>
  <si>
    <t>SARLIAC-SUR-L'ISLE</t>
  </si>
  <si>
    <t>SAINT-HILAIRE-LA-TREILLE</t>
  </si>
  <si>
    <t>AMBRUS</t>
  </si>
  <si>
    <t>SAINT-AMAND-SUR-SEVRE</t>
  </si>
  <si>
    <t>PRISSE-LA-CHARRIERE</t>
  </si>
  <si>
    <t>ARBONNE</t>
  </si>
  <si>
    <t>BENEJACQ</t>
  </si>
  <si>
    <t>GUIZENGEARD</t>
  </si>
  <si>
    <t>SAINT-CHAMASSY</t>
  </si>
  <si>
    <t>SAINT-VICTOR-EN-MARCHE</t>
  </si>
  <si>
    <t>TARNAC</t>
  </si>
  <si>
    <t>SAINT-MAURICE-LA-FOUGEREUSE</t>
  </si>
  <si>
    <t>MONVIEL</t>
  </si>
  <si>
    <t>SAINT-EUTROPE-DE-BORN</t>
  </si>
  <si>
    <t>SAINTE-COLOMBE-DE-VILLENEUVE</t>
  </si>
  <si>
    <t>BOUGNEAU</t>
  </si>
  <si>
    <t>SAINT-CYR-LA-LANDE</t>
  </si>
  <si>
    <t>LES LEVES-ET-THOUMEYRAGUES</t>
  </si>
  <si>
    <t>POUGNE-HERISSON</t>
  </si>
  <si>
    <t>COUQUEQUES</t>
  </si>
  <si>
    <t>MESSAC</t>
  </si>
  <si>
    <t>SAINT-ALPINIEN</t>
  </si>
  <si>
    <t>FANLAC</t>
  </si>
  <si>
    <t>USSEAU</t>
  </si>
  <si>
    <t>SERIGNY</t>
  </si>
  <si>
    <t>LACAUSSADE</t>
  </si>
  <si>
    <t>LAMOTHE-LANDERRON</t>
  </si>
  <si>
    <t>VILLEFAGNAN</t>
  </si>
  <si>
    <t>SAINT-SAUVEUR-DE-PUYNORMAND</t>
  </si>
  <si>
    <t>LAURET</t>
  </si>
  <si>
    <t>POMPIGNAC</t>
  </si>
  <si>
    <t>ARES</t>
  </si>
  <si>
    <t>JATXOU</t>
  </si>
  <si>
    <t>BOURGOUGNAGUE</t>
  </si>
  <si>
    <t>SAINTE-SEVERE</t>
  </si>
  <si>
    <t>SAINT-SAUVANT</t>
  </si>
  <si>
    <t>SAINT-MARTIN-DU-PUY</t>
  </si>
  <si>
    <t>TARDES</t>
  </si>
  <si>
    <t>SAMADET</t>
  </si>
  <si>
    <t>MONFAUCON</t>
  </si>
  <si>
    <t>SEYRESSE</t>
  </si>
  <si>
    <t>SECONDIGNE-SUR-BELLE</t>
  </si>
  <si>
    <t>BOURG-CHARENTE</t>
  </si>
  <si>
    <t>URDES</t>
  </si>
  <si>
    <t>CAZALIS</t>
  </si>
  <si>
    <t>LURBE-SAINT-CHRISTAU</t>
  </si>
  <si>
    <t>COURS-DE-PILE</t>
  </si>
  <si>
    <t>VOUZAILLES</t>
  </si>
  <si>
    <t>MARTRES</t>
  </si>
  <si>
    <t>VEYRAC</t>
  </si>
  <si>
    <t>LOUIGNAC</t>
  </si>
  <si>
    <t>LES ARTIGUES-DE-LUSSAC</t>
  </si>
  <si>
    <t>CAMBES</t>
  </si>
  <si>
    <t>SAINT-MEDARD-D'EYRANS</t>
  </si>
  <si>
    <t>BRESSUIRE</t>
  </si>
  <si>
    <t>SAINT-GEORGES-DE-MONTCLARD</t>
  </si>
  <si>
    <t>ESCOIRE</t>
  </si>
  <si>
    <t>ARRAUTE-CHARRITTE</t>
  </si>
  <si>
    <t>VOUHE</t>
  </si>
  <si>
    <t>SAINT-AGNANT</t>
  </si>
  <si>
    <t>MONT-DISSE</t>
  </si>
  <si>
    <t>LUSSAC</t>
  </si>
  <si>
    <t>LABASTIDE-CASTEL-AMOUROUX</t>
  </si>
  <si>
    <t>LUCQ-DE-BEARN</t>
  </si>
  <si>
    <t>SAINT-AUBIN-DU-PLAIN</t>
  </si>
  <si>
    <t>SAINT-MARTIN-DE-SANZAY</t>
  </si>
  <si>
    <t>BARBASTE</t>
  </si>
  <si>
    <t>LOULAY</t>
  </si>
  <si>
    <t>BUDELIERE</t>
  </si>
  <si>
    <t>ALBIGNAC</t>
  </si>
  <si>
    <t>BLANQUEFORT-SUR-BRIOLANCE</t>
  </si>
  <si>
    <t>FAUX</t>
  </si>
  <si>
    <t>SAINT-PIERRE-BELLEVUE</t>
  </si>
  <si>
    <t>SAINT-BONNET-AVALOUZE</t>
  </si>
  <si>
    <t>PUCH-D'AGENAIS</t>
  </si>
  <si>
    <t>ERAVILLE</t>
  </si>
  <si>
    <t>BELLEBAT</t>
  </si>
  <si>
    <t>SAINT-GEORGES-ANTIGNAC</t>
  </si>
  <si>
    <t>SAINT-DIZANT-DU-GUA</t>
  </si>
  <si>
    <t>SAINT-JEAN-D'ANGLE</t>
  </si>
  <si>
    <t>ESTERENCUBY</t>
  </si>
  <si>
    <t>BOURDELLES</t>
  </si>
  <si>
    <t>HAUTEFAGE</t>
  </si>
  <si>
    <t>VOISSAY</t>
  </si>
  <si>
    <t>NONAC</t>
  </si>
  <si>
    <t>SAINT-LAURENT-SUR-MANOIRE</t>
  </si>
  <si>
    <t>MIREPEIX</t>
  </si>
  <si>
    <t>BUGNEIN</t>
  </si>
  <si>
    <t>GARROSSE</t>
  </si>
  <si>
    <t>EYBOULEUF</t>
  </si>
  <si>
    <t>SAINT-MARTIN-DE-COUX</t>
  </si>
  <si>
    <t>DARNETS</t>
  </si>
  <si>
    <t>DONDAS</t>
  </si>
  <si>
    <t>HOURS</t>
  </si>
  <si>
    <t>CARSAC-AILLAC</t>
  </si>
  <si>
    <t>GERE-BELESTEN</t>
  </si>
  <si>
    <t>POUILLE</t>
  </si>
  <si>
    <t>LESTIAC-SUR-GARONNE</t>
  </si>
  <si>
    <t>BIGANOS</t>
  </si>
  <si>
    <t>BEUXES</t>
  </si>
  <si>
    <t>SAINT-PANTALEON-DE-LAPLEAU</t>
  </si>
  <si>
    <t>ISLE</t>
  </si>
  <si>
    <t>LA FOYE-MONJAULT</t>
  </si>
  <si>
    <t>COIRAC</t>
  </si>
  <si>
    <t>POUILLON</t>
  </si>
  <si>
    <t>LESGOR</t>
  </si>
  <si>
    <t>CORME-ROYAL</t>
  </si>
  <si>
    <t>MENOIRE</t>
  </si>
  <si>
    <t>BASTANES</t>
  </si>
  <si>
    <t>LUGOS</t>
  </si>
  <si>
    <t>SAINT-RAPHAEL</t>
  </si>
  <si>
    <t>BOMMES</t>
  </si>
  <si>
    <t>CHENERAILLES</t>
  </si>
  <si>
    <t>LE FOUILLOUX</t>
  </si>
  <si>
    <t>CHAMPAGNE-LE-SEC</t>
  </si>
  <si>
    <t>ROCHECHOUART</t>
  </si>
  <si>
    <t>BESCAT</t>
  </si>
  <si>
    <t>SAINT-QUENTIN-DE-BARON</t>
  </si>
  <si>
    <t>SAINT-PAUL-LES-DAX</t>
  </si>
  <si>
    <t>SAINT-CRICQ-CHALOSSE</t>
  </si>
  <si>
    <t>LESIGNAC-DURAND</t>
  </si>
  <si>
    <t>SAINT-GENIES</t>
  </si>
  <si>
    <t>DONTREIX</t>
  </si>
  <si>
    <t>LE LEUY</t>
  </si>
  <si>
    <t>BUSSIERE-BOFFY</t>
  </si>
  <si>
    <t>PRIGONRIEUX</t>
  </si>
  <si>
    <t>MEILHAC</t>
  </si>
  <si>
    <t>BLAUDEIX</t>
  </si>
  <si>
    <t>LOUVIE-SOUBIRON</t>
  </si>
  <si>
    <t>MESNAC</t>
  </si>
  <si>
    <t>COUX-ET-BIGAROQUE</t>
  </si>
  <si>
    <t>LAHONCE</t>
  </si>
  <si>
    <t>BAGNIZEAU</t>
  </si>
  <si>
    <t>SAINT-GERMAIN-DE-BELVES</t>
  </si>
  <si>
    <t>SAINT-MARTIN-CURTON</t>
  </si>
  <si>
    <t>MATHA</t>
  </si>
  <si>
    <t>TALAIS</t>
  </si>
  <si>
    <t>MONCLA</t>
  </si>
  <si>
    <t>VILLIERS-LE-ROUX</t>
  </si>
  <si>
    <t>CHAMPSANGLARD</t>
  </si>
  <si>
    <t>VIGNONET</t>
  </si>
  <si>
    <t>VILLETOUREIX</t>
  </si>
  <si>
    <t>COUTURE</t>
  </si>
  <si>
    <t>LOUPIAC-DE-LA-REOLE</t>
  </si>
  <si>
    <t>VERTEILLAC</t>
  </si>
  <si>
    <t>CASTETIS</t>
  </si>
  <si>
    <t>TILH</t>
  </si>
  <si>
    <t>LE DORAT</t>
  </si>
  <si>
    <t>EYLIAC</t>
  </si>
  <si>
    <t>LES TOUCHES-DE-PERIGNY</t>
  </si>
  <si>
    <t>COMBRESSOL</t>
  </si>
  <si>
    <t>JAVERDAT</t>
  </si>
  <si>
    <t>SAINT-FORT-SUR-GIRONDE</t>
  </si>
  <si>
    <t>GABARNAC</t>
  </si>
  <si>
    <t>SAINT-AULAIRE</t>
  </si>
  <si>
    <t>AURIAC</t>
  </si>
  <si>
    <t>ASTAILLAC</t>
  </si>
  <si>
    <t>LA ROCHEFOUCAULD</t>
  </si>
  <si>
    <t>CABARA</t>
  </si>
  <si>
    <t>SAINT-SULPICE-LES-FEUILLES</t>
  </si>
  <si>
    <t>SAVIGNAC-DE-DURAS</t>
  </si>
  <si>
    <t>BERNEUIL</t>
  </si>
  <si>
    <t>LAPLUME</t>
  </si>
  <si>
    <t>ESPAGNAC</t>
  </si>
  <si>
    <t>CHALUS</t>
  </si>
  <si>
    <t>CRAVANS</t>
  </si>
  <si>
    <t>CLERMONT</t>
  </si>
  <si>
    <t>TONNEINS</t>
  </si>
  <si>
    <t>LA COQUILLE</t>
  </si>
  <si>
    <t>ROM</t>
  </si>
  <si>
    <t>ARBUS</t>
  </si>
  <si>
    <t>SOS</t>
  </si>
  <si>
    <t>DOUZAT</t>
  </si>
  <si>
    <t>MONCRABEAU</t>
  </si>
  <si>
    <t>COLOMBIER</t>
  </si>
  <si>
    <t>SAINT-SAVIOL</t>
  </si>
  <si>
    <t>SAINT-GEORGES-DES-COTEAUX</t>
  </si>
  <si>
    <t>LAMONGERIE</t>
  </si>
  <si>
    <t>TERCILLAT</t>
  </si>
  <si>
    <t>SAINT-GEORGES-DE-DIDONNE</t>
  </si>
  <si>
    <t>CENON-SUR-VIENNE</t>
  </si>
  <si>
    <t>ASNIERES-LA-GIRAUD</t>
  </si>
  <si>
    <t>ESCASSEFORT</t>
  </si>
  <si>
    <t>CURCAY-SUR-DIVE</t>
  </si>
  <si>
    <t>ALLAS-LES-MINES</t>
  </si>
  <si>
    <t>BERBIGUIERES</t>
  </si>
  <si>
    <t>BRIE</t>
  </si>
  <si>
    <t>SAINT-GILLES-LES-FORETS</t>
  </si>
  <si>
    <t>OSSE-EN-ASPE</t>
  </si>
  <si>
    <t>CIVRAY</t>
  </si>
  <si>
    <t>ANOYE</t>
  </si>
  <si>
    <t>TERNANT</t>
  </si>
  <si>
    <t>SAINT-MAIXANT</t>
  </si>
  <si>
    <t>SAINT-JULIEN-AUX-BOIS</t>
  </si>
  <si>
    <t>SAINT-PE-SAINT-SIMON</t>
  </si>
  <si>
    <t>LE TEICH</t>
  </si>
  <si>
    <t>GRANDSAIGNE</t>
  </si>
  <si>
    <t>LOURENTIES</t>
  </si>
  <si>
    <t>SEMBAS</t>
  </si>
  <si>
    <t>ROUILLE</t>
  </si>
  <si>
    <t>DINSAC</t>
  </si>
  <si>
    <t>SAINT-MARTIN-L'ASTIER</t>
  </si>
  <si>
    <t>CHAMPNIERS</t>
  </si>
  <si>
    <t>VOUTHON</t>
  </si>
  <si>
    <t>SAINT-PIERRE-DE-COLE</t>
  </si>
  <si>
    <t>SAINT-LAURENT</t>
  </si>
  <si>
    <t>BASSENS</t>
  </si>
  <si>
    <t>MARQUAY</t>
  </si>
  <si>
    <t>COUHE</t>
  </si>
  <si>
    <t>SIMACOURBE</t>
  </si>
  <si>
    <t>MOLIETS-ET-MAA</t>
  </si>
  <si>
    <t>MONTMOREAU-SAINT-CYBARD</t>
  </si>
  <si>
    <t>CONDEON</t>
  </si>
  <si>
    <t>CARDAN</t>
  </si>
  <si>
    <t>LAUSSOU</t>
  </si>
  <si>
    <t>SAINT-OUEN</t>
  </si>
  <si>
    <t>SAINT-SEVERIN</t>
  </si>
  <si>
    <t>BALIZAC</t>
  </si>
  <si>
    <t>CLAIX</t>
  </si>
  <si>
    <t>PUYMANGOU</t>
  </si>
  <si>
    <t>BRASSEMPOUY</t>
  </si>
  <si>
    <t>CHATILLON-SUR-THOUET</t>
  </si>
  <si>
    <t>BAIGNEAUX</t>
  </si>
  <si>
    <t>LA CHAPELLE-MONTREUIL</t>
  </si>
  <si>
    <t>RAYET</t>
  </si>
  <si>
    <t>SAINT-ROMAIN</t>
  </si>
  <si>
    <t>PAIZAY-LE-CHAPT</t>
  </si>
  <si>
    <t>LA DORNAC</t>
  </si>
  <si>
    <t>SAINTE-ORSE</t>
  </si>
  <si>
    <t>SAINT-LAURENT-DE-BELZAGOT</t>
  </si>
  <si>
    <t>MAULEON-LICHARRE</t>
  </si>
  <si>
    <t>ANGRESSE</t>
  </si>
  <si>
    <t>SAINT-BAZILE-DE-MEYSSAC</t>
  </si>
  <si>
    <t>LINARDS</t>
  </si>
  <si>
    <t>BUSSIERE-SAINT-GEORGES</t>
  </si>
  <si>
    <t>DONZENAC</t>
  </si>
  <si>
    <t>BARS</t>
  </si>
  <si>
    <t>SAINT-JUST-LE-MARTEL</t>
  </si>
  <si>
    <t>BREUILAUFA</t>
  </si>
  <si>
    <t>MAURIAC</t>
  </si>
  <si>
    <t>BONLOC</t>
  </si>
  <si>
    <t>BOUGON</t>
  </si>
  <si>
    <t>SAINT-PIERRE-DU-MONT</t>
  </si>
  <si>
    <t>SAUSSIGNAC</t>
  </si>
  <si>
    <t>LONS</t>
  </si>
  <si>
    <t>MONCAYOLLE-LARRORY-MENDIBIEU</t>
  </si>
  <si>
    <t>SAINT-GENES-DE-LOMBAUD</t>
  </si>
  <si>
    <t>BURGNAC</t>
  </si>
  <si>
    <t>OZOURT</t>
  </si>
  <si>
    <t>NEUVILLE</t>
  </si>
  <si>
    <t>SAINT-AVIT</t>
  </si>
  <si>
    <t>SAINT-SALVY</t>
  </si>
  <si>
    <t>SAINT-VINCENT-DE-PAUL</t>
  </si>
  <si>
    <t>SEILHAC</t>
  </si>
  <si>
    <t>SAINT-PARDOUX-ET-VIELVIC</t>
  </si>
  <si>
    <t>BOSSUGAN</t>
  </si>
  <si>
    <t>COLOMBIERS</t>
  </si>
  <si>
    <t>CELLE-LEVESCAULT</t>
  </si>
  <si>
    <t>NAILLAT</t>
  </si>
  <si>
    <t>BOURIDEYS</t>
  </si>
  <si>
    <t>LA LANDE-DE-FRONSAC</t>
  </si>
  <si>
    <t>SAINT-SULPICE-DE-FALEYRENS</t>
  </si>
  <si>
    <t>POUDENX</t>
  </si>
  <si>
    <t>LOIRE-LES-MARAIS</t>
  </si>
  <si>
    <t>VERTEUIL-D'AGENAIS</t>
  </si>
  <si>
    <t>CUBNEZAIS</t>
  </si>
  <si>
    <t>ARDILLEUX</t>
  </si>
  <si>
    <t>VANDRE</t>
  </si>
  <si>
    <t>MONTGIBAUD</t>
  </si>
  <si>
    <t>CHAMBERET</t>
  </si>
  <si>
    <t>CHATEAUNEUF-SUR-CHARENTE</t>
  </si>
  <si>
    <t>LA GREVE-SUR-MIGNON</t>
  </si>
  <si>
    <t>ANGEDUC</t>
  </si>
  <si>
    <t>BONNEUIL-MATOURS</t>
  </si>
  <si>
    <t>MOMUY</t>
  </si>
  <si>
    <t>LA CHAPELLE-SAINT-ETIENNE</t>
  </si>
  <si>
    <t>SAINT-PANCRACE</t>
  </si>
  <si>
    <t>SAINT-EXUPERY-LES-ROCHES</t>
  </si>
  <si>
    <t>SAINTE-RADEGONDE</t>
  </si>
  <si>
    <t>MASSOULES</t>
  </si>
  <si>
    <t>RASLAY</t>
  </si>
  <si>
    <t>AUBAZINES</t>
  </si>
  <si>
    <t>BAR</t>
  </si>
  <si>
    <t>CHAMBON-SAINTE-CROIX</t>
  </si>
  <si>
    <t>SAINT-CRICQ-DU-GAVE</t>
  </si>
  <si>
    <t>LOUBES-BERNAC</t>
  </si>
  <si>
    <t>TULLE</t>
  </si>
  <si>
    <t>SAINT-JULIEN-DE-L'ESCAP</t>
  </si>
  <si>
    <t>VILLEBOIS-LAVALETTE</t>
  </si>
  <si>
    <t>LUSIGNAC</t>
  </si>
  <si>
    <t>EYREIN</t>
  </si>
  <si>
    <t>RAZIMET</t>
  </si>
  <si>
    <t>ALLONS</t>
  </si>
  <si>
    <t>SOURZAC</t>
  </si>
  <si>
    <t>LA COURONNE</t>
  </si>
  <si>
    <t>MARCILLAC-LA-CROZE</t>
  </si>
  <si>
    <t>RIBARROUY</t>
  </si>
  <si>
    <t>SAINT-MARIENS</t>
  </si>
  <si>
    <t>GRUN-BORDAS</t>
  </si>
  <si>
    <t>CASSEN</t>
  </si>
  <si>
    <t>MONTAURIOL</t>
  </si>
  <si>
    <t>SAINT-SORNIN</t>
  </si>
  <si>
    <t>SAINT-PIERRE-SUR-DROPT</t>
  </si>
  <si>
    <t>ROSIERS-DE-JUILLAC</t>
  </si>
  <si>
    <t>SAINT-SIGISMOND-DE-CLERMONT</t>
  </si>
  <si>
    <t>ARTHENAC</t>
  </si>
  <si>
    <t>TILLOU</t>
  </si>
  <si>
    <t>MARSALES</t>
  </si>
  <si>
    <t>PARCOUL</t>
  </si>
  <si>
    <t>IZON</t>
  </si>
  <si>
    <t>PENNE-D'AGENAIS</t>
  </si>
  <si>
    <t>LES BILLAUX</t>
  </si>
  <si>
    <t>SAINT-GAUDENT</t>
  </si>
  <si>
    <t>CARRERE</t>
  </si>
  <si>
    <t>BIRON</t>
  </si>
  <si>
    <t>LE LINDOIS</t>
  </si>
  <si>
    <t>CUQ</t>
  </si>
  <si>
    <t>SUAUX</t>
  </si>
  <si>
    <t>MONTAGNAC-LA-CREMPSE</t>
  </si>
  <si>
    <t>MONTGAILLARD</t>
  </si>
  <si>
    <t>SEVRES-ANXAUMONT</t>
  </si>
  <si>
    <t>PUJOLS-SUR-CIRON</t>
  </si>
  <si>
    <t>PUYOL-CAZALET</t>
  </si>
  <si>
    <t>GORNAC</t>
  </si>
  <si>
    <t>ANGLET</t>
  </si>
  <si>
    <t>SAINT-PARDOUX-LA-CROISILLE</t>
  </si>
  <si>
    <t>MAZERAY</t>
  </si>
  <si>
    <t>VANXAINS</t>
  </si>
  <si>
    <t>SOUSSAC</t>
  </si>
  <si>
    <t>MOISSANNES</t>
  </si>
  <si>
    <t>MENDITTE</t>
  </si>
  <si>
    <t>ESCOU</t>
  </si>
  <si>
    <t>PERIGNAC</t>
  </si>
  <si>
    <t>SUS</t>
  </si>
  <si>
    <t>LIMENDOUS</t>
  </si>
  <si>
    <t>MONTGUYON</t>
  </si>
  <si>
    <t>COURCERAC</t>
  </si>
  <si>
    <t>NERBIS</t>
  </si>
  <si>
    <t>ROUFFIGNAC</t>
  </si>
  <si>
    <t>POEY-D'OLORON</t>
  </si>
  <si>
    <t>SAINT-VINCENT-LE-PALUEL</t>
  </si>
  <si>
    <t>MONTAGOUDIN</t>
  </si>
  <si>
    <t>COMMENSACQ</t>
  </si>
  <si>
    <t>SAINT-ROMAIN-LA-VIRVEE</t>
  </si>
  <si>
    <t>LAGOS</t>
  </si>
  <si>
    <t>NOMDIEU</t>
  </si>
  <si>
    <t>SAINT-MORILLON</t>
  </si>
  <si>
    <t>JAZENEUIL</t>
  </si>
  <si>
    <t>MARIGNAC</t>
  </si>
  <si>
    <t>BARCUS</t>
  </si>
  <si>
    <t>CUBJAC</t>
  </si>
  <si>
    <t>CHENECHE</t>
  </si>
  <si>
    <t>MONBALEN</t>
  </si>
  <si>
    <t>GREZILLAC</t>
  </si>
  <si>
    <t>LE VIEUX-CERIER</t>
  </si>
  <si>
    <t>ETAGNAC</t>
  </si>
  <si>
    <t>ROZIERS-SAINT-GEORGES</t>
  </si>
  <si>
    <t>BIRAC-SUR-TREC</t>
  </si>
  <si>
    <t>VILLEFRANQUE</t>
  </si>
  <si>
    <t>SAINT-GIRONS-EN-BEARN</t>
  </si>
  <si>
    <t>CORREZE</t>
  </si>
  <si>
    <t>LUNAS</t>
  </si>
  <si>
    <t>AUDENGE</t>
  </si>
  <si>
    <t>CHANTELOUP</t>
  </si>
  <si>
    <t>RUFFIAC</t>
  </si>
  <si>
    <t>GIOUX</t>
  </si>
  <si>
    <t>COUSSAY</t>
  </si>
  <si>
    <t>BRUGES-CAPBIS-MIFAGET</t>
  </si>
  <si>
    <t>LOUVIE-JUZON</t>
  </si>
  <si>
    <t>LA GRIMAUDIERE</t>
  </si>
  <si>
    <t>LACQ</t>
  </si>
  <si>
    <t>SAINT-JEAN-D'ANGELY</t>
  </si>
  <si>
    <t>JOUSSE</t>
  </si>
  <si>
    <t>PILLAC</t>
  </si>
  <si>
    <t>SAINT-MARTIN-DE-JUSSAC</t>
  </si>
  <si>
    <t>LARRAU</t>
  </si>
  <si>
    <t>SALLES-MONGISCARD</t>
  </si>
  <si>
    <t>MASSAIS</t>
  </si>
  <si>
    <t>GOUTS</t>
  </si>
  <si>
    <t>ABERE</t>
  </si>
  <si>
    <t>BENAYES</t>
  </si>
  <si>
    <t>COMBERANCHE-ET-EPELUCHE</t>
  </si>
  <si>
    <t>LARREULE</t>
  </si>
  <si>
    <t>FAYE-L'ABBESSE</t>
  </si>
  <si>
    <t>LUCHAPT</t>
  </si>
  <si>
    <t>MAZEYROLLES</t>
  </si>
  <si>
    <t>SAINT-CYPRIEN</t>
  </si>
  <si>
    <t>MARENNES</t>
  </si>
  <si>
    <t>LE MONTEIL-AU-VICOMTE</t>
  </si>
  <si>
    <t>SAINTE-FEYRE</t>
  </si>
  <si>
    <t>LESTARDS</t>
  </si>
  <si>
    <t>LAFAGE-SUR-SOMBRE</t>
  </si>
  <si>
    <t>SAUVETERRE-DE-BEARN</t>
  </si>
  <si>
    <t>SAINT-SORLIN-DE-CONAC</t>
  </si>
  <si>
    <t>SADILLAC</t>
  </si>
  <si>
    <t>SAINT-PIERRE-DE-FURSAC</t>
  </si>
  <si>
    <t>COUBEYRAC</t>
  </si>
  <si>
    <t>FORGES</t>
  </si>
  <si>
    <t>LUSSERAY</t>
  </si>
  <si>
    <t>LES FOSSES</t>
  </si>
  <si>
    <t>SAINTE-FOY-DE-LONGAS</t>
  </si>
  <si>
    <t>SAINT-LAURENT-DE-LA-BARRIERE</t>
  </si>
  <si>
    <t>SALLES</t>
  </si>
  <si>
    <t>SAINT-MARTIN-D'ARROSSA</t>
  </si>
  <si>
    <t>SAINT-PRIEST-DE-GIMEL</t>
  </si>
  <si>
    <t>CHATEAU-LARCHER</t>
  </si>
  <si>
    <t>FARGUES</t>
  </si>
  <si>
    <t>CREON-D'ARMAGNAC</t>
  </si>
  <si>
    <t>SURIN</t>
  </si>
  <si>
    <t>VALOJOULX</t>
  </si>
  <si>
    <t>PRECHACQ-NAVARRENX</t>
  </si>
  <si>
    <t>ROUSSAC</t>
  </si>
  <si>
    <t>LAVARDAC</t>
  </si>
  <si>
    <t>SAINT-NICOLAS-DE-LA-BALERME</t>
  </si>
  <si>
    <t>LAUREDE</t>
  </si>
  <si>
    <t>SALLESPISSE</t>
  </si>
  <si>
    <t>BRIE-SOUS-MORTAGNE</t>
  </si>
  <si>
    <t>FELLETIN</t>
  </si>
  <si>
    <t>TREIGNAC</t>
  </si>
  <si>
    <t>LES SALLES-LAVAUGUYON</t>
  </si>
  <si>
    <t>SAINT-BONNET-SUR-GIRONDE</t>
  </si>
  <si>
    <t>COIMERES</t>
  </si>
  <si>
    <t>CHAMPCEVINEL</t>
  </si>
  <si>
    <t>SAINT-SAUVEUR-DE-MEILHAN</t>
  </si>
  <si>
    <t>VILLEBRAMAR</t>
  </si>
  <si>
    <t>LIZANT</t>
  </si>
  <si>
    <t>NARROSSE</t>
  </si>
  <si>
    <t>BEYCHAC-ET-CAILLAU</t>
  </si>
  <si>
    <t>CAZAUGITAT</t>
  </si>
  <si>
    <t>COURBIAC</t>
  </si>
  <si>
    <t>LAROIN</t>
  </si>
  <si>
    <t>POMPS</t>
  </si>
  <si>
    <t>BELLEFONDS</t>
  </si>
  <si>
    <t>FONROQUE</t>
  </si>
  <si>
    <t>GENTE</t>
  </si>
  <si>
    <t>SAINT-GERMAIN-LES-BELLES</t>
  </si>
  <si>
    <t>JULIENNE</t>
  </si>
  <si>
    <t>THAIRE</t>
  </si>
  <si>
    <t>GOUZON</t>
  </si>
  <si>
    <t>MOUSCARDES</t>
  </si>
  <si>
    <t>MONTORY</t>
  </si>
  <si>
    <t>CHAZELLES</t>
  </si>
  <si>
    <t>ARAUX</t>
  </si>
  <si>
    <t>CHALANDRAY</t>
  </si>
  <si>
    <t>CHATAIN</t>
  </si>
  <si>
    <t>CHAMPAGNE</t>
  </si>
  <si>
    <t>LANOUAILLE</t>
  </si>
  <si>
    <t>BEOST</t>
  </si>
  <si>
    <t>ACCOUS</t>
  </si>
  <si>
    <t>COMBIERS</t>
  </si>
  <si>
    <t>SAINT-MARTIN-LE-VIEUX</t>
  </si>
  <si>
    <t>BAZAS</t>
  </si>
  <si>
    <t>SAINT-AUBIN-LE-CLOUD</t>
  </si>
  <si>
    <t>FLAUGEAC</t>
  </si>
  <si>
    <t>CHATEAUBERNARD</t>
  </si>
  <si>
    <t>SAVIGNAC-SUR-LEYZE</t>
  </si>
  <si>
    <t>SAINT-SULPICE-ET-CAMEYRAC</t>
  </si>
  <si>
    <t>CHEISSOUX</t>
  </si>
  <si>
    <t>FLOIRAC</t>
  </si>
  <si>
    <t>MONTAMISE</t>
  </si>
  <si>
    <t>CORBERE-ABERES</t>
  </si>
  <si>
    <t>SEREILHAC</t>
  </si>
  <si>
    <t>SAINT-AUBIN-DE-CADELECH</t>
  </si>
  <si>
    <t>CEZAC</t>
  </si>
  <si>
    <t>RIVIERES</t>
  </si>
  <si>
    <t>ORGNAC-SUR-VEZERE</t>
  </si>
  <si>
    <t>MOINGS</t>
  </si>
  <si>
    <t>LEVIGNAC-DE-GUYENNE</t>
  </si>
  <si>
    <t>COUTURES</t>
  </si>
  <si>
    <t>COGNAC-LA-FORET</t>
  </si>
  <si>
    <t>CLAM</t>
  </si>
  <si>
    <t>SAINT-CYBARDEAUX</t>
  </si>
  <si>
    <t>BONNES</t>
  </si>
  <si>
    <t>MONTMORILLON</t>
  </si>
  <si>
    <t>EBREON</t>
  </si>
  <si>
    <t>MOURENS</t>
  </si>
  <si>
    <t>GERONCE</t>
  </si>
  <si>
    <t>MARANSIN</t>
  </si>
  <si>
    <t>BOUTIERS-SAINT-TROJAN</t>
  </si>
  <si>
    <t>SAINT-SEURIN-SUR-L'ISLE</t>
  </si>
  <si>
    <t>DOMEZAIN-BERRAUTE</t>
  </si>
  <si>
    <t>VIEUX-BOUCAU-LES-BAINS</t>
  </si>
  <si>
    <t>POULIACQ</t>
  </si>
  <si>
    <t>COLY</t>
  </si>
  <si>
    <t>LIMEYRAT</t>
  </si>
  <si>
    <t>CALONGES</t>
  </si>
  <si>
    <t>SAINT-YRIEIX-LA-PERCHE</t>
  </si>
  <si>
    <t>SAINT-AUBIN-DE-NABIRAT</t>
  </si>
  <si>
    <t>FEUILLADE</t>
  </si>
  <si>
    <t>DAMPIERRE-SUR-BOUTONNE</t>
  </si>
  <si>
    <t>SAINT-GEIN</t>
  </si>
  <si>
    <t>LA POUGE</t>
  </si>
  <si>
    <t>HIERS-BROUAGE</t>
  </si>
  <si>
    <t>ETRIAC</t>
  </si>
  <si>
    <t>BLANZAC-PORCHERESSE</t>
  </si>
  <si>
    <t>TETHIEU</t>
  </si>
  <si>
    <t>SAINT-MARTIN-DE-SAINT-MAIXENT</t>
  </si>
  <si>
    <t>MASPARRAUTE</t>
  </si>
  <si>
    <t>BRUX</t>
  </si>
  <si>
    <t>MONPRIMBLANC</t>
  </si>
  <si>
    <t>MARMONT-PACHAS</t>
  </si>
  <si>
    <t>CIVAUX</t>
  </si>
  <si>
    <t>VITRAC-SAINT-VINCENT</t>
  </si>
  <si>
    <t>DIEULIVOL</t>
  </si>
  <si>
    <t>AYRON</t>
  </si>
  <si>
    <t>MALEMORT-SUR-CORREZE</t>
  </si>
  <si>
    <t>SEMOUSSAC</t>
  </si>
  <si>
    <t>LAVAZAN</t>
  </si>
  <si>
    <t>BEISSAT</t>
  </si>
  <si>
    <t>SAINT-MARCORY</t>
  </si>
  <si>
    <t>ANCHE</t>
  </si>
  <si>
    <t>PERIGNE</t>
  </si>
  <si>
    <t>CONDAT-SUR-VIENNE</t>
  </si>
  <si>
    <t>BATS</t>
  </si>
  <si>
    <t>SAINT-SULPICE-LES-BOIS</t>
  </si>
  <si>
    <t>SEDZE-MAUBECQ</t>
  </si>
  <si>
    <t>AUMAGNE</t>
  </si>
  <si>
    <t>PUJO-LE-PLAN</t>
  </si>
  <si>
    <t>ROYERE-DE-VASSIVIERE</t>
  </si>
  <si>
    <t>MORNAC</t>
  </si>
  <si>
    <t>ESPOEY</t>
  </si>
  <si>
    <t>MAUVEZIN-SUR-GUPIE</t>
  </si>
  <si>
    <t>SAINT-JEAN-DE-COLE</t>
  </si>
  <si>
    <t>CHENON</t>
  </si>
  <si>
    <t>LE VANNEAU-IRLEAU</t>
  </si>
  <si>
    <t>RIBAGNAC</t>
  </si>
  <si>
    <t>LES GROSEILLERS</t>
  </si>
  <si>
    <t>SAINT-MARTIAL-D'ALBAREDE</t>
  </si>
  <si>
    <t>ECURAS</t>
  </si>
  <si>
    <t>LES TROIS-MOUTIERS</t>
  </si>
  <si>
    <t>LA MEYZE</t>
  </si>
  <si>
    <t>MOUTIER-D'AHUN</t>
  </si>
  <si>
    <t>LES ANGLES-SUR-CORREZE</t>
  </si>
  <si>
    <t>SAINT-EXUPERY</t>
  </si>
  <si>
    <t>MONTBRON</t>
  </si>
  <si>
    <t>CREYSSE</t>
  </si>
  <si>
    <t>LINARD</t>
  </si>
  <si>
    <t>LARGEASSE</t>
  </si>
  <si>
    <t>SAINT-JEAN-DE-DURAS</t>
  </si>
  <si>
    <t>BIGNAC</t>
  </si>
  <si>
    <t>MAUZE-THOUARSAIS</t>
  </si>
  <si>
    <t>LA ROCHELLE</t>
  </si>
  <si>
    <t>CADILLON</t>
  </si>
  <si>
    <t>ARMENDARITS</t>
  </si>
  <si>
    <t>BOURESSE</t>
  </si>
  <si>
    <t>MONESTIER-PORT-DIEU</t>
  </si>
  <si>
    <t>DIUSSE</t>
  </si>
  <si>
    <t>BOUILLAC</t>
  </si>
  <si>
    <t>FOSSES-ET-BALEYSSAC</t>
  </si>
  <si>
    <t>BOURG-DES-MAISONS</t>
  </si>
  <si>
    <t>SAUGNAC-ET-CAMBRAN</t>
  </si>
  <si>
    <t>PRIGNAC-EN-MEDOC</t>
  </si>
  <si>
    <t>SEVIGNACQ</t>
  </si>
  <si>
    <t>LADAPEYRE</t>
  </si>
  <si>
    <t>SAINT-QUENTIN-DE-CHALAIS</t>
  </si>
  <si>
    <t>LATILLE</t>
  </si>
  <si>
    <t>CHANCELADE</t>
  </si>
  <si>
    <t>PORTET</t>
  </si>
  <si>
    <t>SOUPROSSE</t>
  </si>
  <si>
    <t>LE GUA</t>
  </si>
  <si>
    <t>RUELLE-SUR-TOUVRE</t>
  </si>
  <si>
    <t>IRAIS</t>
  </si>
  <si>
    <t>COULONGES-SUR-L'AUTIZE</t>
  </si>
  <si>
    <t>THIAT</t>
  </si>
  <si>
    <t>SAINT-GEORGES-DE-REX</t>
  </si>
  <si>
    <t>BOISME</t>
  </si>
  <si>
    <t>PORT-DES-BARQUES</t>
  </si>
  <si>
    <t>SAINT-FELIX</t>
  </si>
  <si>
    <t>CHALLIGNAC</t>
  </si>
  <si>
    <t>LE PIAN-SUR-GARONNE</t>
  </si>
  <si>
    <t>ULCOT</t>
  </si>
  <si>
    <t>SAINT-PIERRE-DE-MAILLE</t>
  </si>
  <si>
    <t>GRAVES-SAINT-AMANT</t>
  </si>
  <si>
    <t>NEGRONDES</t>
  </si>
  <si>
    <t>VIEUX-MAREUIL</t>
  </si>
  <si>
    <t>DOLUS-D'OLERON</t>
  </si>
  <si>
    <t>SAINT-MANDE-SUR-BREDOIRE</t>
  </si>
  <si>
    <t>SAINT-BONNET-LES-TOURS-DE-MERLE</t>
  </si>
  <si>
    <t>CHIRAC-BELLEVUE</t>
  </si>
  <si>
    <t>BERNADETS</t>
  </si>
  <si>
    <t>NICOLE</t>
  </si>
  <si>
    <t>PERISSAC</t>
  </si>
  <si>
    <t>ANTONNE-ET-TRIGONANT</t>
  </si>
  <si>
    <t>NEUVILLE-DE-POITOU</t>
  </si>
  <si>
    <t>CLERAC</t>
  </si>
  <si>
    <t>BOUGUE</t>
  </si>
  <si>
    <t>FLEURAC</t>
  </si>
  <si>
    <t>BILLERE</t>
  </si>
  <si>
    <t>LE PASSAGE</t>
  </si>
  <si>
    <t>LA BRIONNE</t>
  </si>
  <si>
    <t>SAINT-SAUVEUR-D'AUNIS</t>
  </si>
  <si>
    <t>MALAUSSANNE</t>
  </si>
  <si>
    <t>SAINT-MAIXENT-DE-BEUGNE</t>
  </si>
  <si>
    <t>SAUVAGNAC</t>
  </si>
  <si>
    <t>CHIVES</t>
  </si>
  <si>
    <t>CHENIERS</t>
  </si>
  <si>
    <t>BLIS-ET-BORN</t>
  </si>
  <si>
    <t>BERGOUEY</t>
  </si>
  <si>
    <t>VIANNE</t>
  </si>
  <si>
    <t>BERCLOUX</t>
  </si>
  <si>
    <t>SAINT-CHRISTOPHE</t>
  </si>
  <si>
    <t>ENSIGNE</t>
  </si>
  <si>
    <t>LAVERGNE</t>
  </si>
  <si>
    <t>ESTIVALS</t>
  </si>
  <si>
    <t>BOSCAMNANT</t>
  </si>
  <si>
    <t>TUGERAS-SAINT-MAURICE</t>
  </si>
  <si>
    <t>TORSAC</t>
  </si>
  <si>
    <t>MONTPON-MENESTEROL</t>
  </si>
  <si>
    <t>MASSELS</t>
  </si>
  <si>
    <t>TESSON</t>
  </si>
  <si>
    <t>SAILLAT-SUR-VIENNE</t>
  </si>
  <si>
    <t>BORESSE-ET-MARTRON</t>
  </si>
  <si>
    <t>OUSSE</t>
  </si>
  <si>
    <t>LANDRAIS</t>
  </si>
  <si>
    <t>AUGE</t>
  </si>
  <si>
    <t>SAINT-MARTIN-DE-HINX</t>
  </si>
  <si>
    <t>CAUSE-DE-CLERANS</t>
  </si>
  <si>
    <t>SAINT-GERMAIN-DE-MONTBRON</t>
  </si>
  <si>
    <t>PLASSAC</t>
  </si>
  <si>
    <t>SOURSAC</t>
  </si>
  <si>
    <t>GAVAUDUN</t>
  </si>
  <si>
    <t>BOULIAC</t>
  </si>
  <si>
    <t>VALLEREUIL</t>
  </si>
  <si>
    <t>BLANZAY</t>
  </si>
  <si>
    <t>BARZUN</t>
  </si>
  <si>
    <t>SAINT-ANTOINE-SUR-L'ISLE</t>
  </si>
  <si>
    <t>LE PIN</t>
  </si>
  <si>
    <t>SAINT-ASTIER</t>
  </si>
  <si>
    <t>SAINT-PAUL-LA-ROCHE</t>
  </si>
  <si>
    <t>CAUNA</t>
  </si>
  <si>
    <t>BLAYMONT</t>
  </si>
  <si>
    <t>VOUNEUIL-SOUS-BIARD</t>
  </si>
  <si>
    <t>TAILLEBOURG</t>
  </si>
  <si>
    <t>BESSINES</t>
  </si>
  <si>
    <t>BESSAC</t>
  </si>
  <si>
    <t>SAINT-LEGER</t>
  </si>
  <si>
    <t>SAINT-SULPICE-LAURIERE</t>
  </si>
  <si>
    <t>GAREIN</t>
  </si>
  <si>
    <t>JANAILHAC</t>
  </si>
  <si>
    <t>PARENTIS-EN-BORN</t>
  </si>
  <si>
    <t>ETAULIERS</t>
  </si>
  <si>
    <t>LALANDE-DE-POMEROL</t>
  </si>
  <si>
    <t>DANGE-SAINT-ROMAIN</t>
  </si>
  <si>
    <t>SAINT-GERMIER</t>
  </si>
  <si>
    <t>CASTETS</t>
  </si>
  <si>
    <t>MESSE</t>
  </si>
  <si>
    <t>SAINT-GOIN</t>
  </si>
  <si>
    <t>LAPARADE</t>
  </si>
  <si>
    <t>LANTEUIL</t>
  </si>
  <si>
    <t>PARRANQUET</t>
  </si>
  <si>
    <t>LATRESNE</t>
  </si>
  <si>
    <t>LAMAZIERE-HAUTE</t>
  </si>
  <si>
    <t>SAINT-SULPICE-DE-ROYAN</t>
  </si>
  <si>
    <t>MONGAILLARD</t>
  </si>
  <si>
    <t>VILLEXAVIER</t>
  </si>
  <si>
    <t>LUPSAULT</t>
  </si>
  <si>
    <t>LA SOUTERRAINE</t>
  </si>
  <si>
    <t>ROUGNAC</t>
  </si>
  <si>
    <t>SAINT-CYR-LA-ROCHE</t>
  </si>
  <si>
    <t>VIRSAC</t>
  </si>
  <si>
    <t>SOUTIERS</t>
  </si>
  <si>
    <t>SAINT-HILAIRE-LES-PLACES</t>
  </si>
  <si>
    <t>COUFFY-SUR-SARSONNE</t>
  </si>
  <si>
    <t>MONTAIGNAC-SAINT-HIPPOLYTE</t>
  </si>
  <si>
    <t>DAGLAN</t>
  </si>
  <si>
    <t>FLEAC-SUR-SEUGNE</t>
  </si>
  <si>
    <t>GARINDEIN</t>
  </si>
  <si>
    <t>CAME</t>
  </si>
  <si>
    <t>SAINT-BOES</t>
  </si>
  <si>
    <t>ESPARTIGNAC</t>
  </si>
  <si>
    <t>SAINTE-MARIE-LAPANOUZE</t>
  </si>
  <si>
    <t>VIVEN</t>
  </si>
  <si>
    <t>RAMPIEUX</t>
  </si>
  <si>
    <t>LABEYRIE</t>
  </si>
  <si>
    <t>ISSOUDUN-LETRIEIX</t>
  </si>
  <si>
    <t>MONTAGNAC-D'AUBEROCHE</t>
  </si>
  <si>
    <t>NASTRINGUES</t>
  </si>
  <si>
    <t>LADIVILLE</t>
  </si>
  <si>
    <t>LE BOUCHAGE</t>
  </si>
  <si>
    <t>GUESNES</t>
  </si>
  <si>
    <t>ARNAC-LA-POSTE</t>
  </si>
  <si>
    <t>PRANZAC</t>
  </si>
  <si>
    <t>PAS-DE-JEU</t>
  </si>
  <si>
    <t>RONTIGNON</t>
  </si>
  <si>
    <t>BURGARONNE</t>
  </si>
  <si>
    <t>COURPIAC</t>
  </si>
  <si>
    <t>GAMARDE-LES-BAINS</t>
  </si>
  <si>
    <t>SAINT-BAZILE-DE-LA-ROCHE</t>
  </si>
  <si>
    <t>SOUS-PARSAT</t>
  </si>
  <si>
    <t>MESCOULES</t>
  </si>
  <si>
    <t>LA CHAPELLE-BATON</t>
  </si>
  <si>
    <t>FONTAINE-LE-COMTE</t>
  </si>
  <si>
    <t>VAUX-SUR-MER</t>
  </si>
  <si>
    <t>PEYREHORADE</t>
  </si>
  <si>
    <t>BALIROS</t>
  </si>
  <si>
    <t>FONTENET</t>
  </si>
  <si>
    <t>SAINT-EUTROPE</t>
  </si>
  <si>
    <t>AUDAUX</t>
  </si>
  <si>
    <t>ILLATS</t>
  </si>
  <si>
    <t>SAINT-JULIEN-D'ARMAGNAC</t>
  </si>
  <si>
    <t>MONSEGUR</t>
  </si>
  <si>
    <t>ANGOUME</t>
  </si>
  <si>
    <t>SAINT-YZAN-DE-SOUDIAC</t>
  </si>
  <si>
    <t>HELETTE</t>
  </si>
  <si>
    <t>MOUTIER-MALCARD</t>
  </si>
  <si>
    <t>LA BENATE</t>
  </si>
  <si>
    <t>THORS</t>
  </si>
  <si>
    <t>SAINT-GENARD</t>
  </si>
  <si>
    <t>ANGOULEME</t>
  </si>
  <si>
    <t>THURAGEAU</t>
  </si>
  <si>
    <t>ASASP-ARROS</t>
  </si>
  <si>
    <t>SAINT-ORADOUX-DE-CHIROUZE</t>
  </si>
  <si>
    <t>LABATUT</t>
  </si>
  <si>
    <t>LAGARRIGUE</t>
  </si>
  <si>
    <t>BRUGES</t>
  </si>
  <si>
    <t>SAINT-COUTANT</t>
  </si>
  <si>
    <t>SANNAT</t>
  </si>
  <si>
    <t>GAYON</t>
  </si>
  <si>
    <t>LES ADJOTS</t>
  </si>
  <si>
    <t>SORT-EN-CHALOSSE</t>
  </si>
  <si>
    <t>SANXAY</t>
  </si>
  <si>
    <t>SAINTE-SOULINE</t>
  </si>
  <si>
    <t>LA VILLENEUVE</t>
  </si>
  <si>
    <t>GENCAY</t>
  </si>
  <si>
    <t>BAIGNES-SAINTE-RADEGONDE</t>
  </si>
  <si>
    <t>SAINT-GEOURS-DE-MAREMNE</t>
  </si>
  <si>
    <t>CHERVES-RICHEMONT</t>
  </si>
  <si>
    <t>SALLES-DE-VILLEFAGNAN</t>
  </si>
  <si>
    <t>PONTENX-LES-FORGES</t>
  </si>
  <si>
    <t>YVIERS</t>
  </si>
  <si>
    <t>BOURDEILLES</t>
  </si>
  <si>
    <t>FLAVIGNAC</t>
  </si>
  <si>
    <t>SAINT-AVIT-DE-TARDES</t>
  </si>
  <si>
    <t>SAINT-HIPPOLYTE</t>
  </si>
  <si>
    <t>MASLACQ</t>
  </si>
  <si>
    <t>SAINT-MEDARD-DE-MUSSIDAN</t>
  </si>
  <si>
    <t>ALLOUE</t>
  </si>
  <si>
    <t>CHIRE-EN-MONTREUIL</t>
  </si>
  <si>
    <t>TUDEILS</t>
  </si>
  <si>
    <t>LA SAUVETAT-SUR-LEDE</t>
  </si>
  <si>
    <t>TUSSON</t>
  </si>
  <si>
    <t>SAINT-MICHEL-DE-LAPUJADE</t>
  </si>
  <si>
    <t>ASNIERES-SUR-NOUERE</t>
  </si>
  <si>
    <t>BREUILH</t>
  </si>
  <si>
    <t>TAMNIES</t>
  </si>
  <si>
    <t>SURDOUX</t>
  </si>
  <si>
    <t>COMPS</t>
  </si>
  <si>
    <t>MORAGNE</t>
  </si>
  <si>
    <t>THAIMS</t>
  </si>
  <si>
    <t>SAILLAC</t>
  </si>
  <si>
    <t>CADILLAC-EN-FRONSADAIS</t>
  </si>
  <si>
    <t>LAVALADE</t>
  </si>
  <si>
    <t>BARSAC</t>
  </si>
  <si>
    <t>GAILLAN-EN-MEDOC</t>
  </si>
  <si>
    <t>SEXCLES</t>
  </si>
  <si>
    <t>MANO</t>
  </si>
  <si>
    <t>MOULISMES</t>
  </si>
  <si>
    <t>LOUBENS</t>
  </si>
  <si>
    <t>BUGEAT</t>
  </si>
  <si>
    <t>CHASSIECQ</t>
  </si>
  <si>
    <t>VILLEGOUGE</t>
  </si>
  <si>
    <t>DAMAZAN</t>
  </si>
  <si>
    <t>FOULEIX</t>
  </si>
  <si>
    <t>SAINT-MARTIN-LES-MELLE</t>
  </si>
  <si>
    <t>CUQUERON</t>
  </si>
  <si>
    <t>PENSOL</t>
  </si>
  <si>
    <t>SAINT-ELOY-LES-TUILERIES</t>
  </si>
  <si>
    <t>SERRES-GASTON</t>
  </si>
  <si>
    <t>LANSAC</t>
  </si>
  <si>
    <t>EYRANS</t>
  </si>
  <si>
    <t>LA ROQUILLE</t>
  </si>
  <si>
    <t>SAINT-BONNET-PRES-BORT</t>
  </si>
  <si>
    <t>SENILLE</t>
  </si>
  <si>
    <t>CARSAC-DE-GURSON</t>
  </si>
  <si>
    <t>LES FARGES</t>
  </si>
  <si>
    <t>SAINT-HILAIRE-LUC</t>
  </si>
  <si>
    <t>ARMILLAC</t>
  </si>
  <si>
    <t>GROS-CHASTANG</t>
  </si>
  <si>
    <t>MIALET</t>
  </si>
  <si>
    <t>SAINTE-FORTUNADE</t>
  </si>
  <si>
    <t>LA BAZEUGE</t>
  </si>
  <si>
    <t>SAINT-AMAND-JARTOUDEIX</t>
  </si>
  <si>
    <t>SAINT-LEGER-MAGNAZEIX</t>
  </si>
  <si>
    <t>GOES</t>
  </si>
  <si>
    <t>LABRIT</t>
  </si>
  <si>
    <t>CLUGNAT</t>
  </si>
  <si>
    <t>LEREN</t>
  </si>
  <si>
    <t>CORIGNAC</t>
  </si>
  <si>
    <t>GUILLOS</t>
  </si>
  <si>
    <t>DEVILLAC</t>
  </si>
  <si>
    <t>AUTERRIVE</t>
  </si>
  <si>
    <t>LARCHE</t>
  </si>
  <si>
    <t>LA FORCE</t>
  </si>
  <si>
    <t>NEUVIC-ENTIER</t>
  </si>
  <si>
    <t>GREZET-CAVAGNAN</t>
  </si>
  <si>
    <t>BIRIATOU</t>
  </si>
  <si>
    <t>PAMPLIE</t>
  </si>
  <si>
    <t>BRIZAMBOURG</t>
  </si>
  <si>
    <t>MONTAGNE</t>
  </si>
  <si>
    <t>TRENTELS</t>
  </si>
  <si>
    <t>JANAILLAT</t>
  </si>
  <si>
    <t>LOZAY</t>
  </si>
  <si>
    <t>VILLEGATS</t>
  </si>
  <si>
    <t>SAINT-JULIEN-PRES-BORT</t>
  </si>
  <si>
    <t>BASCONS</t>
  </si>
  <si>
    <t>RILHAC-RANCON</t>
  </si>
  <si>
    <t>DUN-LE-PALESTEL</t>
  </si>
  <si>
    <t>EYVIRAT</t>
  </si>
  <si>
    <t>ISSIGEAC</t>
  </si>
  <si>
    <t>CONFOLENT-PORT-DIEU</t>
  </si>
  <si>
    <t>BROUCHAUD</t>
  </si>
  <si>
    <t>SAINT-SILVAIN-BELLEGARDE</t>
  </si>
  <si>
    <t>AUGERES</t>
  </si>
  <si>
    <t>SAINT-PARDOUX-D'ARNET</t>
  </si>
  <si>
    <t>SAINT-CLEMENTIN</t>
  </si>
  <si>
    <t>SAINT-HILAIRE-DE-LA-NOAILLE</t>
  </si>
  <si>
    <t>MAILHAC-SUR-BENAIZE</t>
  </si>
  <si>
    <t>GLENAY</t>
  </si>
  <si>
    <t>GENERAC</t>
  </si>
  <si>
    <t>HALSOU</t>
  </si>
  <si>
    <t>LONGEVES</t>
  </si>
  <si>
    <t>SAINT-AGNET</t>
  </si>
  <si>
    <t>SALAUNES</t>
  </si>
  <si>
    <t>LA REOLE</t>
  </si>
  <si>
    <t>DOURNAZAC</t>
  </si>
  <si>
    <t>LABENNE</t>
  </si>
  <si>
    <t>BASSANNE</t>
  </si>
  <si>
    <t>MONTIGNAC-DE-LAUZUN</t>
  </si>
  <si>
    <t>PRESSIGNY</t>
  </si>
  <si>
    <t>LEPINAS</t>
  </si>
  <si>
    <t>PONSON-DEBAT-POUTS</t>
  </si>
  <si>
    <t>ARVEYRES</t>
  </si>
  <si>
    <t>VAUX-ROUILLAC</t>
  </si>
  <si>
    <t>SAINT-MARC-LA-LANDE</t>
  </si>
  <si>
    <t>CONNEZAC</t>
  </si>
  <si>
    <t>SAINTE-FEREOLE</t>
  </si>
  <si>
    <t>ASTIS</t>
  </si>
  <si>
    <t>MARTILLAC</t>
  </si>
  <si>
    <t>CELLES-SUR-BELLE</t>
  </si>
  <si>
    <t>MARCELLUS</t>
  </si>
  <si>
    <t>SAINT-CHRISTOPHE-SUR-ROC</t>
  </si>
  <si>
    <t>CREYSSENSAC-ET-PISSOT</t>
  </si>
  <si>
    <t>SAINT-MAURICE-SUR-ADOUR</t>
  </si>
  <si>
    <t>TREMONS</t>
  </si>
  <si>
    <t>RIVIERE-SAAS-ET-GOURBY</t>
  </si>
  <si>
    <t>OZILLAC</t>
  </si>
  <si>
    <t>SAINT-CYR</t>
  </si>
  <si>
    <t>MOUMOUR</t>
  </si>
  <si>
    <t>SAINT-GERVAIS</t>
  </si>
  <si>
    <t>SAINT-AIGULIN</t>
  </si>
  <si>
    <t>SALIGNAC-EYVIGUES</t>
  </si>
  <si>
    <t>LA JARD</t>
  </si>
  <si>
    <t>RIOUX-MARTIN</t>
  </si>
  <si>
    <t>AVAILLES-LIMOUZINE</t>
  </si>
  <si>
    <t>SAINT-PIERRE-D'EYRAUD</t>
  </si>
  <si>
    <t>BUXEROLLES</t>
  </si>
  <si>
    <t>LANQUAIS</t>
  </si>
  <si>
    <t>EYZERAC</t>
  </si>
  <si>
    <t>LE PIZOU</t>
  </si>
  <si>
    <t>VIELLE-SAINT-GIRONS</t>
  </si>
  <si>
    <t>LIMOGES</t>
  </si>
  <si>
    <t>LOUCHATS</t>
  </si>
  <si>
    <t>TANZAC</t>
  </si>
  <si>
    <t>SAINT-GEORGES-D'OLERON</t>
  </si>
  <si>
    <t>VIGEOIS</t>
  </si>
  <si>
    <t>CHASSENON</t>
  </si>
  <si>
    <t>NEUVIC</t>
  </si>
  <si>
    <t>LAGUPIE</t>
  </si>
  <si>
    <t>LES PINS</t>
  </si>
  <si>
    <t>HERRE</t>
  </si>
  <si>
    <t>SAINT-VITE</t>
  </si>
  <si>
    <t>AUREIL</t>
  </si>
  <si>
    <t>MOMY</t>
  </si>
  <si>
    <t>ROUFFIGNAC-SAINT-CERNIN-DE-REILHAC</t>
  </si>
  <si>
    <t>CASTERA-LOUBIX</t>
  </si>
  <si>
    <t>HIGUERES-SOUYE</t>
  </si>
  <si>
    <t>GAJAC</t>
  </si>
  <si>
    <t>LA GENEYTOUSE</t>
  </si>
  <si>
    <t>LE FLEIX</t>
  </si>
  <si>
    <t>SENESTIS</t>
  </si>
  <si>
    <t>MARSAC</t>
  </si>
  <si>
    <t>SAINT-POMPONT</t>
  </si>
  <si>
    <t>SAINT-PRIEST-PALUS</t>
  </si>
  <si>
    <t>LA BACHELLERIE</t>
  </si>
  <si>
    <t>COUBJOURS</t>
  </si>
  <si>
    <t>TERSANNES</t>
  </si>
  <si>
    <t>COURANT</t>
  </si>
  <si>
    <t>LUSSAT</t>
  </si>
  <si>
    <t>SAINTE-CROIX-DU-MONT</t>
  </si>
  <si>
    <t>ARX</t>
  </si>
  <si>
    <t>SAINT-MARTIN-DE-VILLEREAL</t>
  </si>
  <si>
    <t>CAMPET-ET-LAMOLERE</t>
  </si>
  <si>
    <t>MAURE</t>
  </si>
  <si>
    <t>SAINT-MARTIAL</t>
  </si>
  <si>
    <t>BALLANS</t>
  </si>
  <si>
    <t>LACHAPELLE</t>
  </si>
  <si>
    <t>BETHINES</t>
  </si>
  <si>
    <t>SAINT-GERAUD</t>
  </si>
  <si>
    <t>CASSENEUIL</t>
  </si>
  <si>
    <t>SAINT-MARTIN-L'ARS</t>
  </si>
  <si>
    <t>SAINT-JORY-DE-CHALAIS</t>
  </si>
  <si>
    <t>GAMARTHE</t>
  </si>
  <si>
    <t>FORS</t>
  </si>
  <si>
    <t>ALTILLAC</t>
  </si>
  <si>
    <t>BLANQUEFORT</t>
  </si>
  <si>
    <t>TEYJAT</t>
  </si>
  <si>
    <t>BEAUVILLE</t>
  </si>
  <si>
    <t>SAINT-SATURNIN</t>
  </si>
  <si>
    <t>TROIS-PALIS</t>
  </si>
  <si>
    <t>NEAC</t>
  </si>
  <si>
    <t>PRECILHON</t>
  </si>
  <si>
    <t>THOUARS-SUR-GARONNE</t>
  </si>
  <si>
    <t>VERRUYES</t>
  </si>
  <si>
    <t>LANNEPLAA</t>
  </si>
  <si>
    <t>CASTELNAUD-LA-CHAPELLE</t>
  </si>
  <si>
    <t>RILHAC-XAINTRIE</t>
  </si>
  <si>
    <t>LIOURDRES</t>
  </si>
  <si>
    <t>ISSAC</t>
  </si>
  <si>
    <t>CASTILLON-DE-CASTETS</t>
  </si>
  <si>
    <t>LENCLOITRE</t>
  </si>
  <si>
    <t>BLAYE</t>
  </si>
  <si>
    <t>SAINT-PANTALEON-DE-LARCHE</t>
  </si>
  <si>
    <t>SAINT-VINCENT-LA-CHATRE</t>
  </si>
  <si>
    <t>TEILLOTS</t>
  </si>
  <si>
    <t>YZOSSE</t>
  </si>
  <si>
    <t>BLAIGNAN</t>
  </si>
  <si>
    <t>MAINFONDS</t>
  </si>
  <si>
    <t>BRIVE-LA-GAILLARDE</t>
  </si>
  <si>
    <t>SAINT-MICHEL-DE-FRONSAC</t>
  </si>
  <si>
    <t>SAINT-GEORGES-NIGREMONT</t>
  </si>
  <si>
    <t>BUSSIERE-GALANT</t>
  </si>
  <si>
    <t>SAINT-ANDRONY</t>
  </si>
  <si>
    <t>PINEUILH</t>
  </si>
  <si>
    <t>CAUBON-SAINT-SAUVEUR</t>
  </si>
  <si>
    <t>YSSANDON</t>
  </si>
  <si>
    <t>SAINT-CIERS-SUR-GIRONDE</t>
  </si>
  <si>
    <t>MEYRIGNAC-L'EGLISE</t>
  </si>
  <si>
    <t>SAUGUIS-SAINT-ETIENNE</t>
  </si>
  <si>
    <t>SAINT-POMPAIN</t>
  </si>
  <si>
    <t>SAINT-MAGNE</t>
  </si>
  <si>
    <t>SAINT-RABIER</t>
  </si>
  <si>
    <t>SAINT-MARTIAL-DE-MIRAMBEAU</t>
  </si>
  <si>
    <t>FRESPECH</t>
  </si>
  <si>
    <t>SAINT-MARC-A-FRONGIER</t>
  </si>
  <si>
    <t>POYARTIN</t>
  </si>
  <si>
    <t>SEVIGNACQ-MEYRACQ</t>
  </si>
  <si>
    <t>MAYLIS</t>
  </si>
  <si>
    <t>CAPBRETON</t>
  </si>
  <si>
    <t>MERIGNAC</t>
  </si>
  <si>
    <t>MONCLAR</t>
  </si>
  <si>
    <t>ARRENES</t>
  </si>
  <si>
    <t>ISSOR</t>
  </si>
  <si>
    <t>SAINT-JEAN-LE-VIEUX</t>
  </si>
  <si>
    <t>XAINTRAILLES</t>
  </si>
  <si>
    <t>LARCEVEAU-ARROS-CIBITS</t>
  </si>
  <si>
    <t>LABARDE</t>
  </si>
  <si>
    <t>PHILONDENX</t>
  </si>
  <si>
    <t>NUEIL-SOUS-FAYE</t>
  </si>
  <si>
    <t>CASSIGNAS</t>
  </si>
  <si>
    <t>AIRE-SUR-L'ADOUR</t>
  </si>
  <si>
    <t>BELEYMAS</t>
  </si>
  <si>
    <t>CHEF-BOUTONNE</t>
  </si>
  <si>
    <t>LABASTIDE-MONREJEAU</t>
  </si>
  <si>
    <t>OGENNE-CAMPTORT</t>
  </si>
  <si>
    <t>SAINT-MARY</t>
  </si>
  <si>
    <t>SAINT-MARTIN-DE-RIBERAC</t>
  </si>
  <si>
    <t>LAVAUR</t>
  </si>
  <si>
    <t>BOURNAND</t>
  </si>
  <si>
    <t>LE BOURG-D'HEM</t>
  </si>
  <si>
    <t>LA GENETOUZE</t>
  </si>
  <si>
    <t>BUDOS</t>
  </si>
  <si>
    <t>GENOUILLAC</t>
  </si>
  <si>
    <t>FAYE-SUR-ARDIN</t>
  </si>
  <si>
    <t>BRANCEILLES</t>
  </si>
  <si>
    <t>NOTH</t>
  </si>
  <si>
    <t>VERNEUIL-SUR-VIENNE</t>
  </si>
  <si>
    <t>MIGNE-AUXANCES</t>
  </si>
  <si>
    <t>PIERREFITTE</t>
  </si>
  <si>
    <t>CHENAUD</t>
  </si>
  <si>
    <t>TOURRIERS</t>
  </si>
  <si>
    <t>SAINT-BRICE</t>
  </si>
  <si>
    <t>MILHAC-D'AUBEROCHE</t>
  </si>
  <si>
    <t>LE JARDIN</t>
  </si>
  <si>
    <t>SAVIGNAC-DE-MIREMONT</t>
  </si>
  <si>
    <t>LEGUILLAC-DE-L'AUCHE</t>
  </si>
  <si>
    <t>VILLEDOUX</t>
  </si>
  <si>
    <t>MOUTIER-ROZEILLE</t>
  </si>
  <si>
    <t>CHAMPAGNAC-LA-NOAILLE</t>
  </si>
  <si>
    <t>VIGEVILLE</t>
  </si>
  <si>
    <t>CAMPAGNE</t>
  </si>
  <si>
    <t>SAINT-GENIS-DU-BOIS</t>
  </si>
  <si>
    <t>AZERABLES</t>
  </si>
  <si>
    <t>SAINT-YAGUEN</t>
  </si>
  <si>
    <t>LAGORD</t>
  </si>
  <si>
    <t>HOUEILLES</t>
  </si>
  <si>
    <t>LE CHASTANG</t>
  </si>
  <si>
    <t>BERENX</t>
  </si>
  <si>
    <t>SAINT-LEON</t>
  </si>
  <si>
    <t>CRITEUIL-LA-MAGDELEINE</t>
  </si>
  <si>
    <t>BRUCH</t>
  </si>
  <si>
    <t>JARNAGES</t>
  </si>
  <si>
    <t>SAINT-SORNIN-LAVOLPS</t>
  </si>
  <si>
    <t>HOSTENS</t>
  </si>
  <si>
    <t>SAINT-VICTURNIEN</t>
  </si>
  <si>
    <t>SAINT-LEGER-LE-GUERETOIS</t>
  </si>
  <si>
    <t>SAINT-MICHEL-DE-DOUBLE</t>
  </si>
  <si>
    <t>SERILHAC</t>
  </si>
  <si>
    <t>GOURGE</t>
  </si>
  <si>
    <t>PAUSSAC-ET-SAINT-VIVIEN</t>
  </si>
  <si>
    <t>ORIGNE</t>
  </si>
  <si>
    <t>LEYRITZ-MONCASSIN</t>
  </si>
  <si>
    <t>VERAC</t>
  </si>
  <si>
    <t>COURLAY</t>
  </si>
  <si>
    <t>RAZAC-SUR-L'ISLE</t>
  </si>
  <si>
    <t>LANNE-EN-BARETOUS</t>
  </si>
  <si>
    <t>LESCUN</t>
  </si>
  <si>
    <t>LANDERROUET-SUR-SEGUR</t>
  </si>
  <si>
    <t>LE TUZAN</t>
  </si>
  <si>
    <t>SAINT-ANTOINE-DU-QUEYRET</t>
  </si>
  <si>
    <t>AIRVAULT</t>
  </si>
  <si>
    <t>MENDIONDE</t>
  </si>
  <si>
    <t>L'ABSIE</t>
  </si>
  <si>
    <t>TURENNE</t>
  </si>
  <si>
    <t>BOUEILH-BOUEILHO-LASQUE</t>
  </si>
  <si>
    <t>ARGENTON</t>
  </si>
  <si>
    <t>SARLANDE</t>
  </si>
  <si>
    <t>SAINT-CYBRANET</t>
  </si>
  <si>
    <t>CLARACQ</t>
  </si>
  <si>
    <t>LA FORET-DE-TESSE</t>
  </si>
  <si>
    <t>ARCANGUES</t>
  </si>
  <si>
    <t>LOUPIAC</t>
  </si>
  <si>
    <t>BETETE</t>
  </si>
  <si>
    <t>JOURGNAC</t>
  </si>
  <si>
    <t>BIELLE</t>
  </si>
  <si>
    <t>CHATEAUNEUF-LA-FORET</t>
  </si>
  <si>
    <t>SAINT-GEORGES-BLANCANEIX</t>
  </si>
  <si>
    <t>VAULRY</t>
  </si>
  <si>
    <t>SAINT-MERD-LA-BREUILLE</t>
  </si>
  <si>
    <t>AUDRIX</t>
  </si>
  <si>
    <t>SERIGNAC-PEBOUDOU</t>
  </si>
  <si>
    <t>SAINT-FRION</t>
  </si>
  <si>
    <t>BON-ENCONTRE</t>
  </si>
  <si>
    <t>CANTOIS</t>
  </si>
  <si>
    <t>MEYRALS</t>
  </si>
  <si>
    <t>SAINT-LEOMER</t>
  </si>
  <si>
    <t>SAINT-NEXANS</t>
  </si>
  <si>
    <t>LES METAIRIES</t>
  </si>
  <si>
    <t>FLEIX</t>
  </si>
  <si>
    <t>LA CHAPELLE-MOULIERE</t>
  </si>
  <si>
    <t>CETTE-EYGUN</t>
  </si>
  <si>
    <t>LA JEMAYE</t>
  </si>
  <si>
    <t>ORADOUR-SUR-VAYRES</t>
  </si>
  <si>
    <t>PUYMOYEN</t>
  </si>
  <si>
    <t>MONTIGNAC-TOUPINERIE</t>
  </si>
  <si>
    <t>AURIONS-IDERNES</t>
  </si>
  <si>
    <t>SEMUSSAC</t>
  </si>
  <si>
    <t>SAINT-MARTIN-DE-BEAUVILLE</t>
  </si>
  <si>
    <t>GRADIGNAN</t>
  </si>
  <si>
    <t>LES MARS</t>
  </si>
  <si>
    <t>ESPELETTE</t>
  </si>
  <si>
    <t>SAINT-PROJET-SAINT-CONSTANT</t>
  </si>
  <si>
    <t>MAGNAC-SUR-TOUVRE</t>
  </si>
  <si>
    <t>SAINT-REMY</t>
  </si>
  <si>
    <t>ANZEME</t>
  </si>
  <si>
    <t>LAMONZIE-SAINT-MARTIN</t>
  </si>
  <si>
    <t>AUROS</t>
  </si>
  <si>
    <t>BEAULIEU-SUR-DORDOGNE</t>
  </si>
  <si>
    <t>FONGRAVE</t>
  </si>
  <si>
    <t>LAVAUSSEAU</t>
  </si>
  <si>
    <t>POURSAY-GARNAUD</t>
  </si>
  <si>
    <t>MONBAZILLAC</t>
  </si>
  <si>
    <t>THURE</t>
  </si>
  <si>
    <t>SAINT-GERMAIN-LES-VERGNES</t>
  </si>
  <si>
    <t>MONTCARET</t>
  </si>
  <si>
    <t>SAINTE-MARIE-DE-VAUX</t>
  </si>
  <si>
    <t>SAUVETERRE-DE-GUYENNE</t>
  </si>
  <si>
    <t>SAINT-MARTIN-SEPERT</t>
  </si>
  <si>
    <t>LA CLISSE</t>
  </si>
  <si>
    <t>FRONSAC</t>
  </si>
  <si>
    <t>ARGET</t>
  </si>
  <si>
    <t>SAINT-CHABRAIS</t>
  </si>
  <si>
    <t>MONCEAUX-SUR-DORDOGNE</t>
  </si>
  <si>
    <t>JAU-DIGNAC-ET-LOIRAC</t>
  </si>
  <si>
    <t>LOUBILLE</t>
  </si>
  <si>
    <t>SAINT-BONNET-L'ENFANTIER</t>
  </si>
  <si>
    <t>MOUGON</t>
  </si>
  <si>
    <t>LARRIBAR-SORHAPURU</t>
  </si>
  <si>
    <t>SALLES-D'ANGLES</t>
  </si>
  <si>
    <t>GUITINIERES</t>
  </si>
  <si>
    <t>BOUHET</t>
  </si>
  <si>
    <t>SAINT-DIZIER-LEYRENNE</t>
  </si>
  <si>
    <t>ANGOULINS</t>
  </si>
  <si>
    <t>ARBOUCAVE</t>
  </si>
  <si>
    <t>DOUZAINS</t>
  </si>
  <si>
    <t>SAINTE-LIVRADE-SUR-LOT</t>
  </si>
  <si>
    <t>CARTELEGUE</t>
  </si>
  <si>
    <t>YCHOUX</t>
  </si>
  <si>
    <t>SALIGNAC-SUR-CHARENTE</t>
  </si>
  <si>
    <t>GENISSAC</t>
  </si>
  <si>
    <t>LA BARDE</t>
  </si>
  <si>
    <t>SIREUIL</t>
  </si>
  <si>
    <t>LASCAUX</t>
  </si>
  <si>
    <t>POMPOGNE</t>
  </si>
  <si>
    <t>SADIRAC</t>
  </si>
  <si>
    <t>LICQ-ATHEREY</t>
  </si>
  <si>
    <t>OREGUE</t>
  </si>
  <si>
    <t>MONTFERRAND-DU-PERIGORD</t>
  </si>
  <si>
    <t>PESSINES</t>
  </si>
  <si>
    <t>SAINT-GENIS-D'HIERSAC</t>
  </si>
  <si>
    <t>CASTILLONNES</t>
  </si>
  <si>
    <t>COURLAC</t>
  </si>
  <si>
    <t>NABIRAT</t>
  </si>
  <si>
    <t>GENIS</t>
  </si>
  <si>
    <t>LA CHAUSSEE</t>
  </si>
  <si>
    <t>MACAU</t>
  </si>
  <si>
    <t>FIRBEIX</t>
  </si>
  <si>
    <t>MADIRAC</t>
  </si>
  <si>
    <t>MARCILLAC-LANVILLE</t>
  </si>
  <si>
    <t>AYEN</t>
  </si>
  <si>
    <t>COULONGES</t>
  </si>
  <si>
    <t>BRIGUEUIL</t>
  </si>
  <si>
    <t>BEYSSENAC</t>
  </si>
  <si>
    <t>BASSIGNAC-LE-HAUT</t>
  </si>
  <si>
    <t>BLESIGNAC</t>
  </si>
  <si>
    <t>SAINT-PRIEST-LES-FOUGERES</t>
  </si>
  <si>
    <t>JONZAC</t>
  </si>
  <si>
    <t>ESCOUSSANS</t>
  </si>
  <si>
    <t>REAUX</t>
  </si>
  <si>
    <t>AUBERTIN</t>
  </si>
  <si>
    <t>SAMAZAN</t>
  </si>
  <si>
    <t>LE VIGNAU</t>
  </si>
  <si>
    <t>MAURIES</t>
  </si>
  <si>
    <t>VILLEMAIN</t>
  </si>
  <si>
    <t>SAINT-PORCHAIRE</t>
  </si>
  <si>
    <t>CROUSEILLES</t>
  </si>
  <si>
    <t>LESPIELLE</t>
  </si>
  <si>
    <t>SARBAZAN</t>
  </si>
  <si>
    <t>PINEL-HAUTERIVE</t>
  </si>
  <si>
    <t>SAINT-SARDOS</t>
  </si>
  <si>
    <t>SAINT-ANTOINE-DE-BREUILH</t>
  </si>
  <si>
    <t>LE THOU</t>
  </si>
  <si>
    <t>PONTACQ</t>
  </si>
  <si>
    <t>SAINT-GENIS-DE-SAINTONGE</t>
  </si>
  <si>
    <t>SAINT-SULPICE-LE-GUERETOIS</t>
  </si>
  <si>
    <t>CARCARES-SAINTE-CROIX</t>
  </si>
  <si>
    <t>FOURQUES-SUR-GARONNE</t>
  </si>
  <si>
    <t>TOMBEBOEUF</t>
  </si>
  <si>
    <t>ALLAS-CHAMPAGNE</t>
  </si>
  <si>
    <t>FAUILLET</t>
  </si>
  <si>
    <t>SAINT-ESTEPHE</t>
  </si>
  <si>
    <t>BEYRIES</t>
  </si>
  <si>
    <t>ARANCOU</t>
  </si>
  <si>
    <t>LORMONT</t>
  </si>
  <si>
    <t>TONNAY-CHARENTE</t>
  </si>
  <si>
    <t>ROQUEFORT</t>
  </si>
  <si>
    <t>SAINT-JULIEN-LE-VENDOMOIS</t>
  </si>
  <si>
    <t>CELLEFROUIN</t>
  </si>
  <si>
    <t>LARRIVIERE-SAINT-SAVIN</t>
  </si>
  <si>
    <t>SAINT-BARTHELEMY-DE-BELLEGARDE</t>
  </si>
  <si>
    <t>SAINT-JULIEN-D'EYMET</t>
  </si>
  <si>
    <t>TRIZAY</t>
  </si>
  <si>
    <t>COUSSAY-LES-BOIS</t>
  </si>
  <si>
    <t>VANZAC</t>
  </si>
  <si>
    <t>AMBAZAC</t>
  </si>
  <si>
    <t>ARCAIS</t>
  </si>
  <si>
    <t>LORIGNE</t>
  </si>
  <si>
    <t>SEMILLAC</t>
  </si>
  <si>
    <t>AZAT-CHATENET</t>
  </si>
  <si>
    <t>POUANT</t>
  </si>
  <si>
    <t>LEVIGNACQ</t>
  </si>
  <si>
    <t>SAINT-PE-DE-LEREN</t>
  </si>
  <si>
    <t>MONTROLLET</t>
  </si>
  <si>
    <t>SAINT-MARTIN-LE-MAULT</t>
  </si>
  <si>
    <t>PARDAILLAN</t>
  </si>
  <si>
    <t>SAINT-ROMANS-DES-CHAMPS</t>
  </si>
  <si>
    <t>LA ROCHE-POSAY</t>
  </si>
  <si>
    <t>SEPVRET</t>
  </si>
  <si>
    <t>PRAYSSAS</t>
  </si>
  <si>
    <t>LA JARRIE-AUDOUIN</t>
  </si>
  <si>
    <t>CENAC-ET-SAINT-JULIEN</t>
  </si>
  <si>
    <t>PAUNAT</t>
  </si>
  <si>
    <t>SAINT-VIVIEN-DE-BLAYE</t>
  </si>
  <si>
    <t>CASTEIDE-DOAT</t>
  </si>
  <si>
    <t>SAINT-LAURENT-DES-HOMMES</t>
  </si>
  <si>
    <t>VIROLLET</t>
  </si>
  <si>
    <t>LUCHE-SUR-BRIOUX</t>
  </si>
  <si>
    <t>SAINT-PARDOUX-LES-CARDS</t>
  </si>
  <si>
    <t>LA FAYE</t>
  </si>
  <si>
    <t>MANSAC</t>
  </si>
  <si>
    <t>CASTELNAU-CHALOSSE</t>
  </si>
  <si>
    <t>LES FORGES</t>
  </si>
  <si>
    <t>LICHOS</t>
  </si>
  <si>
    <t>SAINT-GEORGES-LES-BAILLARGEAUX</t>
  </si>
  <si>
    <t>LANTON</t>
  </si>
  <si>
    <t>ESTIALESCQ</t>
  </si>
  <si>
    <t>COURSAC</t>
  </si>
  <si>
    <t>SERANDON</t>
  </si>
  <si>
    <t>LHOUMOIS</t>
  </si>
  <si>
    <t>AUBAS</t>
  </si>
  <si>
    <t>EXIREUIL</t>
  </si>
  <si>
    <t>IDAUX-MENDY</t>
  </si>
  <si>
    <t>SEMENS</t>
  </si>
  <si>
    <t>GARRIS</t>
  </si>
  <si>
    <t>LA CHAPELLE-GRESIGNAC</t>
  </si>
  <si>
    <t>FRONTENAC</t>
  </si>
  <si>
    <t>DUHORT-BACHEN</t>
  </si>
  <si>
    <t>GAUJACQ</t>
  </si>
  <si>
    <t>LA CELLE-DUNOISE</t>
  </si>
  <si>
    <t>AULNAY</t>
  </si>
  <si>
    <t>SAUBION</t>
  </si>
  <si>
    <t>FENIOUX</t>
  </si>
  <si>
    <t>GOURBERA</t>
  </si>
  <si>
    <t>CASTRES-GIRONDE</t>
  </si>
  <si>
    <t>PRIAIRES</t>
  </si>
  <si>
    <t>ANTRAN</t>
  </si>
  <si>
    <t>MONBAHUS</t>
  </si>
  <si>
    <t>DOUX</t>
  </si>
  <si>
    <t>MONPLAISANT</t>
  </si>
  <si>
    <t>MONTROL-SENARD</t>
  </si>
  <si>
    <t>BOURROU</t>
  </si>
  <si>
    <t>SAINT-SOLVE</t>
  </si>
  <si>
    <t>SAINT-GERMAIN-ET-MONS</t>
  </si>
  <si>
    <t>MORTROUX</t>
  </si>
  <si>
    <t>GONTAUD-DE-NOGARET</t>
  </si>
  <si>
    <t>CONDAT-SUR-GANAVEIX</t>
  </si>
  <si>
    <t>MONTEGUT</t>
  </si>
  <si>
    <t>SOSSAIS</t>
  </si>
  <si>
    <t>VENARSAL</t>
  </si>
  <si>
    <t>SAINTE-MARIE-DE-RE</t>
  </si>
  <si>
    <t>AVAILLES-THOUARSAIS</t>
  </si>
  <si>
    <t>GAURIAC</t>
  </si>
  <si>
    <t>ORDIARP</t>
  </si>
  <si>
    <t>SAINT-AMANT</t>
  </si>
  <si>
    <t>CREZIERES</t>
  </si>
  <si>
    <t>DOMPIERRE-SUR-CHARENTE</t>
  </si>
  <si>
    <t>MEASNES</t>
  </si>
  <si>
    <t>BEUSTE</t>
  </si>
  <si>
    <t>SAINT-LAON</t>
  </si>
  <si>
    <t>SAINT-SEVE</t>
  </si>
  <si>
    <t>BRIE-SOUS-BARBEZIEUX</t>
  </si>
  <si>
    <t>SAINT-EUGENE</t>
  </si>
  <si>
    <t>LUXE</t>
  </si>
  <si>
    <t>SAINT-ETIENNE-LA-GENESTE</t>
  </si>
  <si>
    <t>SAINT-SYLVAIN</t>
  </si>
  <si>
    <t>BUZET-SUR-BAISE</t>
  </si>
  <si>
    <t>SAIVRES</t>
  </si>
  <si>
    <t>CARIGNAN-DE-BORDEAUX</t>
  </si>
  <si>
    <t>ESTIVAUX</t>
  </si>
  <si>
    <t>SAINT-ROMAIN-LE-NOBLE</t>
  </si>
  <si>
    <t>MALAVILLE</t>
  </si>
  <si>
    <t>ARS</t>
  </si>
  <si>
    <t>ESNANDES</t>
  </si>
  <si>
    <t>MOUHOUS</t>
  </si>
  <si>
    <t>LUXE-SUMBERRAUTE</t>
  </si>
  <si>
    <t>LA RONDE</t>
  </si>
  <si>
    <t>SAINT-PARDOUX-ISAAC</t>
  </si>
  <si>
    <t>RETAUD</t>
  </si>
  <si>
    <t>CERCLES</t>
  </si>
  <si>
    <t>VIBRAC</t>
  </si>
  <si>
    <t>OLORON-SAINTE-MARIE</t>
  </si>
  <si>
    <t>LAMONTJOIE</t>
  </si>
  <si>
    <t>CHAMOUILLAC</t>
  </si>
  <si>
    <t>PERE</t>
  </si>
  <si>
    <t>PONT-DU-CASSE</t>
  </si>
  <si>
    <t>NOAILLAC</t>
  </si>
  <si>
    <t>SAINT-PAUL</t>
  </si>
  <si>
    <t>SAINT-ANDRE-DE-DOUBLE</t>
  </si>
  <si>
    <t>SAINT-QUENTIN-DE-CAPLONG</t>
  </si>
  <si>
    <t>PIMBO</t>
  </si>
  <si>
    <t>PEYRABOUT</t>
  </si>
  <si>
    <t>JUSSAS</t>
  </si>
  <si>
    <t>RAZAC-D'EYMET</t>
  </si>
  <si>
    <t>ANGEAC-CHAMPAGNE</t>
  </si>
  <si>
    <t>SAINTE-SOLINE</t>
  </si>
  <si>
    <t>BUSTINCE-IRIBERRY</t>
  </si>
  <si>
    <t>SAINTE-GEMME</t>
  </si>
  <si>
    <t>LE TEMPLE-SUR-LOT</t>
  </si>
  <si>
    <t>SERRES-CASTET</t>
  </si>
  <si>
    <t>SAINT-ANDRE-DE-CUBZAC</t>
  </si>
  <si>
    <t>NOAILLAN</t>
  </si>
  <si>
    <t>SAINT-GENEROUX</t>
  </si>
  <si>
    <t>CLOUE</t>
  </si>
  <si>
    <t>CORGNAC-SUR-L'ISLE</t>
  </si>
  <si>
    <t>BANCA</t>
  </si>
  <si>
    <t>CONDAC</t>
  </si>
  <si>
    <t>SAINT-HILAIRE-LA-PLAINE</t>
  </si>
  <si>
    <t>CIRE-D'AUNIS</t>
  </si>
  <si>
    <t>VILLEFAVARD</t>
  </si>
  <si>
    <t>CHABRAC</t>
  </si>
  <si>
    <t>LA CHAPELLE</t>
  </si>
  <si>
    <t>BERGERAC</t>
  </si>
  <si>
    <t>DOULEZON</t>
  </si>
  <si>
    <t>SAINT-CERNIN-DE-LARCHE</t>
  </si>
  <si>
    <t>SAINT-GERAUD-DE-CORPS</t>
  </si>
  <si>
    <t>CHANTECORPS</t>
  </si>
  <si>
    <t>SAINT-JULIEN-DE-BOURDEILLES</t>
  </si>
  <si>
    <t>MAUSSAC</t>
  </si>
  <si>
    <t>EYBURIE</t>
  </si>
  <si>
    <t>MORTIERS</t>
  </si>
  <si>
    <t>GAILLERES</t>
  </si>
  <si>
    <t>MAZERES</t>
  </si>
  <si>
    <t>LAHONTAN</t>
  </si>
  <si>
    <t>BIARROTTE</t>
  </si>
  <si>
    <t>MONCAUP</t>
  </si>
  <si>
    <t>BIEUJAC</t>
  </si>
  <si>
    <t>LATRILLE</t>
  </si>
  <si>
    <t>SAINT-ANDRE-DE-SEIGNANX</t>
  </si>
  <si>
    <t>RAIX</t>
  </si>
  <si>
    <t>BUJALEUF</t>
  </si>
  <si>
    <t>CURZAY-SUR-VONNE</t>
  </si>
  <si>
    <t>SAINT-FRONT-LA-RIVIERE</t>
  </si>
  <si>
    <t>MEURSAC</t>
  </si>
  <si>
    <t>VILLEFRANCHE-DU-QUEYRAN</t>
  </si>
  <si>
    <t>QUINCAY</t>
  </si>
  <si>
    <t>LIMEUIL</t>
  </si>
  <si>
    <t>HORSARRIEU</t>
  </si>
  <si>
    <t>MARVAL</t>
  </si>
  <si>
    <t>MASQUIERES</t>
  </si>
  <si>
    <t>BORT-LES-ORGUES</t>
  </si>
  <si>
    <t>LESIGNY</t>
  </si>
  <si>
    <t>SAINT-ROMAIN-ET-SAINT-CLEMENT</t>
  </si>
  <si>
    <t>NANTIAT</t>
  </si>
  <si>
    <t>SAINT-PAUL-EN-BORN</t>
  </si>
  <si>
    <t>AVON</t>
  </si>
  <si>
    <t>POUDENAS</t>
  </si>
  <si>
    <t>SORNAC</t>
  </si>
  <si>
    <t>CASTELVIEL</t>
  </si>
  <si>
    <t>CHALAGNAC</t>
  </si>
  <si>
    <t>TROIS-VILLES</t>
  </si>
  <si>
    <t>SALLES-SUR-MER</t>
  </si>
  <si>
    <t>MELLE</t>
  </si>
  <si>
    <t>LA CHAPELLE-SAINT-GERAUD</t>
  </si>
  <si>
    <t>LOHITZUN-OYHERCQ</t>
  </si>
  <si>
    <t>CALLEN</t>
  </si>
  <si>
    <t>SABLONCEAUX</t>
  </si>
  <si>
    <t>OUSSE-SUZAN</t>
  </si>
  <si>
    <t>DAMPNIAT</t>
  </si>
  <si>
    <t>LES BILLANGES</t>
  </si>
  <si>
    <t>HAGETMAU</t>
  </si>
  <si>
    <t>AMBERRE</t>
  </si>
  <si>
    <t>CARO</t>
  </si>
  <si>
    <t>MASSUGAS</t>
  </si>
  <si>
    <t>TAYRAC</t>
  </si>
  <si>
    <t>NIEUIL-L'ESPOIR</t>
  </si>
  <si>
    <t>CRESSAC-SAINT-GENIS</t>
  </si>
  <si>
    <t>PONTEYRAUD</t>
  </si>
  <si>
    <t>GARDEGAN-ET-TOURTIRAC</t>
  </si>
  <si>
    <t>SAINT-CRICQ-VILLENEUVE</t>
  </si>
  <si>
    <t>MEILLON</t>
  </si>
  <si>
    <t>PONTIACQ-VIELLEPINTE</t>
  </si>
  <si>
    <t>PESSAC</t>
  </si>
  <si>
    <t>JUIGNAC</t>
  </si>
  <si>
    <t>FEYT</t>
  </si>
  <si>
    <t>MESSANGES</t>
  </si>
  <si>
    <t>ASNIERES-EN-POITOU</t>
  </si>
  <si>
    <t>GALGON</t>
  </si>
  <si>
    <t>ROAILLAN</t>
  </si>
  <si>
    <t>SAINT-CREPIN-ET-CARLUCET</t>
  </si>
  <si>
    <t>ASQUES</t>
  </si>
  <si>
    <t>CRAZANNES</t>
  </si>
  <si>
    <t>PUYBARBAN</t>
  </si>
  <si>
    <t>SAURAIS</t>
  </si>
  <si>
    <t>AHAXE-ALCIETTE-BASCASSAN</t>
  </si>
  <si>
    <t>OEYREGAVE</t>
  </si>
  <si>
    <t>AZAY-SUR-THOUET</t>
  </si>
  <si>
    <t>BUZY</t>
  </si>
  <si>
    <t>SAINT-MARTIN-LACAUSSADE</t>
  </si>
  <si>
    <t>VIDAILLAT</t>
  </si>
  <si>
    <t>SAINT-PALAIS-DU-NE</t>
  </si>
  <si>
    <t>SAINT-ETIENNE-D'ORTHE</t>
  </si>
  <si>
    <t>SARE</t>
  </si>
  <si>
    <t>CHAMBORAND</t>
  </si>
  <si>
    <t>BOUGLON</t>
  </si>
  <si>
    <t>LALUQUE</t>
  </si>
  <si>
    <t>LA BASTIDE-CLAIRENCE</t>
  </si>
  <si>
    <t>CANCON</t>
  </si>
  <si>
    <t>MOUGUERRE</t>
  </si>
  <si>
    <t>CASTET</t>
  </si>
  <si>
    <t>JUILLE</t>
  </si>
  <si>
    <t>BOUSSAC</t>
  </si>
  <si>
    <t>MONTIGNAC</t>
  </si>
  <si>
    <t>RUDEAU-LADOSSE</t>
  </si>
  <si>
    <t>CROCQ</t>
  </si>
  <si>
    <t>SCIECQ</t>
  </si>
  <si>
    <t>MASSERET</t>
  </si>
  <si>
    <t>MARSILLY</t>
  </si>
  <si>
    <t>MOMBRIER</t>
  </si>
  <si>
    <t>SAINT-MARTIN-TERRESSUS</t>
  </si>
  <si>
    <t>CASTETNAU-CAMBLONG</t>
  </si>
  <si>
    <t>SAINT-SILVAIN-MONTAIGUT</t>
  </si>
  <si>
    <t>GOULLES</t>
  </si>
  <si>
    <t>SAINT-JULIEN-BEYCHEVELLE</t>
  </si>
  <si>
    <t>NARP</t>
  </si>
  <si>
    <t>LEE</t>
  </si>
  <si>
    <t>NOUZIERS</t>
  </si>
  <si>
    <t>TOURTENAY</t>
  </si>
  <si>
    <t>VASLES</t>
  </si>
  <si>
    <t>CURAC</t>
  </si>
  <si>
    <t>LABRETONIE</t>
  </si>
  <si>
    <t>DOUDRAC</t>
  </si>
  <si>
    <t>TROCHE</t>
  </si>
  <si>
    <t>DOEUIL-SUR-LE-MIGNON</t>
  </si>
  <si>
    <t>ALLONNE</t>
  </si>
  <si>
    <t>SAINT-LAURENT-DE-JOURDES</t>
  </si>
  <si>
    <t>CUBLAC</t>
  </si>
  <si>
    <t>MONTASTRUC</t>
  </si>
  <si>
    <t>SAINT-AGNANT-DE-VERSILLAT</t>
  </si>
  <si>
    <t>MARIGNY-CHEMEREAU</t>
  </si>
  <si>
    <t>MANZAC-SUR-VERN</t>
  </si>
  <si>
    <t>CAMPS-SUR-L'ISLE</t>
  </si>
  <si>
    <t>SINDERES</t>
  </si>
  <si>
    <t>VOUNEUIL-SUR-VIENNE</t>
  </si>
  <si>
    <t>SAINT-REMY-SUR-CREUSE</t>
  </si>
  <si>
    <t>SAINT-CLEMENT</t>
  </si>
  <si>
    <t>POULLIGNAC</t>
  </si>
  <si>
    <t>LA CHAPELLE-MONTMOREAU</t>
  </si>
  <si>
    <t>SAINT-PARDOUX-MORTEROLLES</t>
  </si>
  <si>
    <t>MARSAC-SUR-L'ISLE</t>
  </si>
  <si>
    <t>MAUZE-SUR-LE-MIGNON</t>
  </si>
  <si>
    <t>JURANCON</t>
  </si>
  <si>
    <t>LA ROCHE-RIGAULT</t>
  </si>
  <si>
    <t>VIENNAY</t>
  </si>
  <si>
    <t>EPARGNES</t>
  </si>
  <si>
    <t>SAINT-AULAYE</t>
  </si>
  <si>
    <t>BERRIE</t>
  </si>
  <si>
    <t>THOURON</t>
  </si>
  <si>
    <t>SAINT-MERD-LES-OUSSINES</t>
  </si>
  <si>
    <t>PERET-BEL-AIR</t>
  </si>
  <si>
    <t>AVAILLES-EN-CHATELLERAULT</t>
  </si>
  <si>
    <t>AUSSEVIELLE</t>
  </si>
  <si>
    <t>CHARTRIER-FERRIERE</t>
  </si>
  <si>
    <t>NOJALS-ET-CLOTTE</t>
  </si>
  <si>
    <t>SEIGNE</t>
  </si>
  <si>
    <t>SCORBE-CLAIRVAUX</t>
  </si>
  <si>
    <t>ADILLY</t>
  </si>
  <si>
    <t>LINXE</t>
  </si>
  <si>
    <t>CLERMONT-D'EXCIDEUIL</t>
  </si>
  <si>
    <t>MONTAGUT</t>
  </si>
  <si>
    <t>BADEFOLS-D'ANS</t>
  </si>
  <si>
    <t>SAINT-HILAIRE-D'ESTISSAC</t>
  </si>
  <si>
    <t>AINCILLE</t>
  </si>
  <si>
    <t>SAINT-PIERRE-LE-BOST</t>
  </si>
  <si>
    <t>SAINT-VALLIER</t>
  </si>
  <si>
    <t>SAINT-VAIZE</t>
  </si>
  <si>
    <t>PEZULS</t>
  </si>
  <si>
    <t>NEOUX</t>
  </si>
  <si>
    <t>HEUGAS</t>
  </si>
  <si>
    <t>NAINTRE</t>
  </si>
  <si>
    <t>EXIDEUIL</t>
  </si>
  <si>
    <t>UZOS</t>
  </si>
  <si>
    <t>NIEULLE-SUR-SEUDRE</t>
  </si>
  <si>
    <t>DOISSAT</t>
  </si>
  <si>
    <t>SOUMANS</t>
  </si>
  <si>
    <t>LISSAC-SUR-COUZE</t>
  </si>
  <si>
    <t>CHAMPS-ROMAIN</t>
  </si>
  <si>
    <t>NUAILLE-SUR-BOUTONNE</t>
  </si>
  <si>
    <t>MONMARVES</t>
  </si>
  <si>
    <t>SAINTE-SOULLE</t>
  </si>
  <si>
    <t>LERM-ET-MUSSET</t>
  </si>
  <si>
    <t>SUSSAC</t>
  </si>
  <si>
    <t>AINHOA</t>
  </si>
  <si>
    <t>L'EGLISE-AUX-BOIS</t>
  </si>
  <si>
    <t>PANDRIGNES</t>
  </si>
  <si>
    <t>LE POUT</t>
  </si>
  <si>
    <t>CHANIERS</t>
  </si>
  <si>
    <t>NOUZEROLLES</t>
  </si>
  <si>
    <t>LA JONCHERE-SAINT-MAURICE</t>
  </si>
  <si>
    <t>MENDIVE</t>
  </si>
  <si>
    <t>TOULOUZETTE</t>
  </si>
  <si>
    <t>MACAYE</t>
  </si>
  <si>
    <t>AUBETERRE-SUR-DRONNE</t>
  </si>
  <si>
    <t>FRESSINES</t>
  </si>
  <si>
    <t>PUIHARDY</t>
  </si>
  <si>
    <t>LAFAT</t>
  </si>
  <si>
    <t>CALVIAC-EN-PERIGORD</t>
  </si>
  <si>
    <t>CENDRIEUX</t>
  </si>
  <si>
    <t>CHATELAILLON-PLAGE</t>
  </si>
  <si>
    <t>LEGE-CAP-FERRET</t>
  </si>
  <si>
    <t>SAINT-FIEL</t>
  </si>
  <si>
    <t>CADAUJAC</t>
  </si>
  <si>
    <t>VILLEFOLLET</t>
  </si>
  <si>
    <t>MONT-DE-MARSAN</t>
  </si>
  <si>
    <t>URDOS</t>
  </si>
  <si>
    <t>BOUIN</t>
  </si>
  <si>
    <t>BRETTES</t>
  </si>
  <si>
    <t>MONS</t>
  </si>
  <si>
    <t>SAINTE-FLORENCE</t>
  </si>
  <si>
    <t>ALOS-SIBAS-ABENSE</t>
  </si>
  <si>
    <t>SAINT-PERDON</t>
  </si>
  <si>
    <t>BUSSIERE-BADIL</t>
  </si>
  <si>
    <t>JUICQ</t>
  </si>
  <si>
    <t>AUGNE</t>
  </si>
  <si>
    <t>NUAILLE-D'AUNIS</t>
  </si>
  <si>
    <t>PORTETS</t>
  </si>
  <si>
    <t>LACAPELLE-BIRON</t>
  </si>
  <si>
    <t>NALLIERS</t>
  </si>
  <si>
    <t>LACQUY</t>
  </si>
  <si>
    <t>BUSSIERE-DUNOISE</t>
  </si>
  <si>
    <t>BETRACQ</t>
  </si>
  <si>
    <t>CHERVES</t>
  </si>
  <si>
    <t>SAINT-MARTIN-DE-RE</t>
  </si>
  <si>
    <t>DONZACQ</t>
  </si>
  <si>
    <t>GARREY</t>
  </si>
  <si>
    <t>NANTEUIL-AURIAC-DE-BOURZAC</t>
  </si>
  <si>
    <t>LEDAT</t>
  </si>
  <si>
    <t>SAINT-PREUIL</t>
  </si>
  <si>
    <t>BAJAMONT</t>
  </si>
  <si>
    <t>BEAUGEAY</t>
  </si>
  <si>
    <t>BEYSSAC</t>
  </si>
  <si>
    <t>TOULENNE</t>
  </si>
  <si>
    <t>SAINT-LAURENT-SUR-GORRE</t>
  </si>
  <si>
    <t>BEAUPUY</t>
  </si>
  <si>
    <t>AYDIE</t>
  </si>
  <si>
    <t>SAINT-PARDOUX-LE-NEUF</t>
  </si>
  <si>
    <t>SAINT-CLAIR</t>
  </si>
  <si>
    <t>RENUNG</t>
  </si>
  <si>
    <t>SAINT-AMAND-DE-VERGT</t>
  </si>
  <si>
    <t>FARGUES-SAINT-HILAIRE</t>
  </si>
  <si>
    <t>CERCOUX</t>
  </si>
  <si>
    <t>SAINT-LOUIS-EN-L'ISLE</t>
  </si>
  <si>
    <t>CEAUX-EN-COUHE</t>
  </si>
  <si>
    <t>SAINT-QUENTIN-DU-DROPT</t>
  </si>
  <si>
    <t>ESCOS</t>
  </si>
  <si>
    <t>MOUZON</t>
  </si>
  <si>
    <t>LA CELLE-SOUS-GOUZON</t>
  </si>
  <si>
    <t>BUSSAC</t>
  </si>
  <si>
    <t>BONNEUIL</t>
  </si>
  <si>
    <t>CLESSE</t>
  </si>
  <si>
    <t>ARTASSENX</t>
  </si>
  <si>
    <t>GOUEX</t>
  </si>
  <si>
    <t>JUGAZAN</t>
  </si>
  <si>
    <t>ASSON</t>
  </si>
  <si>
    <t>VEIX</t>
  </si>
  <si>
    <t>VARES</t>
  </si>
  <si>
    <t>MAGNAT-L'ETRANGE</t>
  </si>
  <si>
    <t>CHAMPAGNAC-LA-PRUNE</t>
  </si>
  <si>
    <t>LASSE</t>
  </si>
  <si>
    <t>CHASSENEUIL-DU-POITOU</t>
  </si>
  <si>
    <t>THALAMY</t>
  </si>
  <si>
    <t>SAINT-CHAMANT</t>
  </si>
  <si>
    <t>LE VIGEN</t>
  </si>
  <si>
    <t>SAUTERNES</t>
  </si>
  <si>
    <t>MEZIERES-SUR-ISSOIRE</t>
  </si>
  <si>
    <t>LA TRIMOUILLE</t>
  </si>
  <si>
    <t>CARLUX</t>
  </si>
  <si>
    <t>SAINT-MESMIN</t>
  </si>
  <si>
    <t>SAINT-SERNIN</t>
  </si>
  <si>
    <t>BOISSEUIL</t>
  </si>
  <si>
    <t>SAINT-CLEMENT-DES-BALEINES</t>
  </si>
  <si>
    <t>BRAUD-ET-SAINT-LOUIS</t>
  </si>
  <si>
    <t>MOUSTIER-VENTADOUR</t>
  </si>
  <si>
    <t>SAINT-VITTE-SUR-BRIANCE</t>
  </si>
  <si>
    <t>LAFITTE-SUR-LOT</t>
  </si>
  <si>
    <t>MORLANNE</t>
  </si>
  <si>
    <t>GABILLOU</t>
  </si>
  <si>
    <t>UREPEL</t>
  </si>
  <si>
    <t>TOUVERAC</t>
  </si>
  <si>
    <t>BIAS</t>
  </si>
  <si>
    <t>FERRIERES</t>
  </si>
  <si>
    <t>GUJAN-MESTRAS</t>
  </si>
  <si>
    <t>LA FORET-DU-TEMPLE</t>
  </si>
  <si>
    <t>SAINT-GERMAIN</t>
  </si>
  <si>
    <t>SAINT-OUEN-SUR-GARTEMPE</t>
  </si>
  <si>
    <t>SAINTE-CROIX</t>
  </si>
  <si>
    <t>SAINT-LAURENT-LA-VALLEE</t>
  </si>
  <si>
    <t>VIGNES</t>
  </si>
  <si>
    <t>SARPOURENX</t>
  </si>
  <si>
    <t>BIDART</t>
  </si>
  <si>
    <t>PESSAC-SUR-DORDOGNE</t>
  </si>
  <si>
    <t>BOE</t>
  </si>
  <si>
    <t>SAINT-JULIEN-LE-PELERIN</t>
  </si>
  <si>
    <t>GURS</t>
  </si>
  <si>
    <t>LES LECHES</t>
  </si>
  <si>
    <t>SAINT-AUBIN-DE-BRANNE</t>
  </si>
  <si>
    <t>UHART-CIZE</t>
  </si>
  <si>
    <t>SOULIGNAC</t>
  </si>
  <si>
    <t>VOUILLE</t>
  </si>
  <si>
    <t>PAZAYAC</t>
  </si>
  <si>
    <t>POURSIUGUES-BOUCOUE</t>
  </si>
  <si>
    <t>ABITAIN</t>
  </si>
  <si>
    <t>LA CROIX-COMTESSE</t>
  </si>
  <si>
    <t>BOISSEUILH</t>
  </si>
  <si>
    <t>BEYNAC</t>
  </si>
  <si>
    <t>ALBUSSAC</t>
  </si>
  <si>
    <t>MOULEYDIER</t>
  </si>
  <si>
    <t>VIALER</t>
  </si>
  <si>
    <t>LA VERGNE</t>
  </si>
  <si>
    <t>CAUNAY</t>
  </si>
  <si>
    <t>SAINT-MARTIN-D'ARBEROUE</t>
  </si>
  <si>
    <t>SINGLEYRAC</t>
  </si>
  <si>
    <t>LARZAC</t>
  </si>
  <si>
    <t>SAVIGNAC-LEDRIER</t>
  </si>
  <si>
    <t>SAINT-PARDOULT</t>
  </si>
  <si>
    <t>LOUBEJAC</t>
  </si>
  <si>
    <t>MERCOEUR</t>
  </si>
  <si>
    <t>COZES</t>
  </si>
  <si>
    <t>CHAILLEVETTE</t>
  </si>
  <si>
    <t>MOULIN-NEUF</t>
  </si>
  <si>
    <t>JUILLAC</t>
  </si>
  <si>
    <t>LA TOUR-BLANCHE</t>
  </si>
  <si>
    <t>EYMET</t>
  </si>
  <si>
    <t>PERSAC</t>
  </si>
  <si>
    <t>AGUDELLE</t>
  </si>
  <si>
    <t>FICHOUS-RIUMAYOU</t>
  </si>
  <si>
    <t>PAULIN</t>
  </si>
  <si>
    <t>SABRES</t>
  </si>
  <si>
    <t>GAN</t>
  </si>
  <si>
    <t>SAINT-HILAIRE-BONNEVAL</t>
  </si>
  <si>
    <t>FONTAINES-D'OZILLAC</t>
  </si>
  <si>
    <t>SAINT-MARTIN-DE-MACON</t>
  </si>
  <si>
    <t>ORADOUR-SUR-GLANE</t>
  </si>
  <si>
    <t>LIGNAN-DE-BORDEAUX</t>
  </si>
  <si>
    <t>XAINTRAY</t>
  </si>
  <si>
    <t>BORDERES-ET-LAMENSANS</t>
  </si>
  <si>
    <t>BAURECH</t>
  </si>
  <si>
    <t>LACHAISE</t>
  </si>
  <si>
    <t>SIGALENS</t>
  </si>
  <si>
    <t>BELLOCQ</t>
  </si>
  <si>
    <t>LE TATRE</t>
  </si>
  <si>
    <t>ARGELOS</t>
  </si>
  <si>
    <t>VINAX</t>
  </si>
  <si>
    <t>BILHERES</t>
  </si>
  <si>
    <t>BERSAC-SUR-RIVALIER</t>
  </si>
  <si>
    <t>YVRAC</t>
  </si>
  <si>
    <t>SAINT-PIERRE-DES-ECHAUBROGNES</t>
  </si>
  <si>
    <t>VIERSAT</t>
  </si>
  <si>
    <t>GARTEMPE</t>
  </si>
  <si>
    <t>SAINT-PIERRE-DE-BUZET</t>
  </si>
  <si>
    <t>PONTOURS</t>
  </si>
  <si>
    <t>ANLHIAC</t>
  </si>
  <si>
    <t>SAINT-MARTIN-DE-SEIGNANX</t>
  </si>
  <si>
    <t>BASSES</t>
  </si>
  <si>
    <t>LA CHAPELLE-BERTRAND</t>
  </si>
  <si>
    <t>SAINT-DIZANT-DU-BOIS</t>
  </si>
  <si>
    <t>CHARTUZAC</t>
  </si>
  <si>
    <t>ASCAIN</t>
  </si>
  <si>
    <t>GLANGES</t>
  </si>
  <si>
    <t>SAINTE-MAURE-DE-PEYRIAC</t>
  </si>
  <si>
    <t>ILE-D'AIX</t>
  </si>
  <si>
    <t>SAINTE-LHEURINE</t>
  </si>
  <si>
    <t>AREN</t>
  </si>
  <si>
    <t>MAGESCQ</t>
  </si>
  <si>
    <t>ARBOUET-SUSSAUTE</t>
  </si>
  <si>
    <t>CHAMPMILLON</t>
  </si>
  <si>
    <t>SEIGNOSSE</t>
  </si>
  <si>
    <t>SAINT-CIRGUES-LA-LOUTRE</t>
  </si>
  <si>
    <t>LAVAL-SUR-LUZEGE</t>
  </si>
  <si>
    <t>COUTRAS</t>
  </si>
  <si>
    <t>ESTILLAC</t>
  </si>
  <si>
    <t>LE TAILLAN-MEDOC</t>
  </si>
  <si>
    <t>SAINT-YBARD</t>
  </si>
  <si>
    <t>CHASTEAUX</t>
  </si>
  <si>
    <t>BRIE-SOUS-CHALAIS</t>
  </si>
  <si>
    <t>SOMPT</t>
  </si>
  <si>
    <t>REYGADE</t>
  </si>
  <si>
    <t>CHAMPAGNE-SAINT-HILAIRE</t>
  </si>
  <si>
    <t>EGLETONS</t>
  </si>
  <si>
    <t>SAINT-MARTIN-D'ONEY</t>
  </si>
  <si>
    <t>REFFANNES</t>
  </si>
  <si>
    <t>SAINT-MARTIN-SAINTE-CATHERINE</t>
  </si>
  <si>
    <t>ORIVAL</t>
  </si>
  <si>
    <t>RAMOUS</t>
  </si>
  <si>
    <t>MEZIN</t>
  </si>
  <si>
    <t>AUGA</t>
  </si>
  <si>
    <t>CHARRITTE-DE-BAS</t>
  </si>
  <si>
    <t>LANDERROUAT</t>
  </si>
  <si>
    <t>HAIMS</t>
  </si>
  <si>
    <t>BENEST</t>
  </si>
  <si>
    <t>FOLLES</t>
  </si>
  <si>
    <t>ORLIAC-DE-BAR</t>
  </si>
  <si>
    <t>BEAURONNE</t>
  </si>
  <si>
    <t>LESPOURCY</t>
  </si>
  <si>
    <t>SEMEACQ-BLACHON</t>
  </si>
  <si>
    <t>MOUSTIER</t>
  </si>
  <si>
    <t>LAGLEYGEOLLE</t>
  </si>
  <si>
    <t>GENOUILLE</t>
  </si>
  <si>
    <t>CASSEUIL</t>
  </si>
  <si>
    <t>SAINT-CERNIN-DE-LABARDE</t>
  </si>
  <si>
    <t>BLESSAC</t>
  </si>
  <si>
    <t>SAINT-MACOUX</t>
  </si>
  <si>
    <t>GRATELOUP-SAINT-GAYRAND</t>
  </si>
  <si>
    <t>SAINT-GENES-DE-FRONSAC</t>
  </si>
  <si>
    <t>SAINT-PRIVAT</t>
  </si>
  <si>
    <t>SAINT-ANTOINE-CUMOND</t>
  </si>
  <si>
    <t>SAINT-PRIEST-LIGOURE</t>
  </si>
  <si>
    <t>SAINT-JEAN-DE-THOUARS</t>
  </si>
  <si>
    <t>SAINT-JOUVENT</t>
  </si>
  <si>
    <t>POMEROL</t>
  </si>
  <si>
    <t>SAINT-DOS</t>
  </si>
  <si>
    <t>ESTOS</t>
  </si>
  <si>
    <t>LA CHAPELLE-BALOUE</t>
  </si>
  <si>
    <t>ROUILLAC</t>
  </si>
  <si>
    <t>CHATIGNAC</t>
  </si>
  <si>
    <t>ARCHINGEAY</t>
  </si>
  <si>
    <t>BARINQUE</t>
  </si>
  <si>
    <t>BORS (CANTON DE MONTMOREAU-SAINT-CYBARD)</t>
  </si>
  <si>
    <t>HAIMPS</t>
  </si>
  <si>
    <t>SAINT-MAURICE-DE-LESTAPEL</t>
  </si>
  <si>
    <t>SAINT-MARTIN-DE-BERNEGOUE</t>
  </si>
  <si>
    <t>OGEU-LES-BAINS</t>
  </si>
  <si>
    <t>SAINT-VINCENT-DE-CONNEZAC</t>
  </si>
  <si>
    <t>VILLAC</t>
  </si>
  <si>
    <t>LUDON-MEDOC</t>
  </si>
  <si>
    <t>CHAMBOULIVE</t>
  </si>
  <si>
    <t>GIBRET</t>
  </si>
  <si>
    <t>MENIGOUTE</t>
  </si>
  <si>
    <t>AZERAT</t>
  </si>
  <si>
    <t>GRANGES-D'ANS</t>
  </si>
  <si>
    <t>SAINT-CREPIN-D'AUBEROCHE</t>
  </si>
  <si>
    <t>PEYRAT-DE-BELLAC</t>
  </si>
  <si>
    <t>SAINTE-ANNE-SAINT-PRIEST</t>
  </si>
  <si>
    <t>EYMOUTHIERS</t>
  </si>
  <si>
    <t>MARCILLAC</t>
  </si>
  <si>
    <t>LOSTANGES</t>
  </si>
  <si>
    <t>SAINT-GERMAIN-DU-PUCH</t>
  </si>
  <si>
    <t>AMAILLOUX</t>
  </si>
  <si>
    <t>CALIGNAC</t>
  </si>
  <si>
    <t>OZENX-MONTESTRUCQ</t>
  </si>
  <si>
    <t>COULOUNIEIX-CHAMIERS</t>
  </si>
  <si>
    <t>SAINT-CREPIN</t>
  </si>
  <si>
    <t>POUYDESSEAUX</t>
  </si>
  <si>
    <t>CABIDOS</t>
  </si>
  <si>
    <t>MONPEZAT</t>
  </si>
  <si>
    <t>LE MAS-D'AGENAIS</t>
  </si>
  <si>
    <t>LE CHANGE</t>
  </si>
  <si>
    <t>CHABRIGNAC</t>
  </si>
  <si>
    <t>SAINT-PEE-SUR-NIVELLE</t>
  </si>
  <si>
    <t>SAINT-LEON-D'ISSIGEAC</t>
  </si>
  <si>
    <t>JAVERLHAC-ET-LA-CHAPELLE-SAINT-ROBERT</t>
  </si>
  <si>
    <t>BEAUSSAC</t>
  </si>
  <si>
    <t>SAINT-GOUSSAUD</t>
  </si>
  <si>
    <t>CARBON-BLANC</t>
  </si>
  <si>
    <t>BEAUVOIR-SUR-NIORT</t>
  </si>
  <si>
    <t>ABIDOS</t>
  </si>
  <si>
    <t>LA ROCHE-CHALAIS</t>
  </si>
  <si>
    <t>ARCHIAC</t>
  </si>
  <si>
    <t>MEUZAC</t>
  </si>
  <si>
    <t>AURIOLLES</t>
  </si>
  <si>
    <t>SAINT-JEAN-DE-SAUVES</t>
  </si>
  <si>
    <t>GOUSSE</t>
  </si>
  <si>
    <t>SAINT-AUBIN</t>
  </si>
  <si>
    <t>CAMBO-LES-BAINS</t>
  </si>
  <si>
    <t>BECELEUF</t>
  </si>
  <si>
    <t>LE CHALARD</t>
  </si>
  <si>
    <t>POUSSANGES</t>
  </si>
  <si>
    <t>MASSAC</t>
  </si>
  <si>
    <t>ROMEGOUX</t>
  </si>
  <si>
    <t>ARBERATS-SILLEGUE</t>
  </si>
  <si>
    <t>PRIGNAC</t>
  </si>
  <si>
    <t>LA MAZIERE-AUX-BONS-HOMMES</t>
  </si>
  <si>
    <t>HAUT-DE-BOSDARROS</t>
  </si>
  <si>
    <t>GOUT-ROSSIGNOL</t>
  </si>
  <si>
    <t>SAINT-MEDARD-D'EXCIDEUIL</t>
  </si>
  <si>
    <t>LA TACHE</t>
  </si>
  <si>
    <t>SAINT-CYR-LES-CHAMPAGNES</t>
  </si>
  <si>
    <t>SAINT-VINCENT-DE-COSSE</t>
  </si>
  <si>
    <t>CAUVIGNAC</t>
  </si>
  <si>
    <t>PEYRIGNAC</t>
  </si>
  <si>
    <t>BANIZE</t>
  </si>
  <si>
    <t>LOUGRATTE</t>
  </si>
  <si>
    <t>AUDON</t>
  </si>
  <si>
    <t>LAA-MONDRANS</t>
  </si>
  <si>
    <t>CHARRAIS</t>
  </si>
  <si>
    <t>CHERVETTES</t>
  </si>
  <si>
    <t>BRETIGNOLLES</t>
  </si>
  <si>
    <t>SAINTE-NATHALENE</t>
  </si>
  <si>
    <t>BILHAC</t>
  </si>
  <si>
    <t>NOUAILLE-MAUPERTUIS</t>
  </si>
  <si>
    <t>ITXASSOU</t>
  </si>
  <si>
    <t>LAHOSSE</t>
  </si>
  <si>
    <t>BOURG-DU-BOST</t>
  </si>
  <si>
    <t>CHIZE</t>
  </si>
  <si>
    <t>BORCE</t>
  </si>
  <si>
    <t>MARCHEPRIME</t>
  </si>
  <si>
    <t>DURANCE</t>
  </si>
  <si>
    <t>MAISONNAIS-SUR-TARDOIRE</t>
  </si>
  <si>
    <t>ARDIN</t>
  </si>
  <si>
    <t>ANGAIS</t>
  </si>
  <si>
    <t>SAINT-VIANCE</t>
  </si>
  <si>
    <t>SAINT-MARTIN-LE-PIN</t>
  </si>
  <si>
    <t>OSSERAIN-RIVAREYTE</t>
  </si>
  <si>
    <t>LUBERSAC</t>
  </si>
  <si>
    <t>LUGLON</t>
  </si>
  <si>
    <t>SAINT-FERME</t>
  </si>
  <si>
    <t>HAURIET</t>
  </si>
  <si>
    <t>CHENAC-SAINT-SEURIN-D'UZET</t>
  </si>
  <si>
    <t>ARCACHON</t>
  </si>
  <si>
    <t>LA CHAUSSADE</t>
  </si>
  <si>
    <t>SAINTE-MARTHE</t>
  </si>
  <si>
    <t>OIRON</t>
  </si>
  <si>
    <t>VIDEIX</t>
  </si>
  <si>
    <t>SAINT-GERMAIN-DU-SEUDRE</t>
  </si>
  <si>
    <t>SAINT-FRONT-SUR-LEMANCE</t>
  </si>
  <si>
    <t>ROCHE-LE-PEYROUX</t>
  </si>
  <si>
    <t>SAINT-GERMAIN-LAVOLPS</t>
  </si>
  <si>
    <t>VARETZ</t>
  </si>
  <si>
    <t>COUX</t>
  </si>
  <si>
    <t>CASTEIDE-CANDAU</t>
  </si>
  <si>
    <t>LA CASSAGNE</t>
  </si>
  <si>
    <t>LAROQUE-TIMBAUT</t>
  </si>
  <si>
    <t>CHAUNAC</t>
  </si>
  <si>
    <t>LIMALONGES</t>
  </si>
  <si>
    <t>VILHONNEUR</t>
  </si>
  <si>
    <t>MAIRE-LEVESCAULT</t>
  </si>
  <si>
    <t>BOOS</t>
  </si>
  <si>
    <t>LA CHAPELLE-THIREUIL</t>
  </si>
  <si>
    <t>LE BUIS</t>
  </si>
  <si>
    <t>GEMOZAC</t>
  </si>
  <si>
    <t>SAIRES</t>
  </si>
  <si>
    <t>PAULHIAC</t>
  </si>
  <si>
    <t>SAINT-YRIEIX-SUR-CHARENTE</t>
  </si>
  <si>
    <t>IROULEGUY</t>
  </si>
  <si>
    <t>VILLARS</t>
  </si>
  <si>
    <t>CIVRAC-DE-BLAYE</t>
  </si>
  <si>
    <t>LES ORMES</t>
  </si>
  <si>
    <t>MADAILLAN</t>
  </si>
  <si>
    <t>CELLES</t>
  </si>
  <si>
    <t>VEZIERES</t>
  </si>
  <si>
    <t>CARVES</t>
  </si>
  <si>
    <t>SOUDAN</t>
  </si>
  <si>
    <t>ARTHEZ-DE-BEARN</t>
  </si>
  <si>
    <t>MONTPELLIER-DE-MEDILLAN</t>
  </si>
  <si>
    <t>MEILHAN</t>
  </si>
  <si>
    <t>ESCOT</t>
  </si>
  <si>
    <t>LA CHAPELLE-MONTABOURLET</t>
  </si>
  <si>
    <t>GEUS-D'OLORON</t>
  </si>
  <si>
    <t>SAINT-BONNET-BRIANCE</t>
  </si>
  <si>
    <t>SAINT-LAURENT-DES-BATONS</t>
  </si>
  <si>
    <t>USSEL</t>
  </si>
  <si>
    <t>CAUBEYRES</t>
  </si>
  <si>
    <t>PAIZAY-LE-TORT</t>
  </si>
  <si>
    <t>ARTIGUES-PRES-BORDEAUX</t>
  </si>
  <si>
    <t>SAINT-CYR-DU-DORET</t>
  </si>
  <si>
    <t>ORADOUR</t>
  </si>
  <si>
    <t>SAINT-ROMAIN-DE-MONPAZIER</t>
  </si>
  <si>
    <t>ASSAT</t>
  </si>
  <si>
    <t>BONNEFOND</t>
  </si>
  <si>
    <t>ORDONNAC</t>
  </si>
  <si>
    <t>L'HOPITAL-SAINT-BLAISE</t>
  </si>
  <si>
    <t>ROYERES</t>
  </si>
  <si>
    <t>AINHARP</t>
  </si>
  <si>
    <t>SAINT-MEDARD-DE-GUIZIERES</t>
  </si>
  <si>
    <t>MANAURIE</t>
  </si>
  <si>
    <t>LACROPTE</t>
  </si>
  <si>
    <t>CAMOU-CIHIGUE</t>
  </si>
  <si>
    <t>LAGORCE</t>
  </si>
  <si>
    <t>ARJUZANX</t>
  </si>
  <si>
    <t>SAINT-GEORGES-DE-LONGUEPIERRE</t>
  </si>
  <si>
    <t>SAINT-COLOMB-DE-LAUZUN</t>
  </si>
  <si>
    <t>PAYROS-CAZAUTETS</t>
  </si>
  <si>
    <t>CHARMANT</t>
  </si>
  <si>
    <t>SAINT-AMAND-DE-COLY</t>
  </si>
  <si>
    <t>MONPAZIER</t>
  </si>
  <si>
    <t>LE BOURDET</t>
  </si>
  <si>
    <t>ROCHES-PREMARIE-ANDILLE</t>
  </si>
  <si>
    <t>UZAN</t>
  </si>
  <si>
    <t>VIVILLE</t>
  </si>
  <si>
    <t>ALLEMANS</t>
  </si>
  <si>
    <t>TAURIAC</t>
  </si>
  <si>
    <t>JAUNAY-CLAN</t>
  </si>
  <si>
    <t>RIVEDOUX-PLAGE</t>
  </si>
  <si>
    <t>DOMPS</t>
  </si>
  <si>
    <t>L'ISLE-D'ESPAGNAC</t>
  </si>
  <si>
    <t>CANTENAC</t>
  </si>
  <si>
    <t>LA FERRIERE-AIROUX</t>
  </si>
  <si>
    <t>EYGURANDE-ET-GARDEDEUIL</t>
  </si>
  <si>
    <t>LA BUSSIERE</t>
  </si>
  <si>
    <t>LAUZUN</t>
  </si>
  <si>
    <t>ONDRES</t>
  </si>
  <si>
    <t>FENERY</t>
  </si>
  <si>
    <t>HAUTEFORT</t>
  </si>
  <si>
    <t>REMPNAT</t>
  </si>
  <si>
    <t>EMPURE</t>
  </si>
  <si>
    <t>BOISSEROLLES</t>
  </si>
  <si>
    <t>BUSSIERE-NOUVELLE</t>
  </si>
  <si>
    <t>FIEUX</t>
  </si>
  <si>
    <t>LE HAILLAN</t>
  </si>
  <si>
    <t>SOUDAINE-LAVINADIERE</t>
  </si>
  <si>
    <t>ANSAC-SUR-VIENNE</t>
  </si>
  <si>
    <t>SAINT-MARTIN-DU-BOIS</t>
  </si>
  <si>
    <t>ITEUIL</t>
  </si>
  <si>
    <t>LIOUX-LES-MONGES</t>
  </si>
  <si>
    <t>CAVIGNAC</t>
  </si>
  <si>
    <t>MONTFORT</t>
  </si>
  <si>
    <t>SAINT-DIZIER-LES-DOMAINES</t>
  </si>
  <si>
    <t>VOUTEZAC</t>
  </si>
  <si>
    <t>ROUFFIGNAC-DE-SIGOULES</t>
  </si>
  <si>
    <t>POUANCAY</t>
  </si>
  <si>
    <t>MONTRAVERS</t>
  </si>
  <si>
    <t>SAINT-MEARD-DE-DRONE</t>
  </si>
  <si>
    <t>CESSAC</t>
  </si>
  <si>
    <t>PIOUSSAY</t>
  </si>
  <si>
    <t>SAINT-ANDRE-DE-LIDON</t>
  </si>
  <si>
    <t>SAINT-GROUX</t>
  </si>
  <si>
    <t>OSSAS-SUHARE</t>
  </si>
  <si>
    <t>SAINT-JULIEN-LE-CHATEL</t>
  </si>
  <si>
    <t>ORIST</t>
  </si>
  <si>
    <t>POURSAC</t>
  </si>
  <si>
    <t>CHAUNAY</t>
  </si>
  <si>
    <t>LA CLOTTE</t>
  </si>
  <si>
    <t>GUMOND</t>
  </si>
  <si>
    <t>ANDIRAN</t>
  </si>
  <si>
    <t>MONTAGNAC-SUR-AUVIGNON</t>
  </si>
  <si>
    <t>BARRO</t>
  </si>
  <si>
    <t>CHAILLAC-SUR-VIENNE</t>
  </si>
  <si>
    <t>LYS</t>
  </si>
  <si>
    <t>LA CHEVRERIE</t>
  </si>
  <si>
    <t>LALONGUE</t>
  </si>
  <si>
    <t>BRANTOME</t>
  </si>
  <si>
    <t>ROQUIAGUE</t>
  </si>
  <si>
    <t>BRACH</t>
  </si>
  <si>
    <t>ABOS</t>
  </si>
  <si>
    <t>MANT</t>
  </si>
  <si>
    <t>VARENNES</t>
  </si>
  <si>
    <t>VERDETS</t>
  </si>
  <si>
    <t>MORGANX</t>
  </si>
  <si>
    <t>CIERZAC</t>
  </si>
  <si>
    <t>GIRONDE-SUR-DROPT</t>
  </si>
  <si>
    <t>LABASTIDE-CEZERACQ</t>
  </si>
  <si>
    <t>BEGADAN</t>
  </si>
  <si>
    <t>MEILHAN-SUR-GARONNE</t>
  </si>
  <si>
    <t>LACOMMANDE</t>
  </si>
  <si>
    <t>SAINT-MARTIN-DU-FOUILLOUX</t>
  </si>
  <si>
    <t>GERMOND-ROUVRE</t>
  </si>
  <si>
    <t>SAINT-MICHEL-DE-MONTAIGNE</t>
  </si>
  <si>
    <t>LES GRANDS-CHEZEAUX</t>
  </si>
  <si>
    <t>MEILHARDS</t>
  </si>
  <si>
    <t>GENTIOUX-PIGEROLLES</t>
  </si>
  <si>
    <t>MONTILS</t>
  </si>
  <si>
    <t>YVERSAY</t>
  </si>
  <si>
    <t>SAINT-GENIEZ-O-MERLE</t>
  </si>
  <si>
    <t>LES EGLISES-D'ARGENTEUIL</t>
  </si>
  <si>
    <t>SENDETS</t>
  </si>
  <si>
    <t>LUSIGNAN-PETIT</t>
  </si>
  <si>
    <t>BERROGAIN-LARUNS</t>
  </si>
  <si>
    <t>TARSACQ</t>
  </si>
  <si>
    <t>SAINT-GERMAIN-DE-LA-RIVIERE</t>
  </si>
  <si>
    <t>BOUILLE-LORETZ</t>
  </si>
  <si>
    <t>BELUS</t>
  </si>
  <si>
    <t>BOUNIAGUES</t>
  </si>
  <si>
    <t>BORDERES</t>
  </si>
  <si>
    <t>BRIOUX-SUR-BOUTONNE</t>
  </si>
  <si>
    <t>TARDETS-SORHOLUS</t>
  </si>
  <si>
    <t>CHATEAU-L'EVEQUE</t>
  </si>
  <si>
    <t>LES SALLES-DE-CASTILLON</t>
  </si>
  <si>
    <t>SAINT-VICTOR</t>
  </si>
  <si>
    <t>MONTAYRAL</t>
  </si>
  <si>
    <t>URGONS</t>
  </si>
  <si>
    <t>VERNOUX-EN-GATINE</t>
  </si>
  <si>
    <t>BERTRIC-BUREE</t>
  </si>
  <si>
    <t>BLANZAY-SUR-BOUTONNE</t>
  </si>
  <si>
    <t>MAURENS</t>
  </si>
  <si>
    <t>SARLAT-LA-CANEDA</t>
  </si>
  <si>
    <t>AIGUILLON</t>
  </si>
  <si>
    <t>ETCHARRY</t>
  </si>
  <si>
    <t>CONFOLENS</t>
  </si>
  <si>
    <t>PEYZAC-LE-MOUSTIER</t>
  </si>
  <si>
    <t>ARCHIGNAC</t>
  </si>
  <si>
    <t>PONTCHARRAUD</t>
  </si>
  <si>
    <t>LA LAIGNE</t>
  </si>
  <si>
    <t>PISSOS</t>
  </si>
  <si>
    <t>MAILLE</t>
  </si>
  <si>
    <t>CHATELLERAULT</t>
  </si>
  <si>
    <t>LE GRAND-VILLAGE-PLAGE</t>
  </si>
  <si>
    <t>NAUJAN-ET-POSTIAC</t>
  </si>
  <si>
    <t>GUICHE</t>
  </si>
  <si>
    <t>AUTHON-EBEON</t>
  </si>
  <si>
    <t>JUMILHAC-LE-GRAND</t>
  </si>
  <si>
    <t>MARGUERON</t>
  </si>
  <si>
    <t>TRAYES</t>
  </si>
  <si>
    <t>SAINT-JULIEN-EN-BORN</t>
  </si>
  <si>
    <t>GORRE</t>
  </si>
  <si>
    <t>SIGOGNE</t>
  </si>
  <si>
    <t>LES GOURS</t>
  </si>
  <si>
    <t>ASLONNES</t>
  </si>
  <si>
    <t>FONTET</t>
  </si>
  <si>
    <t>ARCAY</t>
  </si>
  <si>
    <t>SAINTE-EULALIE</t>
  </si>
  <si>
    <t>FERRENSAC</t>
  </si>
  <si>
    <t>SAUMONT</t>
  </si>
  <si>
    <t>LAURIERE</t>
  </si>
  <si>
    <t>LOURDIOS-ICHERE</t>
  </si>
  <si>
    <t>EXPIREMONT</t>
  </si>
  <si>
    <t>LADIGNAC-LE-LONG</t>
  </si>
  <si>
    <t>TONNAY-BOUTONNE</t>
  </si>
  <si>
    <t>SAINT-TROJAN</t>
  </si>
  <si>
    <t>LAPLEAU</t>
  </si>
  <si>
    <t>BROUSSE</t>
  </si>
  <si>
    <t>VIRSON</t>
  </si>
  <si>
    <t>AYGUEMORTE-LES-GRAVES</t>
  </si>
  <si>
    <t>SAINT-MARCEL-DU-PERIGORD</t>
  </si>
  <si>
    <t>SAINT-FAUST</t>
  </si>
  <si>
    <t>SAINT-GERMAIN-DE-MARENCENNES</t>
  </si>
  <si>
    <t>BIOUSSAC</t>
  </si>
  <si>
    <t>OSTABAT-ASME</t>
  </si>
  <si>
    <t>CHENAILLER-MASCHEIX</t>
  </si>
  <si>
    <t>CUBZAC-LES-PONTS</t>
  </si>
  <si>
    <t>SAIX</t>
  </si>
  <si>
    <t>MAGNAC-LAVALETTE-VILLARS</t>
  </si>
  <si>
    <t>MARNAC</t>
  </si>
  <si>
    <t>GANS</t>
  </si>
  <si>
    <t>SAINT-AUGUSTIN</t>
  </si>
  <si>
    <t>VENDAYS-MONTALIVET</t>
  </si>
  <si>
    <t>CAMPS-SAINT-MATHURIN-LEOBAZEL</t>
  </si>
  <si>
    <t>VERDILLE</t>
  </si>
  <si>
    <t>CESCAU</t>
  </si>
  <si>
    <t>VENDEUVRE-DU-POITOU</t>
  </si>
  <si>
    <t>FOUQUEURE</t>
  </si>
  <si>
    <t>LOLME</t>
  </si>
  <si>
    <t>VILLENEUVE-DE-DURAS</t>
  </si>
  <si>
    <t>MASCARAAS-HARON</t>
  </si>
  <si>
    <t>LAVAUFRANCHE</t>
  </si>
  <si>
    <t>SAINT-CHRISTOPHE-DES-BARDES</t>
  </si>
  <si>
    <t>LA ROCHE-CANILLAC</t>
  </si>
  <si>
    <t>AUGIGNAC</t>
  </si>
  <si>
    <t>NOUSSE</t>
  </si>
  <si>
    <t>CHENOMMET</t>
  </si>
  <si>
    <t>LIGINIAC</t>
  </si>
  <si>
    <t>MARC-LA-TOUR</t>
  </si>
  <si>
    <t>SAINT-JUSTIN</t>
  </si>
  <si>
    <t>SAINT-VINCENT-SUR-L'ISLE</t>
  </si>
  <si>
    <t>GARLEDE-MONDEBAT</t>
  </si>
  <si>
    <t>LESPERON</t>
  </si>
  <si>
    <t>VERDELAIS</t>
  </si>
  <si>
    <t>PIERRE-BUFFIERE</t>
  </si>
  <si>
    <t>PUGNAC</t>
  </si>
  <si>
    <t>MIRAMONT-DE-GUYENNE</t>
  </si>
  <si>
    <t>SAINT-CERNIN-DE-L'HERM</t>
  </si>
  <si>
    <t>CAUNEILLE</t>
  </si>
  <si>
    <t>VELINES</t>
  </si>
  <si>
    <t>HERM</t>
  </si>
  <si>
    <t>CAZOULES</t>
  </si>
  <si>
    <t>GIZAY</t>
  </si>
  <si>
    <t>PUJOLS</t>
  </si>
  <si>
    <t>MAREUIL</t>
  </si>
  <si>
    <t>AZUR</t>
  </si>
  <si>
    <t>SAINT-MAIXENT-L'ECOLE</t>
  </si>
  <si>
    <t>DARAZAC</t>
  </si>
  <si>
    <t>PLEUVILLE</t>
  </si>
  <si>
    <t>GROLEJAC</t>
  </si>
  <si>
    <t>SAINT-GERY</t>
  </si>
  <si>
    <t>VARS-SUR-ROSEIX</t>
  </si>
  <si>
    <t>LA NOUAILLE</t>
  </si>
  <si>
    <t>SAINT-FELIX-DE-REILLAC-ET-MORTEMART</t>
  </si>
  <si>
    <t>GENSAC</t>
  </si>
  <si>
    <t>BARDOS</t>
  </si>
  <si>
    <t>COURS-DE-MONSEGUR</t>
  </si>
  <si>
    <t>BENTAYOU-SEREE</t>
  </si>
  <si>
    <t>GUERET</t>
  </si>
  <si>
    <t>SAINT-OUEN-D'AUNIS</t>
  </si>
  <si>
    <t>SAINT-BENOIT</t>
  </si>
  <si>
    <t>SAINTE-INNOCENCE</t>
  </si>
  <si>
    <t>SAINT-GIRONS-D'AIGUEVIVES</t>
  </si>
  <si>
    <t>SAINT-MEXANT</t>
  </si>
  <si>
    <t>SAINT-MARTIN-DE-GURSON</t>
  </si>
  <si>
    <t>MOURIOUX-VIEILLEVILLE</t>
  </si>
  <si>
    <t>ARAMITS</t>
  </si>
  <si>
    <t>DAUBEZE</t>
  </si>
  <si>
    <t>VAUX-SUR-VIENNE</t>
  </si>
  <si>
    <t>MAZION</t>
  </si>
  <si>
    <t>SAINT-MATHIEU</t>
  </si>
  <si>
    <t>GAROS</t>
  </si>
  <si>
    <t>URVAL</t>
  </si>
  <si>
    <t>FOSSEMAGNE</t>
  </si>
  <si>
    <t>AUBIGNY</t>
  </si>
  <si>
    <t>VERINES</t>
  </si>
  <si>
    <t>SAINT-PANTALY-D'ANS</t>
  </si>
  <si>
    <t>LE VIGEANT</t>
  </si>
  <si>
    <t>MAILLAS</t>
  </si>
  <si>
    <t>MOSNAC</t>
  </si>
  <si>
    <t>NIEUIL</t>
  </si>
  <si>
    <t>FALS</t>
  </si>
  <si>
    <t>FUMEL</t>
  </si>
  <si>
    <t>VIRELADE</t>
  </si>
  <si>
    <t>BALIRACQ-MAUMUSSON</t>
  </si>
  <si>
    <t>SAINT-CHRISTOPHE-DE-DOUBLE</t>
  </si>
  <si>
    <t>SOUVIGNE</t>
  </si>
  <si>
    <t>MARPAPS</t>
  </si>
  <si>
    <t>PUYMICLAN</t>
  </si>
  <si>
    <t>OEYRELUY</t>
  </si>
  <si>
    <t>AGNAC</t>
  </si>
  <si>
    <t>LABATMALE</t>
  </si>
  <si>
    <t>ATUR</t>
  </si>
  <si>
    <t>VERRUE</t>
  </si>
  <si>
    <t>BEDEILLE</t>
  </si>
  <si>
    <t>LAGLORIEUSE</t>
  </si>
  <si>
    <t>SAINTE-COLOMBE-DE-DURAS</t>
  </si>
  <si>
    <t>AIFFRES</t>
  </si>
  <si>
    <t>ESQUIULE</t>
  </si>
  <si>
    <t>MONTAGRIER</t>
  </si>
  <si>
    <t>AMENDEUIX-ONEIX</t>
  </si>
  <si>
    <t>CISSE</t>
  </si>
  <si>
    <t>GINESTET</t>
  </si>
  <si>
    <t>VAREILLES</t>
  </si>
  <si>
    <t>FRANCOIS</t>
  </si>
  <si>
    <t>AUDIGNON</t>
  </si>
  <si>
    <t>SAINT-PIERRE-DE-CHIGNAC</t>
  </si>
  <si>
    <t>MONSAC</t>
  </si>
  <si>
    <t>TERRASSON-LAVILLEDIEU</t>
  </si>
  <si>
    <t>AURADOU</t>
  </si>
  <si>
    <t>SAINT-VINCENT-JALMOUTIERS</t>
  </si>
  <si>
    <t>BAZENS</t>
  </si>
  <si>
    <t>SAINT-ETIENNE-DE-VILLEREAL</t>
  </si>
  <si>
    <t>BONNAT</t>
  </si>
  <si>
    <t>SARRANCE</t>
  </si>
  <si>
    <t>BOISREDON</t>
  </si>
  <si>
    <t>CARCANS</t>
  </si>
  <si>
    <t>MOEZE</t>
  </si>
  <si>
    <t>JAULDES</t>
  </si>
  <si>
    <t>LA FEUILLADE</t>
  </si>
  <si>
    <t>MONTPOUILLAN</t>
  </si>
  <si>
    <t>OS-MARSILLON</t>
  </si>
  <si>
    <t>SAINT-MARTIN-DE-SESCAS</t>
  </si>
  <si>
    <t>MOULIDARS</t>
  </si>
  <si>
    <t>SAINT-AMANT-DE-BOIXE</t>
  </si>
  <si>
    <t>EVAUX-LES-BAINS</t>
  </si>
  <si>
    <t>JUILLAC-LE-COQ</t>
  </si>
  <si>
    <t>BRANNE</t>
  </si>
  <si>
    <t>SAINT-ROMAIN-SUR-GIRONDE</t>
  </si>
  <si>
    <t>SAINT-CAPRAIS-DE-BLAYE</t>
  </si>
  <si>
    <t>AMBARES-ET-LAGRAVE</t>
  </si>
  <si>
    <t>NERIGEAN</t>
  </si>
  <si>
    <t>SAVIGNE</t>
  </si>
  <si>
    <t>TAIZE-AIZIE</t>
  </si>
  <si>
    <t>ROYAN</t>
  </si>
  <si>
    <t>LONCON</t>
  </si>
  <si>
    <t>LANDES</t>
  </si>
  <si>
    <t>LEOVILLE</t>
  </si>
  <si>
    <t>ASNIERES-SUR-BLOUR</t>
  </si>
  <si>
    <t>GOTEIN-LIBARRENX</t>
  </si>
  <si>
    <t>MARNAY</t>
  </si>
  <si>
    <t>CHATENET</t>
  </si>
  <si>
    <t>LIGNIERES-SONNEVILLE</t>
  </si>
  <si>
    <t>SOUFFRIGNAC</t>
  </si>
  <si>
    <t>SAINT-PIERRE-DE-FRUGIE</t>
  </si>
  <si>
    <t>BUSSUNARITS-SARRASQUETTE</t>
  </si>
  <si>
    <t>NOUZERINES</t>
  </si>
  <si>
    <t>HAUTEFAGE-LA-TOUR</t>
  </si>
  <si>
    <t>TOUZAC</t>
  </si>
  <si>
    <t>LARRESSORE</t>
  </si>
  <si>
    <t>VILLENEUVE-SUR-LOT</t>
  </si>
  <si>
    <t>DIGNAC</t>
  </si>
  <si>
    <t>BEYRIE-EN-BEARN</t>
  </si>
  <si>
    <t>MARNES</t>
  </si>
  <si>
    <t>SIORAC-DE-RIBERAC</t>
  </si>
  <si>
    <t>LE LARDIN-SAINT-LAZARE</t>
  </si>
  <si>
    <t>BIDACHE</t>
  </si>
  <si>
    <t>BERSON</t>
  </si>
  <si>
    <t>MONTBOUCHER</t>
  </si>
  <si>
    <t>BOISSE</t>
  </si>
  <si>
    <t>LA CRECHE</t>
  </si>
  <si>
    <t>LAPOUYADE</t>
  </si>
  <si>
    <t>SAINT-JOUIN-DE-MARNES</t>
  </si>
  <si>
    <t>PERIGNY</t>
  </si>
  <si>
    <t>LA SAUNIERE</t>
  </si>
  <si>
    <t>PEYRIERE</t>
  </si>
  <si>
    <t>AVANTON</t>
  </si>
  <si>
    <t>USSAC</t>
  </si>
  <si>
    <t>SIEST</t>
  </si>
  <si>
    <t>BOUTEILLES-SAINT-SEBASTIEN</t>
  </si>
  <si>
    <t>LABASTIDE-D'ARMAGNAC</t>
  </si>
  <si>
    <t>ANOS</t>
  </si>
  <si>
    <t>SOUSMOULINS</t>
  </si>
  <si>
    <t>AUNAC</t>
  </si>
  <si>
    <t>SAINT-YRIEIX-LA-MONTAGNE</t>
  </si>
  <si>
    <t>MOULON</t>
  </si>
  <si>
    <t>SAINT-LAURS</t>
  </si>
  <si>
    <t>MOUTIERS-SOUS-CHANTEMERLE</t>
  </si>
  <si>
    <t>SAINT-PHILIPPE-D'AIGUILLE</t>
  </si>
  <si>
    <t>CRESSE</t>
  </si>
  <si>
    <t>MAINXE</t>
  </si>
  <si>
    <t>SAINT-PRIEST-LA-PLAINE</t>
  </si>
  <si>
    <t>ECHIRE</t>
  </si>
  <si>
    <t>FOUGUEYROLLES</t>
  </si>
  <si>
    <t>SAMES</t>
  </si>
  <si>
    <t>LA TREMBLADE</t>
  </si>
  <si>
    <t>QUEAUX</t>
  </si>
  <si>
    <t>BARDOU</t>
  </si>
  <si>
    <t>BERUGES</t>
  </si>
  <si>
    <t>SAINT-MAURICE-LES-BROUSSES</t>
  </si>
  <si>
    <t>NONAVILLE</t>
  </si>
  <si>
    <t>DONZAC</t>
  </si>
  <si>
    <t>SAVIGNY-LEVESCAULT</t>
  </si>
  <si>
    <t>COURCOME</t>
  </si>
  <si>
    <t>BIAUDOS</t>
  </si>
  <si>
    <t>RETJONS</t>
  </si>
  <si>
    <t>SAINT-FELIX-DE-BOURDEILLES</t>
  </si>
  <si>
    <t>BASSAC</t>
  </si>
  <si>
    <t>COULGENS</t>
  </si>
  <si>
    <t>BADEFOLS-SUR-DORDOGNE</t>
  </si>
  <si>
    <t>LAGUINGE-RESTOUE</t>
  </si>
  <si>
    <t>SAINT-JEAN-D'ESTISSAC</t>
  </si>
  <si>
    <t>LECUMBERRY</t>
  </si>
  <si>
    <t>OSSAGES</t>
  </si>
  <si>
    <t>SAINT-LAURENT-LES-EGLISES</t>
  </si>
  <si>
    <t>VILLENAVE</t>
  </si>
  <si>
    <t>SAINT-BARTHELEMY-DE-BUSSIERE</t>
  </si>
  <si>
    <t>PAU</t>
  </si>
  <si>
    <t>BOURNEL</t>
  </si>
  <si>
    <t>PLAISANCE</t>
  </si>
  <si>
    <t>GRAYAN-ET-L'HOPITAL</t>
  </si>
  <si>
    <t>BURIE</t>
  </si>
  <si>
    <t>LAMERAC</t>
  </si>
  <si>
    <t>CHERIGNE</t>
  </si>
  <si>
    <t>MINZAC</t>
  </si>
  <si>
    <t>SAINT-FRONT-SUR-NIZONNE</t>
  </si>
  <si>
    <t>OMET</t>
  </si>
  <si>
    <t>GOND-PONTOUVRE</t>
  </si>
  <si>
    <t>MESTES</t>
  </si>
  <si>
    <t>GER</t>
  </si>
  <si>
    <t>VILLEMORT</t>
  </si>
  <si>
    <t>BOUDY-DE-BEAUREGARD</t>
  </si>
  <si>
    <t>CAPIAN</t>
  </si>
  <si>
    <t>SAINTE-BLANDINE</t>
  </si>
  <si>
    <t>SAINT-PRIEST-TAURION</t>
  </si>
  <si>
    <t>SAILLANS</t>
  </si>
  <si>
    <t>SAINT-HILAIRE-LE-CHATEAU</t>
  </si>
  <si>
    <t>LAVIGNAC</t>
  </si>
  <si>
    <t>SAINT-BONNET-ELVERT</t>
  </si>
  <si>
    <t>VEYRINES-DE-DOMME</t>
  </si>
  <si>
    <t>PUYMIROL</t>
  </si>
  <si>
    <t>CRAMCHABAN</t>
  </si>
  <si>
    <t>SAINT-MARTIN-DE-LAYE</t>
  </si>
  <si>
    <t>BUXEUIL</t>
  </si>
  <si>
    <t>RIMONDEIX</t>
  </si>
  <si>
    <t>ORSANCO</t>
  </si>
  <si>
    <t>SAINT-GERMAIN-DU-SALEMBRE</t>
  </si>
  <si>
    <t>ANGLADE</t>
  </si>
  <si>
    <t>VILLANDRAUT</t>
  </si>
  <si>
    <t>ROMAZIERES</t>
  </si>
  <si>
    <t>AIXE-SUR-VIENNE</t>
  </si>
  <si>
    <t>BIARD</t>
  </si>
  <si>
    <t>CABARIOT</t>
  </si>
  <si>
    <t>SAINT-FRONT-DE-PRADOUX</t>
  </si>
  <si>
    <t>PAYRE</t>
  </si>
  <si>
    <t>ORLIAC</t>
  </si>
  <si>
    <t>BRION-PRES-THOUET</t>
  </si>
  <si>
    <t>VANCAIS</t>
  </si>
  <si>
    <t>TIZAC-DE-CURTON</t>
  </si>
  <si>
    <t>BERTHEZ</t>
  </si>
  <si>
    <t>SOMMIERES-DU-CLAIN</t>
  </si>
  <si>
    <t>NABINAUD</t>
  </si>
  <si>
    <t>BOUCAU</t>
  </si>
  <si>
    <t>ESCAUDES</t>
  </si>
  <si>
    <t>AGEN</t>
  </si>
  <si>
    <t>MASLEON</t>
  </si>
  <si>
    <t>SAINT-GLADIE-ARRIVE-MUNEIN</t>
  </si>
  <si>
    <t>BEGUIOS</t>
  </si>
  <si>
    <t>CAUMONT-SUR-GARONNE</t>
  </si>
  <si>
    <t>GLENOUZE</t>
  </si>
  <si>
    <t>MARCILLAC-SAINT-QUENTIN</t>
  </si>
  <si>
    <t>LE CHAUCHET</t>
  </si>
  <si>
    <t>VILLIERS-EN-PLAINE</t>
  </si>
  <si>
    <t>LA VILLETELLE</t>
  </si>
  <si>
    <t>VOULGEZAC</t>
  </si>
  <si>
    <t>BEAUMONT-DU-PERIGORD</t>
  </si>
  <si>
    <t>ORAAS</t>
  </si>
  <si>
    <t>BOULAZAC</t>
  </si>
  <si>
    <t>SAINT-HILAIRE-LA-PALUD</t>
  </si>
  <si>
    <t>ALDUDES</t>
  </si>
  <si>
    <t>SAINT-SAUVEUR</t>
  </si>
  <si>
    <t>CASTEIDE-CAMI</t>
  </si>
  <si>
    <t>ARTHEZ-D'ARMAGNAC</t>
  </si>
  <si>
    <t>VILLEJESUS</t>
  </si>
  <si>
    <t>CAZERES-SUR-L'ADOUR</t>
  </si>
  <si>
    <t>SAINT-SULPICE-DE-RUFFEC</t>
  </si>
  <si>
    <t>SAINT-LOUP-LAMAIRE</t>
  </si>
  <si>
    <t>SAINT-GENEST-D'AMBIERE</t>
  </si>
  <si>
    <t>LAVEYSSIERE</t>
  </si>
  <si>
    <t>BARDENAC</t>
  </si>
  <si>
    <t>BEAUREGARD-ET-BASSAC</t>
  </si>
  <si>
    <t>NERSAC</t>
  </si>
  <si>
    <t>BLAIGNAC</t>
  </si>
  <si>
    <t>SOLFERINO</t>
  </si>
  <si>
    <t>SAINT-CAPRAISE-D'EYMET</t>
  </si>
  <si>
    <t>IZESTE</t>
  </si>
  <si>
    <t>SAINT-FRONT</t>
  </si>
  <si>
    <t>SAINT-JEAN-D'EYRAUD</t>
  </si>
  <si>
    <t>BERNAY-SAINT-MARTIN</t>
  </si>
  <si>
    <t>ARTIGUELOUTAN</t>
  </si>
  <si>
    <t>COURBILLAC</t>
  </si>
  <si>
    <t>NEULLES</t>
  </si>
  <si>
    <t>SCILLE</t>
  </si>
  <si>
    <t>BOSTENS</t>
  </si>
  <si>
    <t>SAINT-SULPICE-DE-POMMIERS</t>
  </si>
  <si>
    <t>MANOT</t>
  </si>
  <si>
    <t>SAINT-SULPICE-DE-MAREUIL</t>
  </si>
  <si>
    <t>PROISSANS</t>
  </si>
  <si>
    <t>ROMAGNE</t>
  </si>
  <si>
    <t>SAVIGNAC-DE-NONTRON</t>
  </si>
  <si>
    <t>CHOUPPES</t>
  </si>
  <si>
    <t>CAMBLANES-ET-MEYNAC</t>
  </si>
  <si>
    <t>LAYRAC</t>
  </si>
  <si>
    <t>LA SAUVE</t>
  </si>
  <si>
    <t>URCUIT</t>
  </si>
  <si>
    <t>SAUGNACQ-ET-MURET</t>
  </si>
  <si>
    <t>SAINT-JEAN-DE-LIER</t>
  </si>
  <si>
    <t>SAVIGNAC</t>
  </si>
  <si>
    <t>VEGENNES</t>
  </si>
  <si>
    <t>LA BOISSIERE-D'ANS</t>
  </si>
  <si>
    <t>PEYRISSAC</t>
  </si>
  <si>
    <t>SAINT-MARTIAL-ENTRAYGUES</t>
  </si>
  <si>
    <t>SALON</t>
  </si>
  <si>
    <t>PARDIES-PIETAT</t>
  </si>
  <si>
    <t>CHAMBON-SUR-VOUEIZE</t>
  </si>
  <si>
    <t>GOURVILLE</t>
  </si>
  <si>
    <t>GAUGEAC</t>
  </si>
  <si>
    <t>MAZIERES</t>
  </si>
  <si>
    <t>CAPDROT</t>
  </si>
  <si>
    <t>CLERMONT-DESSOUS</t>
  </si>
  <si>
    <t>SALLEBOEUF</t>
  </si>
  <si>
    <t>SARROUX</t>
  </si>
  <si>
    <t>COGNAC</t>
  </si>
  <si>
    <t>LA CHAPELLE-AUBAREIL</t>
  </si>
  <si>
    <t>LAGRUERE</t>
  </si>
  <si>
    <t>ARGAGNON</t>
  </si>
  <si>
    <t>SOUMENSAC</t>
  </si>
  <si>
    <t>CHAMPSAC</t>
  </si>
  <si>
    <t>SORDE-L'ABBAYE</t>
  </si>
  <si>
    <t>CHATELARD</t>
  </si>
  <si>
    <t>ANZEX</t>
  </si>
  <si>
    <t>VILLAMBLARD</t>
  </si>
  <si>
    <t>ROUSSINES</t>
  </si>
  <si>
    <t>BIDOS</t>
  </si>
  <si>
    <t>LIGNAN-DE-BAZAS</t>
  </si>
  <si>
    <t>SEGALAS</t>
  </si>
  <si>
    <t>BELVES</t>
  </si>
  <si>
    <t>LOUZIGNAC</t>
  </si>
  <si>
    <t>SAINT-DOMET</t>
  </si>
  <si>
    <t>ROUFFIAC</t>
  </si>
  <si>
    <t>AYDIUS</t>
  </si>
  <si>
    <t>CLUSSAIS-LA-POMMERAIE</t>
  </si>
  <si>
    <t>THOUARS</t>
  </si>
  <si>
    <t>BONNEVILLE</t>
  </si>
  <si>
    <t>LONDIGNY</t>
  </si>
  <si>
    <t>LE PALAIS-SUR-VIENNE</t>
  </si>
  <si>
    <t>AMBRUGEAT</t>
  </si>
  <si>
    <t>SOUSTONS</t>
  </si>
  <si>
    <t>CONCEZE</t>
  </si>
  <si>
    <t>SORE</t>
  </si>
  <si>
    <t>SAINT-MARTIN-PETIT</t>
  </si>
  <si>
    <t>FONTCOUVERTE</t>
  </si>
  <si>
    <t>SERS</t>
  </si>
  <si>
    <t>SAINT-PARDOUX-LA-RIVIERE</t>
  </si>
  <si>
    <t>POMMIERS-MOULONS</t>
  </si>
  <si>
    <t>LA CHAPELLE-DES-POTS</t>
  </si>
  <si>
    <t>LE MAS-D'ARTIGE</t>
  </si>
  <si>
    <t>LABASTIDE-CHALOSSE</t>
  </si>
  <si>
    <t>CHERBONNIERES</t>
  </si>
  <si>
    <t>NEUVICQ-LE-CHATEAU</t>
  </si>
  <si>
    <t>PUY-MALSIGNAT</t>
  </si>
  <si>
    <t>HAUT-MAUCO</t>
  </si>
  <si>
    <t>BAUDREIX</t>
  </si>
  <si>
    <t>SAINT-SEVERIN-SUR-BOUTONNE</t>
  </si>
  <si>
    <t>AUSSURUCQ</t>
  </si>
  <si>
    <t>SAINTE-MONDANE</t>
  </si>
  <si>
    <t>AJAIN</t>
  </si>
  <si>
    <t>SAINT-MEDARD</t>
  </si>
  <si>
    <t>HAGETAUBIN</t>
  </si>
  <si>
    <t>BOUGARBER</t>
  </si>
  <si>
    <t>CASTEL-SARRAZIN</t>
  </si>
  <si>
    <t>FOUQUEBRUNE</t>
  </si>
  <si>
    <t>VILLOGNON</t>
  </si>
  <si>
    <t>MAULEON</t>
  </si>
  <si>
    <t>BRANNENS</t>
  </si>
  <si>
    <t>SAUCATS</t>
  </si>
  <si>
    <t>CASTANDET</t>
  </si>
  <si>
    <t>MOMAS</t>
  </si>
  <si>
    <t>MERINCHAL</t>
  </si>
  <si>
    <t>LOUHOSSOA</t>
  </si>
  <si>
    <t>MAUTES</t>
  </si>
  <si>
    <t>SAINT-COME</t>
  </si>
  <si>
    <t>AMBES</t>
  </si>
  <si>
    <t>JAYAC</t>
  </si>
  <si>
    <t>DOAZON</t>
  </si>
  <si>
    <t>SAINT-GENES-DE-BLAYE</t>
  </si>
  <si>
    <t>MAISONTIERS</t>
  </si>
  <si>
    <t>SIONIAC</t>
  </si>
  <si>
    <t>CHERVEUX</t>
  </si>
  <si>
    <t>COURCELLES</t>
  </si>
  <si>
    <t>HIERSAC</t>
  </si>
  <si>
    <t>MONTROY</t>
  </si>
  <si>
    <t>SAINT-VIVIEN-DE-MONSEGUR</t>
  </si>
  <si>
    <t>PARSAC</t>
  </si>
  <si>
    <t>LEGUILLAC-DE-CERCLES</t>
  </si>
  <si>
    <t>FRANCESCAS</t>
  </si>
  <si>
    <t>LA GONTERIE-BOULOUNEIX</t>
  </si>
  <si>
    <t>SAVENNES</t>
  </si>
  <si>
    <t>ESPIET</t>
  </si>
  <si>
    <t>SAINT-SEURIN-DE-CADOURNE</t>
  </si>
  <si>
    <t>VICQ-D'AURIBAT</t>
  </si>
  <si>
    <t>DOUMY</t>
  </si>
  <si>
    <t>ARGELOUSE</t>
  </si>
  <si>
    <t>SAINTE-COLOMBE</t>
  </si>
  <si>
    <t>CHAPELLE-SPINASSE</t>
  </si>
  <si>
    <t>PERPEZAC-LE-BLANC</t>
  </si>
  <si>
    <t>TADOUSSE-USSAU</t>
  </si>
  <si>
    <t>BOURG-ARCHAMBAULT</t>
  </si>
  <si>
    <t>SAINT-AQUILIN</t>
  </si>
  <si>
    <t>SAINT-SORNIN-LEULAC</t>
  </si>
  <si>
    <t>SAMONAC</t>
  </si>
  <si>
    <t>LA VALLEE</t>
  </si>
  <si>
    <t>CONDEZAYGUES</t>
  </si>
  <si>
    <t>VIELLE-SOUBIRAN</t>
  </si>
  <si>
    <t>ALLEYRAT</t>
  </si>
  <si>
    <t>BESSINES-SUR-GARTEMPE</t>
  </si>
  <si>
    <t>CHAMADELLE</t>
  </si>
  <si>
    <t>SAINT-HILAIRE-TAURIEUX</t>
  </si>
  <si>
    <t>LONGUEVILLE</t>
  </si>
  <si>
    <t>SAINT-MARTIN-DE-JUILLERS</t>
  </si>
  <si>
    <t>PAILLET</t>
  </si>
  <si>
    <t>SAINT-FORT-SUR-LE-NE</t>
  </si>
  <si>
    <t>BIGNAY</t>
  </si>
  <si>
    <t>SAINT-MICHEL-DE-VEISSE</t>
  </si>
  <si>
    <t>FRAISSE</t>
  </si>
  <si>
    <t>SAINTE-CROIX-DE-MAREUIL</t>
  </si>
  <si>
    <t>TABANAC</t>
  </si>
  <si>
    <t>SAINT-PEY-DE-CASTETS</t>
  </si>
  <si>
    <t>SAINT-SULPICE-LES-CHAMPS</t>
  </si>
  <si>
    <t>CAUMONT</t>
  </si>
  <si>
    <t>LABOUQUERIE</t>
  </si>
  <si>
    <t>LOURDOUEIX-SAINT-PIERRE</t>
  </si>
  <si>
    <t>BOSMOREAU-LES-MINES</t>
  </si>
  <si>
    <t>SAINT-URCISSE</t>
  </si>
  <si>
    <t>SAINT-MICHEL-DE-CASTELNAU</t>
  </si>
  <si>
    <t>SAINT-MEDARD-D'AUNIS</t>
  </si>
  <si>
    <t>TALLER</t>
  </si>
  <si>
    <t>CHERVES-CHATELARS</t>
  </si>
  <si>
    <t>BENEVENT-L'ABBAYE</t>
  </si>
  <si>
    <t>LAGARDE-ENVAL</t>
  </si>
  <si>
    <t>SALAGNAC</t>
  </si>
  <si>
    <t>LE BUGUE</t>
  </si>
  <si>
    <t>CHAIL</t>
  </si>
  <si>
    <t>LE BOIS-PLAGE-EN-RE</t>
  </si>
  <si>
    <t>SAINT-ROMANS-LES-MELLE</t>
  </si>
  <si>
    <t>MIOS</t>
  </si>
  <si>
    <t>CHARD</t>
  </si>
  <si>
    <t>DOMEYROT</t>
  </si>
  <si>
    <t>LORIGNAC</t>
  </si>
  <si>
    <t>GISCOS</t>
  </si>
  <si>
    <t>AVY</t>
  </si>
  <si>
    <t>VILLEFRANCHE-DE-LONCHAT</t>
  </si>
  <si>
    <t>PAREMPUYRE</t>
  </si>
  <si>
    <t>CHAMPDOLENT</t>
  </si>
  <si>
    <t>SAINT-PIERRE-D'AURILLAC</t>
  </si>
  <si>
    <t>AGRIS</t>
  </si>
  <si>
    <t>RIUPEYROUS</t>
  </si>
  <si>
    <t>UZEIN</t>
  </si>
  <si>
    <t>MOURENX</t>
  </si>
  <si>
    <t>ORTHEVIELLE</t>
  </si>
  <si>
    <t>VENDOIRE</t>
  </si>
  <si>
    <t>VERRIERES</t>
  </si>
  <si>
    <t>CHEY</t>
  </si>
  <si>
    <t>SAINT-HILAIRE-PEYROUX</t>
  </si>
  <si>
    <t>THOLLET</t>
  </si>
  <si>
    <t>SUHESCUN</t>
  </si>
  <si>
    <t>PINDERES</t>
  </si>
  <si>
    <t>REPARSAC</t>
  </si>
  <si>
    <t>BASSUSSARRY</t>
  </si>
  <si>
    <t>NACHAMPS</t>
  </si>
  <si>
    <t>POITIERS</t>
  </si>
  <si>
    <t>LUGON-ET-L'ILE-DU-CARNAY</t>
  </si>
  <si>
    <t>ARCINS</t>
  </si>
  <si>
    <t>ARRIEN</t>
  </si>
  <si>
    <t>TAILLECAVAT</t>
  </si>
  <si>
    <t>DUSSAC</t>
  </si>
  <si>
    <t>MAISONNISSES</t>
  </si>
  <si>
    <t>DOLMAYRAC</t>
  </si>
  <si>
    <t>JOUILLAT</t>
  </si>
  <si>
    <t>SAINTE-ALVERE</t>
  </si>
  <si>
    <t>DROUX</t>
  </si>
  <si>
    <t>PRIGNAC-ET-MARCAMPS</t>
  </si>
  <si>
    <t>NANTEUIL-EN-VALLEE</t>
  </si>
  <si>
    <t>CUSSAC-FORT-MEDOC</t>
  </si>
  <si>
    <t>BALEYSSAGUES</t>
  </si>
  <si>
    <t>RIMBEZ-ET-BAUDIETS</t>
  </si>
  <si>
    <t>SAINT-CAPRAIS-DE-LERM</t>
  </si>
  <si>
    <t>LISTRAC-DE-DUREZE</t>
  </si>
  <si>
    <t>SAINT-GREGOIRE-D'ARDENNES</t>
  </si>
  <si>
    <t>CHAVENAT</t>
  </si>
  <si>
    <t>HAUTESVIGNES</t>
  </si>
  <si>
    <t>ORIGNOLLES</t>
  </si>
  <si>
    <t>AUBOUS</t>
  </si>
  <si>
    <t>SALLES-DE-BARBEZIEUX</t>
  </si>
  <si>
    <t>PRECHACQ-JOSBAIG</t>
  </si>
  <si>
    <t>CIEUX</t>
  </si>
  <si>
    <t>SAINT-MAURICE-PRES-CROCQ</t>
  </si>
  <si>
    <t>AUBEVILLE</t>
  </si>
  <si>
    <t>SAINT-SECONDIN</t>
  </si>
  <si>
    <t>VERGNE</t>
  </si>
  <si>
    <t>COCUMONT</t>
  </si>
  <si>
    <t>CHAMPAGNAC-LA-RIVIERE</t>
  </si>
  <si>
    <t>CIVRAC-SUR-DORDOGNE</t>
  </si>
  <si>
    <t>LAGOR</t>
  </si>
  <si>
    <t>SAINT-ETIENNE-AUX-CLOS</t>
  </si>
  <si>
    <t>LABESCAU</t>
  </si>
  <si>
    <t>CRAON</t>
  </si>
  <si>
    <t>VILLENAVE-DE-RIONS</t>
  </si>
  <si>
    <t>CESTAS</t>
  </si>
  <si>
    <t>SAINT-JEAN-DE-LUZ</t>
  </si>
  <si>
    <t>HASPARREN</t>
  </si>
  <si>
    <t>BREUIL-LA-REORTE</t>
  </si>
  <si>
    <t>CLEDES</t>
  </si>
  <si>
    <t>CHEVANCEAUX</t>
  </si>
  <si>
    <t>BRAX</t>
  </si>
  <si>
    <t>TAYAC</t>
  </si>
  <si>
    <t>SAINT-FRAIGNE</t>
  </si>
  <si>
    <t>VILLEREAL</t>
  </si>
  <si>
    <t>LA CROIX-BLANCHE</t>
  </si>
  <si>
    <t>SAINT-CASTIN</t>
  </si>
  <si>
    <t>SIMEYROLS</t>
  </si>
  <si>
    <t>CARS</t>
  </si>
  <si>
    <t>LUSSAGNET</t>
  </si>
  <si>
    <t>MONTIGNE</t>
  </si>
  <si>
    <t>LE VERT</t>
  </si>
  <si>
    <t>BELLEGARDE-EN-MARCHE</t>
  </si>
  <si>
    <t>TALMONT-SUR-GIRONDE</t>
  </si>
  <si>
    <t>MERIGNAS</t>
  </si>
  <si>
    <t>MORTEMART</t>
  </si>
  <si>
    <t>JOURNIAC</t>
  </si>
  <si>
    <t>PUILBOREAU</t>
  </si>
  <si>
    <t>UZERCHE</t>
  </si>
  <si>
    <t>JALESCHES</t>
  </si>
  <si>
    <t>ESPES-UNDUREIN</t>
  </si>
  <si>
    <t>ETCHEBAR</t>
  </si>
  <si>
    <t>CAUPENNE</t>
  </si>
  <si>
    <t>VERNEUIL</t>
  </si>
  <si>
    <t>BELVES-DE-CASTILLON</t>
  </si>
  <si>
    <t>SAINT-MEME-LES-CARRIERES</t>
  </si>
  <si>
    <t>YVRAC-ET-MALLEYRAND</t>
  </si>
  <si>
    <t>CHASSENEUIL-SUR-BONNIEURE</t>
  </si>
  <si>
    <t>LUGASSON</t>
  </si>
  <si>
    <t>SABLONS</t>
  </si>
  <si>
    <t>ECHALLAT</t>
  </si>
  <si>
    <t>TERCE</t>
  </si>
  <si>
    <t>MAILLERES</t>
  </si>
  <si>
    <t>ETUSSON</t>
  </si>
  <si>
    <t>FROMENTAL</t>
  </si>
  <si>
    <t>SAINT-PIERRE-D'OLERON</t>
  </si>
  <si>
    <t>AFFIEUX</t>
  </si>
  <si>
    <t>NEUILLAC</t>
  </si>
  <si>
    <t>ORADOUR-FANAIS</t>
  </si>
  <si>
    <t>GENAC</t>
  </si>
  <si>
    <t>NIEUL-LES-SAINTES</t>
  </si>
  <si>
    <t>LE FRECHE</t>
  </si>
  <si>
    <t>SAINT-COUTANT-LE-GRAND</t>
  </si>
  <si>
    <t>MASBARAUD-MERIGNAT</t>
  </si>
  <si>
    <t>PORCHERES</t>
  </si>
  <si>
    <t>AURIAC-SUR-DROPT</t>
  </si>
  <si>
    <t>FEAS</t>
  </si>
  <si>
    <t>VERGT</t>
  </si>
  <si>
    <t>BENESSE-LES-DAX</t>
  </si>
  <si>
    <t>PONDAURAT</t>
  </si>
  <si>
    <t>CHAURAY</t>
  </si>
  <si>
    <t>VIELLENAVE-DE-NAVARRENX</t>
  </si>
  <si>
    <t>LAPERCHE</t>
  </si>
  <si>
    <t>LE BUSSEAU</t>
  </si>
  <si>
    <t>VIAM</t>
  </si>
  <si>
    <t>POUILLAC</t>
  </si>
  <si>
    <t>SAINT-BARTHELEMY-D'AGENAIS</t>
  </si>
  <si>
    <t>RILHAC-LASTOURS</t>
  </si>
  <si>
    <t>CHARME</t>
  </si>
  <si>
    <t>SORBETS</t>
  </si>
  <si>
    <t>BOUILLE-SAINT-PAUL</t>
  </si>
  <si>
    <t>SAINTE-FOY</t>
  </si>
  <si>
    <t>GAJOUBERT</t>
  </si>
  <si>
    <t>FARGUES-SUR-OURBISE</t>
  </si>
  <si>
    <t>BESSE</t>
  </si>
  <si>
    <t>ORTHEZ</t>
  </si>
  <si>
    <t>LA COURTINE</t>
  </si>
  <si>
    <t>SAINT-LEON-SUR-VEZERE</t>
  </si>
  <si>
    <t>SAINT-GEORGES</t>
  </si>
  <si>
    <t>CISSAC-MEDOC</t>
  </si>
  <si>
    <t>CASTILLON (CANTON DE LEMBEYE)</t>
  </si>
  <si>
    <t>MIGRE</t>
  </si>
  <si>
    <t>RAZAC-DE-SAUSSIGNAC</t>
  </si>
  <si>
    <t>MAGNAC-BOURG</t>
  </si>
  <si>
    <t>VILLARS-EN-PONS</t>
  </si>
  <si>
    <t>SAINT-PALAIS</t>
  </si>
  <si>
    <t>BENON</t>
  </si>
  <si>
    <t>VILLEFRANCHE-DU-PERIGORD</t>
  </si>
  <si>
    <t>GESTAS</t>
  </si>
  <si>
    <t>FLEURE</t>
  </si>
  <si>
    <t>BAYAS</t>
  </si>
  <si>
    <t>NOAILLES</t>
  </si>
  <si>
    <t>CASTETPUGON</t>
  </si>
  <si>
    <t>SAINT-GENEST-SUR-ROSELLE</t>
  </si>
  <si>
    <t>THORIGNE</t>
  </si>
  <si>
    <t>CHASSAIGNES</t>
  </si>
  <si>
    <t>CAMPSEGRET</t>
  </si>
  <si>
    <t>CABANAC-ET-VILLAGRAINS</t>
  </si>
  <si>
    <t>VALENCE</t>
  </si>
  <si>
    <t>LE VERDON-SUR-MER</t>
  </si>
  <si>
    <t>AUTEVIELLE-SAINT-MARTIN-BIDEREN</t>
  </si>
  <si>
    <t>MONMADALES</t>
  </si>
  <si>
    <t>SAINT-HILAIRE-LES-COURBES</t>
  </si>
  <si>
    <t>LIGNE</t>
  </si>
  <si>
    <t>LA CHAPELLE-SAINT-MARTIAL</t>
  </si>
  <si>
    <t>SAINT-AMANT-DE-BONNIEURE</t>
  </si>
  <si>
    <t>LIT-ET-MIXE</t>
  </si>
  <si>
    <t>MOLIERES</t>
  </si>
  <si>
    <t>SAINT-LEGER-LA-MONTAGNE</t>
  </si>
  <si>
    <t>SAINT-GERMAIN-DE-GRAVE</t>
  </si>
  <si>
    <t>VILLENEUVE-DE-MARSAN</t>
  </si>
  <si>
    <t>CHAMEYRAT</t>
  </si>
  <si>
    <t>LIORAC-SUR-LOUYRE</t>
  </si>
  <si>
    <t>MONTREM</t>
  </si>
  <si>
    <t>BANOS</t>
  </si>
  <si>
    <t>BELLUIRE</t>
  </si>
  <si>
    <t>COMPREIGNAC</t>
  </si>
  <si>
    <t>MARTAIZE</t>
  </si>
  <si>
    <t>GARLIN</t>
  </si>
  <si>
    <t>CHAMPAGNAC-DE-BELAIR</t>
  </si>
  <si>
    <t>SAINT-AIGNAN</t>
  </si>
  <si>
    <t>MARTIGNAS-SUR-JALLE</t>
  </si>
  <si>
    <t>BOUMOURT</t>
  </si>
  <si>
    <t>LES GRAULGES</t>
  </si>
  <si>
    <t>MONSEMPRON-LIBOS</t>
  </si>
  <si>
    <t>CHATEAU-CHERVIX</t>
  </si>
  <si>
    <t>MENSIGNAC</t>
  </si>
  <si>
    <t>CAPTIEUX</t>
  </si>
  <si>
    <t>CHIRAC</t>
  </si>
  <si>
    <t>LARUNS</t>
  </si>
  <si>
    <t>LES EGLISOTTES-ET-CHALAURES</t>
  </si>
  <si>
    <t>MACQUEVILLE</t>
  </si>
  <si>
    <t>JAURE</t>
  </si>
  <si>
    <t>BOURNIQUEL</t>
  </si>
  <si>
    <t>LAVOUX</t>
  </si>
  <si>
    <t>BASTENNES</t>
  </si>
  <si>
    <t>SAINT-SIMON</t>
  </si>
  <si>
    <t>POMPEJAC</t>
  </si>
  <si>
    <t>SAINT-PARDOUX-DE-DRONE</t>
  </si>
  <si>
    <t>MONTSOUE</t>
  </si>
  <si>
    <t>LA JARNE</t>
  </si>
  <si>
    <t>BOURG</t>
  </si>
  <si>
    <t>LALONQUETTE</t>
  </si>
  <si>
    <t>SAINT-JUNIEN-LES-COMBES</t>
  </si>
  <si>
    <t>DOUZILLAC</t>
  </si>
  <si>
    <t>SAINT-VIVIEN</t>
  </si>
  <si>
    <t>SALON-LA-TOUR</t>
  </si>
  <si>
    <t>SAINTE-ENGRACE</t>
  </si>
  <si>
    <t>COSNAC</t>
  </si>
  <si>
    <t>GOURNAY-LOIZE</t>
  </si>
  <si>
    <t>BAZAC</t>
  </si>
  <si>
    <t>SAINTE-NEOMAYE</t>
  </si>
  <si>
    <t>BRIGUEIL-LE-CHANTRE</t>
  </si>
  <si>
    <t>ASTAFFORT</t>
  </si>
  <si>
    <t>LA PUYE</t>
  </si>
  <si>
    <t>CIVRAC-EN-MEDOC</t>
  </si>
  <si>
    <t>BASSILLON-VAUZE</t>
  </si>
  <si>
    <t>SAINT-SEBASTIEN</t>
  </si>
  <si>
    <t>LUSSAS-ET-NONTRONNEAU</t>
  </si>
  <si>
    <t>BONZAC</t>
  </si>
  <si>
    <t>ILHARRE</t>
  </si>
  <si>
    <t>SAINT-LEGER-DE-BALSON</t>
  </si>
  <si>
    <t>ASSAIS-LES-JUMEAUX</t>
  </si>
  <si>
    <t>BRIEUIL-SUR-CHIZE</t>
  </si>
  <si>
    <t>ARFEUILLE-CHATAIN</t>
  </si>
  <si>
    <t>PALAZINGES</t>
  </si>
  <si>
    <t>TAPONNAT-FLEURIGNAC</t>
  </si>
  <si>
    <t>LAROQUE</t>
  </si>
  <si>
    <t>AMOROTS-SUCCOS</t>
  </si>
  <si>
    <t>LE BEUGNON</t>
  </si>
  <si>
    <t>LACRABE</t>
  </si>
  <si>
    <t>SAINT-PIERRE-D'EXIDEUIL</t>
  </si>
  <si>
    <t>NIEUL-LE-VIROUIL</t>
  </si>
  <si>
    <t>ADRIERS</t>
  </si>
  <si>
    <t>LA MOTHE-SAINT-HERAY</t>
  </si>
  <si>
    <t>CHADURIE</t>
  </si>
  <si>
    <t>VAUTEBIS</t>
  </si>
  <si>
    <t>SAINT-PHILIPPE-DU-SEIGNAL</t>
  </si>
  <si>
    <t>SAUVIAT-SUR-VIGE</t>
  </si>
  <si>
    <t>GABARRET</t>
  </si>
  <si>
    <t>SAINT-SEVER-DE-SAINTONGE</t>
  </si>
  <si>
    <t>BOURLENS</t>
  </si>
  <si>
    <t>DIRAC</t>
  </si>
  <si>
    <t>MORTON</t>
  </si>
  <si>
    <t>SAINT-ELOI</t>
  </si>
  <si>
    <t>VILLETON</t>
  </si>
  <si>
    <t>VIELLENAVE-D'ARTHEZ</t>
  </si>
  <si>
    <t>SAUVELADE</t>
  </si>
  <si>
    <t>SAINT-SEURIN-DE-PRATS</t>
  </si>
  <si>
    <t>ESPIENS</t>
  </si>
  <si>
    <t>CONDAT-SUR-VEZERE</t>
  </si>
  <si>
    <t>CHAUFFOUR-SUR-VELL</t>
  </si>
  <si>
    <t>BEYRIE-SUR-JOYEUSE</t>
  </si>
  <si>
    <t>CAUBIOS-LOOS</t>
  </si>
  <si>
    <t>CAZATS</t>
  </si>
  <si>
    <t>SAINTE-FOY-DE-BELVES</t>
  </si>
  <si>
    <t>SAINT-CREPIN-DE-RICHEMONT</t>
  </si>
  <si>
    <t>HERRERE</t>
  </si>
  <si>
    <t>PEREUIL</t>
  </si>
  <si>
    <t>ORADOUR-SAINT-GENEST</t>
  </si>
  <si>
    <t>BOUEX</t>
  </si>
  <si>
    <t>SAINT-DENIS-D'OLERON</t>
  </si>
  <si>
    <t>LOIX</t>
  </si>
  <si>
    <t>LANNECAUBE</t>
  </si>
  <si>
    <t>LOUZAC-SAINT-ANDRE</t>
  </si>
  <si>
    <t>YVES</t>
  </si>
  <si>
    <t>PRESSIGNAC</t>
  </si>
  <si>
    <t>COUZEIX</t>
  </si>
  <si>
    <t>BELLON</t>
  </si>
  <si>
    <t>FRESSELINES</t>
  </si>
  <si>
    <t>MOUTONNEAU</t>
  </si>
  <si>
    <t>HURE</t>
  </si>
  <si>
    <t>BARON</t>
  </si>
  <si>
    <t>TERNAY</t>
  </si>
  <si>
    <t>DOUSSAY</t>
  </si>
  <si>
    <t>SAINT-AVIT-LE-PAUVRE</t>
  </si>
  <si>
    <t>VENERAND</t>
  </si>
  <si>
    <t>ANHAUX</t>
  </si>
  <si>
    <t>GERDEREST</t>
  </si>
  <si>
    <t>SAINT-CASSIEN</t>
  </si>
  <si>
    <t>LA TESTE-DE-BUCH</t>
  </si>
  <si>
    <t>LONNES</t>
  </si>
  <si>
    <t>MUGRON</t>
  </si>
  <si>
    <t>LACARRY-ARHAN-CHARRITTE-DE-HAUT</t>
  </si>
  <si>
    <t>SEDZERE</t>
  </si>
  <si>
    <t>BELHADE</t>
  </si>
  <si>
    <t>CHEPNIERS</t>
  </si>
  <si>
    <t>SAINT-JULIEN-LA-GENETE</t>
  </si>
  <si>
    <t>BECHERESSE</t>
  </si>
  <si>
    <t>FRONTENAY-ROHAN-ROHAN</t>
  </si>
  <si>
    <t>BEYNAT</t>
  </si>
  <si>
    <t>NIORT</t>
  </si>
  <si>
    <t>PUYNORMAND</t>
  </si>
  <si>
    <t>LENCOUACQ</t>
  </si>
  <si>
    <t>AUREILHAN</t>
  </si>
  <si>
    <t>PETIT-BERSAC</t>
  </si>
  <si>
    <t>SAINT-ANGEAU</t>
  </si>
  <si>
    <t>TABAILLE-USQUAIN</t>
  </si>
  <si>
    <t>CHERAUTE</t>
  </si>
  <si>
    <t>VERVANT</t>
  </si>
  <si>
    <t>BROSSAC</t>
  </si>
  <si>
    <t>SAINTE-COLOME</t>
  </si>
  <si>
    <t>SAINT-GERMAIN-DE-LUSIGNAN</t>
  </si>
  <si>
    <t>SAINT-PIERRE-DU-PALAIS</t>
  </si>
  <si>
    <t>SENCENAC-PUY-DE-FOURCHES</t>
  </si>
  <si>
    <t>CHAMPDENIERS-SAINT-DENIS</t>
  </si>
  <si>
    <t>SIECQ</t>
  </si>
  <si>
    <t>VEZAC</t>
  </si>
  <si>
    <t>CAHUZAC</t>
  </si>
  <si>
    <t>MERACQ</t>
  </si>
  <si>
    <t>CHAMPAGNOLLES</t>
  </si>
  <si>
    <t>CASTAGNEDE</t>
  </si>
  <si>
    <t>USSON-DU-POITOU</t>
  </si>
  <si>
    <t>SAINT-JULIEN-L'ARS</t>
  </si>
  <si>
    <t>CHARRON</t>
  </si>
  <si>
    <t>PUY-D'ARNAC</t>
  </si>
  <si>
    <t>MERITEIN</t>
  </si>
  <si>
    <t>SAINT-BONNET-DE-BELLAC</t>
  </si>
  <si>
    <t>LES CARS</t>
  </si>
  <si>
    <t>MARSANEIX</t>
  </si>
  <si>
    <t>LEON</t>
  </si>
  <si>
    <t>SAINT-MARIEN</t>
  </si>
  <si>
    <t>CHAMBONCHARD</t>
  </si>
  <si>
    <t>NAVAILLES-ANGOS</t>
  </si>
  <si>
    <t>GIMEL-LES-CASCADES</t>
  </si>
  <si>
    <t>PAGEAS</t>
  </si>
  <si>
    <t>LEIGNES-SUR-FONTAINE</t>
  </si>
  <si>
    <t>PISANY</t>
  </si>
  <si>
    <t>ESPECHEDE</t>
  </si>
  <si>
    <t>AJAT</t>
  </si>
  <si>
    <t>PRAHECQ</t>
  </si>
  <si>
    <t>BRILLAC</t>
  </si>
  <si>
    <t>RIONS</t>
  </si>
  <si>
    <t>MONTBOYER</t>
  </si>
  <si>
    <t>NIEUL</t>
  </si>
  <si>
    <t>CLAIRAVAUX</t>
  </si>
  <si>
    <t>SAUVIGNAC</t>
  </si>
  <si>
    <t>PARTHENAY</t>
  </si>
  <si>
    <t>SAINT-SULPICE-D'ARNOULT</t>
  </si>
  <si>
    <t>LA BREE-LES-BAINS</t>
  </si>
  <si>
    <t>MONTREUIL-BONNIN</t>
  </si>
  <si>
    <t>CASTETBON</t>
  </si>
  <si>
    <t>ORLIAGUET</t>
  </si>
  <si>
    <t>AIGONNAY</t>
  </si>
  <si>
    <t>HANC</t>
  </si>
  <si>
    <t>ARTIGUELOUVE</t>
  </si>
  <si>
    <t>LAMAYOU</t>
  </si>
  <si>
    <t>SONNAC</t>
  </si>
  <si>
    <t>SAUMEJAN</t>
  </si>
  <si>
    <t>LESTERPS</t>
  </si>
  <si>
    <t>MALVAL</t>
  </si>
  <si>
    <t>OYRE</t>
  </si>
  <si>
    <t>SAINT-ANDRE-DU-BOIS</t>
  </si>
  <si>
    <t>FONTENILLE</t>
  </si>
  <si>
    <t>TOURLIAC</t>
  </si>
  <si>
    <t>BRAN</t>
  </si>
  <si>
    <t>MIRAMBEAU</t>
  </si>
  <si>
    <t>ROQUEBRUNE</t>
  </si>
  <si>
    <t>MIOSSENS-LANUSSE</t>
  </si>
  <si>
    <t>LAY-LAMIDOU</t>
  </si>
  <si>
    <t>SAINT-SEURIN-DE-PALENNE</t>
  </si>
  <si>
    <t>CHATELUS-LE-MARCHEIX</t>
  </si>
  <si>
    <t>LE CHAY</t>
  </si>
  <si>
    <t>SAINTE-SABINE-BORN</t>
  </si>
  <si>
    <t>PAYROUX</t>
  </si>
  <si>
    <t>ANDERNOS-LES-BAINS</t>
  </si>
  <si>
    <t>CANENX-ET-REAUT</t>
  </si>
  <si>
    <t>CHERVAL</t>
  </si>
  <si>
    <t>LESSAC</t>
  </si>
  <si>
    <t>CHENEVELLES</t>
  </si>
  <si>
    <t>AUJAC</t>
  </si>
  <si>
    <t>BEGAAR</t>
  </si>
  <si>
    <t>AGONAC</t>
  </si>
  <si>
    <t>RUFFEC</t>
  </si>
  <si>
    <t>BEZENAC</t>
  </si>
  <si>
    <t>SAINT-PEY-D'ARMENS</t>
  </si>
  <si>
    <t>NANTILLE</t>
  </si>
  <si>
    <t>ARNOS</t>
  </si>
  <si>
    <t>SAINT-GERMAIN-D'ESTEUIL</t>
  </si>
  <si>
    <t>PARZAC</t>
  </si>
  <si>
    <t>LOUIN</t>
  </si>
  <si>
    <t>TEMPLE-LAGUYON</t>
  </si>
  <si>
    <t>CHAMPAGNE-ET-FONTAINE</t>
  </si>
  <si>
    <t>TARNOS</t>
  </si>
  <si>
    <t>GOMER</t>
  </si>
  <si>
    <t>BREUILLET</t>
  </si>
  <si>
    <t>MIRAMONT-SENSACQ</t>
  </si>
  <si>
    <t>MORLAAS</t>
  </si>
  <si>
    <t>LA BOISSIERE-EN-GATINE</t>
  </si>
  <si>
    <t>ANCE</t>
  </si>
  <si>
    <t>PORT-SAINTE-MARIE</t>
  </si>
  <si>
    <t>BELIN-BELIET</t>
  </si>
  <si>
    <t>SOULAURES</t>
  </si>
  <si>
    <t>CROZANT</t>
  </si>
  <si>
    <t>CHAMPNIERS-ET-REILHAC</t>
  </si>
  <si>
    <t>BASSIGNAC-LE-BAS</t>
  </si>
  <si>
    <t>LA CELLETTE</t>
  </si>
  <si>
    <t>AMBERNAC</t>
  </si>
  <si>
    <t>GARAT</t>
  </si>
  <si>
    <t>CHERMIGNAC</t>
  </si>
  <si>
    <t>LAHOURCADE</t>
  </si>
  <si>
    <t>SAINTE-MARIE-DE-GOSSE</t>
  </si>
  <si>
    <t>ASTE-BEON</t>
  </si>
  <si>
    <t>CAMIAC-ET-SAINT-DENIS</t>
  </si>
  <si>
    <t>GREZES</t>
  </si>
  <si>
    <t>SARRAN</t>
  </si>
  <si>
    <t>LA VILLEDIEU-DU-CLAIN</t>
  </si>
  <si>
    <t>FEYTIAT</t>
  </si>
  <si>
    <t>MISSE</t>
  </si>
  <si>
    <t>FONTCLAIREAU</t>
  </si>
  <si>
    <t>FOUSSIGNAC</t>
  </si>
  <si>
    <t>AIGRE</t>
  </si>
  <si>
    <t>TOURNON-D'AGENAIS</t>
  </si>
  <si>
    <t>LEUGNY</t>
  </si>
  <si>
    <t>MOULINET</t>
  </si>
  <si>
    <t>LE GUE-D'ALLERE</t>
  </si>
  <si>
    <t>SAINT-CIBARD</t>
  </si>
  <si>
    <t>GELOUX</t>
  </si>
  <si>
    <t>SAINT-BONNET-LA-RIVIERE</t>
  </si>
  <si>
    <t>SIROS</t>
  </si>
  <si>
    <t>CACHEN</t>
  </si>
  <si>
    <t>PREGUILLAC</t>
  </si>
  <si>
    <t>JURIGNAC</t>
  </si>
  <si>
    <t>CLEYRAC</t>
  </si>
  <si>
    <t>VALDIVIENNE</t>
  </si>
  <si>
    <t>LESPARRE-MEDOC</t>
  </si>
  <si>
    <t>RAUZAN</t>
  </si>
  <si>
    <t>EGLISE-NEUVE-DE-VERGT</t>
  </si>
  <si>
    <t>SOUDEILLES</t>
  </si>
  <si>
    <t>LA CHAPELLE-POUILLOUX</t>
  </si>
  <si>
    <t>NANTEUIL</t>
  </si>
  <si>
    <t>SAINT-AMAND-MAGNAZEIX</t>
  </si>
  <si>
    <t>SAINTE-EANNE</t>
  </si>
  <si>
    <t>SAINT-MAGNE-DE-CASTILLON</t>
  </si>
  <si>
    <t>CHENAY</t>
  </si>
  <si>
    <t>GASTES</t>
  </si>
  <si>
    <t>SAINT-ANDRE-SUR-SEVRE</t>
  </si>
  <si>
    <t>PUYRAVAULT</t>
  </si>
  <si>
    <t>MIMBASTE</t>
  </si>
  <si>
    <t>ESTIBEAUX</t>
  </si>
  <si>
    <t>MIALOS</t>
  </si>
  <si>
    <t>LES NOUILLERS</t>
  </si>
  <si>
    <t>SAINT-GEORGES-LES-LANDES</t>
  </si>
  <si>
    <t>CORME-ECLUSE</t>
  </si>
  <si>
    <t>VOULON</t>
  </si>
  <si>
    <t>SAINT-LIN</t>
  </si>
  <si>
    <t>BOUSSES</t>
  </si>
  <si>
    <t>GOURDON-MURAT</t>
  </si>
  <si>
    <t>MARANS</t>
  </si>
  <si>
    <t>CHAVANAT</t>
  </si>
  <si>
    <t>BARBEZIEUX-SAINT-HILAIRE</t>
  </si>
  <si>
    <t>BEHASQUE-LAPISTE</t>
  </si>
  <si>
    <t>MAINE-DE-BOIXE</t>
  </si>
  <si>
    <t>BELLAC</t>
  </si>
  <si>
    <t>BOUZIC</t>
  </si>
  <si>
    <t>TREMOLAT</t>
  </si>
  <si>
    <t>TARON-SADIRAC-VIELLENAVE</t>
  </si>
  <si>
    <t>SAINT-GERMAIN-DE-VIBRAC</t>
  </si>
  <si>
    <t>CUSSAC</t>
  </si>
  <si>
    <t>FONTAINE-CHALENDRAY</t>
  </si>
  <si>
    <t>CROZE</t>
  </si>
  <si>
    <t>SAINT-PIERRE-DE-CLAIRAC</t>
  </si>
  <si>
    <t>COIVERT</t>
  </si>
  <si>
    <t>SALLES-LAVALETTE</t>
  </si>
  <si>
    <t>GAGEAC-ET-ROUILLAC</t>
  </si>
  <si>
    <t>DOAZIT</t>
  </si>
  <si>
    <t>FLEAC</t>
  </si>
  <si>
    <t>ETAULES</t>
  </si>
  <si>
    <t>LE PUY</t>
  </si>
  <si>
    <t>PIEGUT-PLUVIERS</t>
  </si>
  <si>
    <t>THEZE</t>
  </si>
  <si>
    <t>ESCOUT</t>
  </si>
  <si>
    <t>PETIT-PALAIS-ET-CORNEMPS</t>
  </si>
  <si>
    <t>TOULX-SAINTE-CROIX</t>
  </si>
  <si>
    <t>SAINT-PARDOUX</t>
  </si>
  <si>
    <t>MAISONNAY</t>
  </si>
  <si>
    <t>SAINT-SIXTE</t>
  </si>
  <si>
    <t>BREUIL-MAGNE</t>
  </si>
  <si>
    <t>MONTARDON</t>
  </si>
  <si>
    <t>RIOCAUD</t>
  </si>
  <si>
    <t>POUSSIGNAC</t>
  </si>
  <si>
    <t>SAINT-JEAN-DE-LIVERSAY</t>
  </si>
  <si>
    <t>ISTURITS</t>
  </si>
  <si>
    <t>PUYREAUX</t>
  </si>
  <si>
    <t>GAAS</t>
  </si>
  <si>
    <t>COMBRAND</t>
  </si>
  <si>
    <t>SOORTS-HOSSEGOR</t>
  </si>
  <si>
    <t>GRENADE-SUR-L'ADOUR</t>
  </si>
  <si>
    <t>SERVANCHES</t>
  </si>
  <si>
    <t>PLASSAY</t>
  </si>
  <si>
    <t>ARESSY</t>
  </si>
  <si>
    <t>MALLERET</t>
  </si>
  <si>
    <t>LEOGNAN</t>
  </si>
  <si>
    <t>LES EYZIES-DE-TAYAC-SIREUIL</t>
  </si>
  <si>
    <t>SAINT-JEAN-DE-BLAIGNAC</t>
  </si>
  <si>
    <t>MAINSAT</t>
  </si>
  <si>
    <t>MARSAS</t>
  </si>
  <si>
    <t>BRETAGNE-DE-MARSAN</t>
  </si>
  <si>
    <t>SAINT-JACQUES-DE-THOUARS</t>
  </si>
  <si>
    <t>CHERVEIX-CUBAS</t>
  </si>
  <si>
    <t>MONSEC</t>
  </si>
  <si>
    <t>SAINT-SULPICE-LE-DUNOIS</t>
  </si>
  <si>
    <t>LA ROCHETTE</t>
  </si>
  <si>
    <t>BIDARRAY</t>
  </si>
  <si>
    <t>PEUJARD</t>
  </si>
  <si>
    <t>MAUZAC-ET-GRAND-CASTANG</t>
  </si>
  <si>
    <t>HAUX</t>
  </si>
  <si>
    <t>BOURRAN</t>
  </si>
  <si>
    <t>SAINT-PALAIS-SUR-MER</t>
  </si>
  <si>
    <t>SAUBOLE</t>
  </si>
  <si>
    <t>BEDOUS</t>
  </si>
  <si>
    <t>AUBIGNE</t>
  </si>
  <si>
    <t>TARTAS</t>
  </si>
  <si>
    <t>LIGLET</t>
  </si>
  <si>
    <t>BAZELAT</t>
  </si>
  <si>
    <t>AURIAC-DU-PERIGORD</t>
  </si>
  <si>
    <t>SAUCEDE</t>
  </si>
  <si>
    <t>POMPORT</t>
  </si>
  <si>
    <t>NERAC</t>
  </si>
  <si>
    <t>EPANNES</t>
  </si>
  <si>
    <t>MAUVEZIN-D'ARMAGNAC</t>
  </si>
  <si>
    <t>PEY</t>
  </si>
  <si>
    <t>ANGEAC-CHARENTE</t>
  </si>
  <si>
    <t>TOCANE-SAINT-APRE</t>
  </si>
  <si>
    <t>CASTELJALOUX</t>
  </si>
  <si>
    <t>ABJAT-SUR-BANDIAT</t>
  </si>
  <si>
    <t>SAINT-LOUBES</t>
  </si>
  <si>
    <t>TURSAC</t>
  </si>
  <si>
    <t>MEUX</t>
  </si>
  <si>
    <t>EAUX-BONNES</t>
  </si>
  <si>
    <t>SAINT-AMAND-LE-PETIT</t>
  </si>
  <si>
    <t>SAUVAGNON</t>
  </si>
  <si>
    <t>SERRES-ET-MONTGUYARD</t>
  </si>
  <si>
    <t>LE FIEU</t>
  </si>
  <si>
    <t>SAINTE-GEMME-MARTAILLAC</t>
  </si>
  <si>
    <t>MADRANGES</t>
  </si>
  <si>
    <t>TALENCE</t>
  </si>
  <si>
    <t>BESINGRAND</t>
  </si>
  <si>
    <t>SAINT-LEON-SUR-L'ISLE</t>
  </si>
  <si>
    <t>LACARRE</t>
  </si>
  <si>
    <t>CORNIL</t>
  </si>
  <si>
    <t>LA ROCHEBEAUCOURT-ET-ARGENTINE</t>
  </si>
  <si>
    <t>SAINT-LAURENT-DU-BOIS</t>
  </si>
  <si>
    <t>MEHARIN</t>
  </si>
  <si>
    <t>MORIZES</t>
  </si>
  <si>
    <t>JUSCORPS</t>
  </si>
  <si>
    <t>ESCALANS</t>
  </si>
  <si>
    <t>ANTIGNY</t>
  </si>
  <si>
    <t>CHAUVIGNY</t>
  </si>
  <si>
    <t>MESPLEDE</t>
  </si>
  <si>
    <t>ORIN</t>
  </si>
  <si>
    <t>AMBLEVILLE</t>
  </si>
  <si>
    <t>SAINT-JULIEN-DE-CREMPSE</t>
  </si>
  <si>
    <t>LARUSCADE</t>
  </si>
  <si>
    <t>BARBEZIERES</t>
  </si>
  <si>
    <t>BOURCEFRANC-LE-CHAPUS</t>
  </si>
  <si>
    <t>VALEYRAC</t>
  </si>
  <si>
    <t>COUTIERES</t>
  </si>
  <si>
    <t>LA JARRIE</t>
  </si>
  <si>
    <t>PONSON-DESSUS</t>
  </si>
  <si>
    <t>SAINT-MICHEL-ESCALUS</t>
  </si>
  <si>
    <t>VIELLESEGURE</t>
  </si>
  <si>
    <t>CASTAIGNOS-SOUSLENS</t>
  </si>
  <si>
    <t>CURSAN</t>
  </si>
  <si>
    <t>LE DONZEIL</t>
  </si>
  <si>
    <t>NEUVICQ</t>
  </si>
  <si>
    <t>URRUGNE</t>
  </si>
  <si>
    <t>BRISCOUS</t>
  </si>
  <si>
    <t>VILLENEUVE-LA-COMTESSE</t>
  </si>
  <si>
    <t>SAINT-MARTIAL-D'ARTENSET</t>
  </si>
  <si>
    <t>PLAZAC</t>
  </si>
  <si>
    <t>NOGUERES</t>
  </si>
  <si>
    <t>SAINT-AUBIN-DE-MEDOC</t>
  </si>
  <si>
    <t>DAX</t>
  </si>
  <si>
    <t>MILHAC-DE-NONTRON</t>
  </si>
  <si>
    <t>ARDILLIERES</t>
  </si>
  <si>
    <t>LIGUGE</t>
  </si>
  <si>
    <t>SAINT-SAVIN</t>
  </si>
  <si>
    <t>CUNEGES</t>
  </si>
  <si>
    <t>PLEINE-SELVE</t>
  </si>
  <si>
    <t>SAINT-GEORGES-DE-NOISNE</t>
  </si>
  <si>
    <t>GOURS</t>
  </si>
  <si>
    <t>ANTAGNAC</t>
  </si>
  <si>
    <t>BAYONNE</t>
  </si>
  <si>
    <t>ANVILLE</t>
  </si>
  <si>
    <t>CORNILLE</t>
  </si>
  <si>
    <t>SAINT-MAXIRE</t>
  </si>
  <si>
    <t>SANGUINET</t>
  </si>
  <si>
    <t>LUCHE-THOUARSAIS</t>
  </si>
  <si>
    <t>CASTELNER</t>
  </si>
  <si>
    <t>SAINT-LAURENT-DES-VIGNES</t>
  </si>
  <si>
    <t>SAINT-HILAIRE-DE-LUSIGNAN</t>
  </si>
  <si>
    <t>PONTONX-SUR-L'ADOUR</t>
  </si>
  <si>
    <t>BAYERS</t>
  </si>
  <si>
    <t>VIODOS-ABENSE-DE-BAS</t>
  </si>
  <si>
    <t>SAINT-ANDRE-D'ALLAS</t>
  </si>
  <si>
    <t>FAUX-LA-MONTAGNE</t>
  </si>
  <si>
    <t>MEZOS</t>
  </si>
  <si>
    <t>BONNEVILLE-ET-SAINT-AVIT-DE-FUMADIERES</t>
  </si>
  <si>
    <t>VALEUIL</t>
  </si>
  <si>
    <t>BONNUT</t>
  </si>
  <si>
    <t>CERNAY</t>
  </si>
  <si>
    <t>BUSSEROLLES</t>
  </si>
  <si>
    <t>SAINT-MARD</t>
  </si>
  <si>
    <t>MERLINES</t>
  </si>
  <si>
    <t>CHAMPIGNY-LE-SEC</t>
  </si>
  <si>
    <t>LA FORET-SUR-SEVRE</t>
  </si>
  <si>
    <t>MONTHOIRON</t>
  </si>
  <si>
    <t>LE MUNG</t>
  </si>
  <si>
    <t>MARSAIS</t>
  </si>
  <si>
    <t>ROMESTAING</t>
  </si>
  <si>
    <t>VIELLE-TURSAN</t>
  </si>
  <si>
    <t>LA ROCHE-L'ABEILLE</t>
  </si>
  <si>
    <t>SAINT-JUST</t>
  </si>
  <si>
    <t>HONTANX</t>
  </si>
  <si>
    <t>SAINT-JULIEN-DE-LAMPON</t>
  </si>
  <si>
    <t>SAINT-GERMAIN-DE-LONGUE-CHAUME</t>
  </si>
  <si>
    <t>SAINT-MEARD-DE-GURCON</t>
  </si>
  <si>
    <t>SOUDAT</t>
  </si>
  <si>
    <t>SAINT-MAIME-DE-PEREYROL</t>
  </si>
  <si>
    <t>MONTETON</t>
  </si>
  <si>
    <t>LA ROQUE-GAGEAC</t>
  </si>
  <si>
    <t>LE TEMPLE</t>
  </si>
  <si>
    <t>SAINT-PRIEST-LA-FEUILLE</t>
  </si>
  <si>
    <t>ARGENTON-LES-VALLEES</t>
  </si>
  <si>
    <t>MURON</t>
  </si>
  <si>
    <t>BAYON-SUR-GIRONDE</t>
  </si>
  <si>
    <t>BONNEGARDE</t>
  </si>
  <si>
    <t>SERGEAC</t>
  </si>
  <si>
    <t>LEMBRAS</t>
  </si>
  <si>
    <t>GENNETON</t>
  </si>
  <si>
    <t>PIETS-PLASENCE-MOUSTROU</t>
  </si>
  <si>
    <t>POUFFONDS</t>
  </si>
  <si>
    <t>LOMBIA</t>
  </si>
  <si>
    <t>LABETS-BISCAY</t>
  </si>
  <si>
    <t>ORX</t>
  </si>
  <si>
    <t>SAINT-QUANTIN-DE-RANCANNE</t>
  </si>
  <si>
    <t>AUBUSSON</t>
  </si>
  <si>
    <t>LA REUNION</t>
  </si>
  <si>
    <t>CONCHEZ-DE-BEARN</t>
  </si>
  <si>
    <t>SOUBREBOST</t>
  </si>
  <si>
    <t>LA PEYRATTE</t>
  </si>
  <si>
    <t>COURPIGNAC</t>
  </si>
  <si>
    <t>SAINT-MARTIAL-DE-NABIRAT</t>
  </si>
  <si>
    <t>CADARSAC</t>
  </si>
  <si>
    <t>LOSSE</t>
  </si>
  <si>
    <t>SAUVETERRE-LA-LEMANCE</t>
  </si>
  <si>
    <t>GOUALADE</t>
  </si>
  <si>
    <t>AURIAT</t>
  </si>
  <si>
    <t>PORT-DE-LANNE</t>
  </si>
  <si>
    <t>BEAUVAIS-SUR-MATHA</t>
  </si>
  <si>
    <t>LIZIERES</t>
  </si>
  <si>
    <t>VOULEME</t>
  </si>
  <si>
    <t>MAUZENS-ET-MIREMONT</t>
  </si>
  <si>
    <t>CHARRE</t>
  </si>
  <si>
    <t>JASSES</t>
  </si>
  <si>
    <t>CADILLAC</t>
  </si>
  <si>
    <t>BARRAUTE-CAMU</t>
  </si>
  <si>
    <t>ANNESSE-ET-BEAULIEU</t>
  </si>
  <si>
    <t>CAMIRAN</t>
  </si>
  <si>
    <t>MAZIERES-NARESSE</t>
  </si>
  <si>
    <t>SEBY</t>
  </si>
  <si>
    <t>CHERAC</t>
  </si>
  <si>
    <t>SAINT-MARTIAL-LE-MONT</t>
  </si>
  <si>
    <t>SAINT-LEGER-DE-MONTBRILLAIS</t>
  </si>
  <si>
    <t>SAGELAT</t>
  </si>
  <si>
    <t>BORDEAUX</t>
  </si>
  <si>
    <t>MORNAC-SUR-SEUDRE</t>
  </si>
  <si>
    <t>BOUILLON</t>
  </si>
  <si>
    <t>BLANZAC</t>
  </si>
  <si>
    <t>COURCON</t>
  </si>
  <si>
    <t>SAINT-CHRISTOLY-DE-BLAYE</t>
  </si>
  <si>
    <t>LE GRAND-BOURG</t>
  </si>
  <si>
    <t>MASSIGNAC</t>
  </si>
  <si>
    <t>DUMES</t>
  </si>
  <si>
    <t>LES EDUTS</t>
  </si>
  <si>
    <t>LOIRE-SUR-NIE</t>
  </si>
  <si>
    <t>CHANTEMERLE-SUR-LA-SOIE</t>
  </si>
  <si>
    <t>MARCAY</t>
  </si>
  <si>
    <t>SAINT-GEORGES-DES-AGOUTS</t>
  </si>
  <si>
    <t>HOULETTE</t>
  </si>
  <si>
    <t>SAINT-MARTIN-DES-COMBES</t>
  </si>
  <si>
    <t>COULX</t>
  </si>
  <si>
    <t>SAINT-MEARD</t>
  </si>
  <si>
    <t>OUZILLY</t>
  </si>
  <si>
    <t>CAGNOTTE</t>
  </si>
  <si>
    <t>SAINT-ABIT</t>
  </si>
  <si>
    <t>PUGNY</t>
  </si>
  <si>
    <t>BRULAIN</t>
  </si>
  <si>
    <t>BASSILLAC</t>
  </si>
  <si>
    <t>GRAND-BRASSAC</t>
  </si>
  <si>
    <t>FLOUDES</t>
  </si>
  <si>
    <t>SAINT-AMAND-DE-BELVES</t>
  </si>
  <si>
    <t>EYSINES</t>
  </si>
  <si>
    <t>VERNEIGES</t>
  </si>
  <si>
    <t>VERNOUX-SUR-BOUTONNE</t>
  </si>
  <si>
    <t>GABASTON</t>
  </si>
  <si>
    <t>ORION</t>
  </si>
  <si>
    <t>ARZACQ-ARRAZIGUET</t>
  </si>
  <si>
    <t>BIARRITZ</t>
  </si>
  <si>
    <t>SAINT-AVIT-DE-SOULEGE</t>
  </si>
  <si>
    <t>PLASSAC-ROUFFIAC</t>
  </si>
  <si>
    <t>TARGON</t>
  </si>
  <si>
    <t>SAINT-MICHEL-DE-VILLADEIX</t>
  </si>
  <si>
    <t>BOUTENAC-TOUVENT</t>
  </si>
  <si>
    <t>COULON</t>
  </si>
  <si>
    <t>COURGEAC</t>
  </si>
  <si>
    <t>PASSIRAC</t>
  </si>
  <si>
    <t>SAINT-CIERS-DE-CANESSE</t>
  </si>
  <si>
    <t>MONTAZEAU</t>
  </si>
  <si>
    <t>SAINT-SYLVESTRE</t>
  </si>
  <si>
    <t>LA MAGDELEINE</t>
  </si>
  <si>
    <t>LE GICQ</t>
  </si>
  <si>
    <t>MAINZAC</t>
  </si>
  <si>
    <t>AZAY-LE-BRULE</t>
  </si>
  <si>
    <t>SAINT-LAURENT-DE-GOSSE</t>
  </si>
  <si>
    <t>COUTURE-D'ARGENSON</t>
  </si>
  <si>
    <t>SAINT-MARTIAL-DE-VITATERNE</t>
  </si>
  <si>
    <t>BEGUEY</t>
  </si>
  <si>
    <t>SAINT-MAIGRIN</t>
  </si>
  <si>
    <t>HABAS</t>
  </si>
  <si>
    <t>TRENSACQ</t>
  </si>
  <si>
    <t>PRINCAY</t>
  </si>
  <si>
    <t>BIRAC</t>
  </si>
  <si>
    <t>VOUHARTE</t>
  </si>
  <si>
    <t>LALANDUSSE</t>
  </si>
  <si>
    <t>LASSEUBE</t>
  </si>
  <si>
    <t>FAUGUEROLLES</t>
  </si>
  <si>
    <t>BEAUGAS</t>
  </si>
  <si>
    <t>SAINT-JULIEN-MAUMONT</t>
  </si>
  <si>
    <t>SAINT-LOUIS-DE-MONTFERRAND</t>
  </si>
  <si>
    <t>SAINT-GERVAIS-LES-TROIS-CLOCHERS</t>
  </si>
  <si>
    <t>ROUZEDE</t>
  </si>
  <si>
    <t>SAINT-PIERRE-DE-BAT</t>
  </si>
  <si>
    <t>LA GRIPPERIE-SAINT-SYMPHORIEN</t>
  </si>
  <si>
    <t>PODENSAC</t>
  </si>
  <si>
    <t>VEYRIERES</t>
  </si>
  <si>
    <t>PERIGUEUX</t>
  </si>
  <si>
    <t>BAIGTS-DE-BEARN</t>
  </si>
  <si>
    <t>TROIS-FONDS</t>
  </si>
  <si>
    <t>SAINT-BAZILE</t>
  </si>
  <si>
    <t>SEYCHES</t>
  </si>
  <si>
    <t>NEUFFONS</t>
  </si>
  <si>
    <t>BUSSAC-SUR-CHARENTE</t>
  </si>
  <si>
    <t>ANDILLY</t>
  </si>
  <si>
    <t>VARAIGNES</t>
  </si>
  <si>
    <t>MONFLANQUIN</t>
  </si>
  <si>
    <t>UZESTE</t>
  </si>
  <si>
    <t>SAINT-PRIVAT-DES-PRES</t>
  </si>
  <si>
    <t>SAINT-TROJAN-LES-BAINS</t>
  </si>
  <si>
    <t>BLASIMON</t>
  </si>
  <si>
    <t>SAINT-CIERS-CHAMPAGNE</t>
  </si>
  <si>
    <t>ANTEZANT-LA-CHAPELLE</t>
  </si>
  <si>
    <t>SALIES-DE-BEARN</t>
  </si>
  <si>
    <t>LANNES</t>
  </si>
  <si>
    <t>MORTAGNE-SUR-GIRONDE</t>
  </si>
  <si>
    <t>MONTCHAUDE</t>
  </si>
  <si>
    <t>PREYSSAC-D'EXCIDEUIL</t>
  </si>
  <si>
    <t>IGON</t>
  </si>
  <si>
    <t>SAINT-SILVAIN-SOUS-TOULX</t>
  </si>
  <si>
    <t>SAINT-MARTIN-DU-CLOCHER</t>
  </si>
  <si>
    <t>CELLETTES</t>
  </si>
  <si>
    <t>SAINT-PIERRE-D'AMILLY</t>
  </si>
  <si>
    <t>SAINT-MARTIN-DE-LERM</t>
  </si>
  <si>
    <t>PINDRAY</t>
  </si>
  <si>
    <t>SAINT-ANDRE-ET-APPELLES</t>
  </si>
  <si>
    <t>SAINT-DIZIER-LA-TOUR</t>
  </si>
  <si>
    <t>BERTHEGON</t>
  </si>
  <si>
    <t>TOUVRE</t>
  </si>
  <si>
    <t>TAIZE</t>
  </si>
  <si>
    <t>VERDON</t>
  </si>
  <si>
    <t>LA SERRE-BUSSIERE-VIEILLE</t>
  </si>
  <si>
    <t>AIGNES-ET-PUYPEROUX</t>
  </si>
  <si>
    <t>PORT-D'ENVAUX</t>
  </si>
  <si>
    <t>TUZIE</t>
  </si>
  <si>
    <t>CARDESSE</t>
  </si>
  <si>
    <t>LE PORGE</t>
  </si>
  <si>
    <t>LUCARRE</t>
  </si>
  <si>
    <t>SAINT-PALAIS-DE-PHIOLIN</t>
  </si>
  <si>
    <t>EXOUDUN</t>
  </si>
  <si>
    <t>AYHERRE</t>
  </si>
  <si>
    <t>CASTELNAU-SUR-GUPIE</t>
  </si>
  <si>
    <t>LES GONDS</t>
  </si>
  <si>
    <t>EXCIDEUIL</t>
  </si>
  <si>
    <t>MAUCOR</t>
  </si>
  <si>
    <t>LALINDE</t>
  </si>
  <si>
    <t>LA CHAPELLE-AUX-BROCS</t>
  </si>
  <si>
    <t>SAINT-MARTIAL-SUR-ISOP</t>
  </si>
  <si>
    <t>VILLIERS</t>
  </si>
  <si>
    <t>BEAUREGARD-DE-TERRASSON</t>
  </si>
  <si>
    <t>PRESSIGNAC-VICQ</t>
  </si>
  <si>
    <t>SAINT-JAMMES</t>
  </si>
  <si>
    <t>MARIGNY</t>
  </si>
  <si>
    <t>LASCLAVERIES</t>
  </si>
  <si>
    <t>SAINTE-RAMEE</t>
  </si>
  <si>
    <t>MENESPLET</t>
  </si>
  <si>
    <t>LA FERRIERE-EN-PARTHENAY</t>
  </si>
  <si>
    <t>NONARDS</t>
  </si>
  <si>
    <t>ECOYEUX</t>
  </si>
  <si>
    <t>LA RIVIERE</t>
  </si>
  <si>
    <t>NAVARRENX</t>
  </si>
  <si>
    <t>MONTIGNAC-CHARENTE</t>
  </si>
  <si>
    <t>OSSENX</t>
  </si>
  <si>
    <t>AUSSAC-VADALLE</t>
  </si>
  <si>
    <t>SAINT-ROMAIN-DE-BENET</t>
  </si>
  <si>
    <t>SMARVES</t>
  </si>
  <si>
    <t>SONNEVILLE</t>
  </si>
  <si>
    <t>GRANDJEAN</t>
  </si>
  <si>
    <t>BOIS</t>
  </si>
  <si>
    <t>LUSIGNAN</t>
  </si>
  <si>
    <t>PLEUMARTIN</t>
  </si>
  <si>
    <t>CONDAT-SUR-TRINCOU</t>
  </si>
  <si>
    <t>SAINT-ANGEL</t>
  </si>
  <si>
    <t>CHAMBON</t>
  </si>
  <si>
    <t>LANTABAT</t>
  </si>
  <si>
    <t>ORGEDEUIL</t>
  </si>
  <si>
    <t>MANSLE</t>
  </si>
  <si>
    <t>LE LONZAC</t>
  </si>
  <si>
    <t>MISSON</t>
  </si>
  <si>
    <t>THENON</t>
  </si>
  <si>
    <t>UCHACQ-ET-PARENTIS</t>
  </si>
  <si>
    <t>MANSAT-LA-COURRIERE</t>
  </si>
  <si>
    <t>TOURTRES</t>
  </si>
  <si>
    <t>SAINT-PARDON-DE-CONQUES</t>
  </si>
  <si>
    <t>SAMMARCOLLES</t>
  </si>
  <si>
    <t>MAZEUIL</t>
  </si>
  <si>
    <t>SAINTE-FEYRE-LA-MONTAGNE</t>
  </si>
  <si>
    <t>PAIZAY-NAUDOUIN-EMBOURIE</t>
  </si>
  <si>
    <t>COULOMBIERS</t>
  </si>
  <si>
    <t>BRUGNAC</t>
  </si>
  <si>
    <t>GURAT</t>
  </si>
  <si>
    <t>SAINT-PANTALY-D'EXCIDEUIL</t>
  </si>
  <si>
    <t>LACEPEDE</t>
  </si>
  <si>
    <t>USTARITZ</t>
  </si>
  <si>
    <t>PUISSEGUIN</t>
  </si>
  <si>
    <t>MARCENAIS</t>
  </si>
  <si>
    <t>LICHERES</t>
  </si>
  <si>
    <t>SAINT-AGNANT-PRES-CROCQ</t>
  </si>
  <si>
    <t>MIGRON</t>
  </si>
  <si>
    <t>ALLEZ-ET-CAZENEUVE</t>
  </si>
  <si>
    <t>MESSEME</t>
  </si>
  <si>
    <t>OSSES</t>
  </si>
  <si>
    <t>CLASSUN</t>
  </si>
  <si>
    <t>BUNZAC</t>
  </si>
  <si>
    <t>ATHOS-ASPIS</t>
  </si>
  <si>
    <t>SAINT-BRIS-DES-BOIS</t>
  </si>
  <si>
    <t>ANGOUS</t>
  </si>
  <si>
    <t>MAISON-FEYNE</t>
  </si>
  <si>
    <t>MAZERES-LEZONS</t>
  </si>
  <si>
    <t>SAINT-VARENT</t>
  </si>
  <si>
    <t>SAINT-PALAIS-DE-NEGRIGNAC</t>
  </si>
  <si>
    <t>LAMARQUE</t>
  </si>
  <si>
    <t>MAGNAC-LAVAL</t>
  </si>
  <si>
    <t>GENSAC-LA-PALLUE</t>
  </si>
  <si>
    <t>PERQUIE</t>
  </si>
  <si>
    <t>CAZIDEROQUE</t>
  </si>
  <si>
    <t>SAINT-SEVER</t>
  </si>
  <si>
    <t>PECORADE</t>
  </si>
  <si>
    <t>SAINT-PAUL-LIZONNE</t>
  </si>
  <si>
    <t>L'HOUMEAU</t>
  </si>
  <si>
    <t>GUETHARY</t>
  </si>
  <si>
    <t>BOURGNEUF</t>
  </si>
  <si>
    <t>MAZIERES-SUR-BERONNE</t>
  </si>
  <si>
    <t>NUEIL-LES-AUBIERS</t>
  </si>
  <si>
    <t>SAINT-CESAIRE</t>
  </si>
  <si>
    <t>ROCHEFORT</t>
  </si>
  <si>
    <t>SAINT-AVIT-SENIEUR</t>
  </si>
  <si>
    <t>BRIGNAC-LA-PLAINE</t>
  </si>
  <si>
    <t>DURAS</t>
  </si>
  <si>
    <t>CUDOS</t>
  </si>
  <si>
    <t>LIPOSTHEY</t>
  </si>
  <si>
    <t>COLAYRAC-SAINT-CIRQ</t>
  </si>
  <si>
    <t>COLLONGES-LA-ROUGE</t>
  </si>
  <si>
    <t>LEMBEYE</t>
  </si>
  <si>
    <t>NEUVY-BOUIN</t>
  </si>
  <si>
    <t>MAUPREVOIR</t>
  </si>
  <si>
    <t>SAINT-AUVENT</t>
  </si>
  <si>
    <t>POMPAIRE</t>
  </si>
  <si>
    <t>BAHUS-SOUBIRAN</t>
  </si>
  <si>
    <t>BASSERCLES</t>
  </si>
  <si>
    <t>BAS-MAUCO</t>
  </si>
  <si>
    <t>BAZAUGES</t>
  </si>
  <si>
    <t>GABAT</t>
  </si>
  <si>
    <t>MASSOGNES</t>
  </si>
  <si>
    <t>MAULAY</t>
  </si>
  <si>
    <t>BIRAS</t>
  </si>
  <si>
    <t>VIVONNE</t>
  </si>
  <si>
    <t>COSLEDAA-LUBE-BOAST</t>
  </si>
  <si>
    <t>SAINT-SYLVESTRE-SUR-LOT</t>
  </si>
  <si>
    <t>CHABOURNAY</t>
  </si>
  <si>
    <t>PEROLS-SUR-VEZERE</t>
  </si>
  <si>
    <t>AMBERAC</t>
  </si>
  <si>
    <t>VILLEJOUBERT</t>
  </si>
  <si>
    <t>GOOS</t>
  </si>
  <si>
    <t>LA BROUSSE</t>
  </si>
  <si>
    <t>SAINTE-VERGE</t>
  </si>
  <si>
    <t>LIGNEYRAC</t>
  </si>
  <si>
    <t>SOURAIDE</t>
  </si>
  <si>
    <t>VITRAC-SUR-MONTANE</t>
  </si>
  <si>
    <t>SAINT-MERD-DE-LAPLEAU</t>
  </si>
  <si>
    <t>SAINT-SEURIN-DE-CURSAC</t>
  </si>
  <si>
    <t>CASTELCULIER</t>
  </si>
  <si>
    <t>AMOU</t>
  </si>
  <si>
    <t>CAVARC</t>
  </si>
  <si>
    <t>MONTJEAN</t>
  </si>
  <si>
    <t>BERNAC</t>
  </si>
  <si>
    <t>SAVIGNY-SOUS-FAYE</t>
  </si>
  <si>
    <t>SAINT-MARTIAL-VIVEYROL</t>
  </si>
  <si>
    <t>LE BUISSON-DE-CADOUIN</t>
  </si>
  <si>
    <t>VANZAY</t>
  </si>
  <si>
    <t>ANDOINS</t>
  </si>
  <si>
    <t>LA FLOTTE</t>
  </si>
  <si>
    <t>SAINT-BARTHELEMY</t>
  </si>
  <si>
    <t>BOURDETTES</t>
  </si>
  <si>
    <t>CAMARSAC</t>
  </si>
  <si>
    <t>NABAS</t>
  </si>
  <si>
    <t>THONAC</t>
  </si>
  <si>
    <t>PEYRAT-LE-CHATEAU</t>
  </si>
  <si>
    <t>PRIN-DEYRANCON</t>
  </si>
  <si>
    <t>JUGEALS-NAZARETH</t>
  </si>
  <si>
    <t>AICIRITS-CAMOU-SUHAST</t>
  </si>
  <si>
    <t>VICQ-SUR-BREUILH</t>
  </si>
  <si>
    <t>SAINT-BONNET</t>
  </si>
  <si>
    <t>CHASSORS</t>
  </si>
  <si>
    <t>MAYAC</t>
  </si>
  <si>
    <t>VIGNOLS</t>
  </si>
  <si>
    <t>ETOUARS</t>
  </si>
  <si>
    <t>ARENGOSSE</t>
  </si>
  <si>
    <t>RANVILLE-BREUILLAUD</t>
  </si>
  <si>
    <t>SAULGOND</t>
  </si>
  <si>
    <t>EUGENIE-LES-BAINS</t>
  </si>
  <si>
    <t>LES ALLEUDS</t>
  </si>
  <si>
    <t>BUNUS</t>
  </si>
  <si>
    <t>SAINT-GERMAIN-DE-CONFOLENS</t>
  </si>
  <si>
    <t>SAINT-AVIT-RIVIERE</t>
  </si>
  <si>
    <t>RAZES</t>
  </si>
  <si>
    <t>VAUNAC</t>
  </si>
  <si>
    <t>EDON</t>
  </si>
  <si>
    <t>GRIVES</t>
  </si>
  <si>
    <t>SERRES-MORLAAS</t>
  </si>
  <si>
    <t>PIONNAT</t>
  </si>
  <si>
    <t>ROSIERS-D'EGLETONS</t>
  </si>
  <si>
    <t>VAUX-LAVALETTE</t>
  </si>
  <si>
    <t>VERTEUIL-SUR-CHARENTE</t>
  </si>
  <si>
    <t>ARBIS</t>
  </si>
  <si>
    <t>AHETZE</t>
  </si>
  <si>
    <t>SAINT-SIMON-DE-PELLOUAILLE</t>
  </si>
  <si>
    <t>CHAPDEUIL</t>
  </si>
  <si>
    <t>NEDDE</t>
  </si>
  <si>
    <t>SAINT-ORADOUX-PRES-CROCQ</t>
  </si>
  <si>
    <t>AAST</t>
  </si>
  <si>
    <t>GUERIN</t>
  </si>
  <si>
    <t>SAINT-ETIENNE-DE-FURSAC</t>
  </si>
  <si>
    <t>VALLANS</t>
  </si>
  <si>
    <t>OBJAT</t>
  </si>
  <si>
    <t>MONTUSSAN</t>
  </si>
  <si>
    <t>ALLASSAC</t>
  </si>
  <si>
    <t>LADOS</t>
  </si>
  <si>
    <t>LUSSAC-LES-EGLISES</t>
  </si>
  <si>
    <t>FAUX-MAZURAS</t>
  </si>
  <si>
    <t>CLERMONT-SOUBIRAN</t>
  </si>
  <si>
    <t>SAINT-CIERS-DU-TAILLON</t>
  </si>
  <si>
    <t>BIGNOUX</t>
  </si>
  <si>
    <t>PERS</t>
  </si>
  <si>
    <t>SAINT-GENES-DE-CASTILLON</t>
  </si>
  <si>
    <t>COURCOURY</t>
  </si>
  <si>
    <t>SAINT-GEOURS-D'AURIBAT</t>
  </si>
  <si>
    <t>SAINT-SULPICE-DE-ROUMAGNAC</t>
  </si>
  <si>
    <t>BORDS</t>
  </si>
  <si>
    <t>LA PETITE-BOISSIERE</t>
  </si>
  <si>
    <t>CHADENAC</t>
  </si>
  <si>
    <t>CROMAC</t>
  </si>
  <si>
    <t>BENESSE-MAREMNE</t>
  </si>
  <si>
    <t>INGRANDES</t>
  </si>
  <si>
    <t>VEYRINES-DE-VERGT</t>
  </si>
  <si>
    <t>CASTETNER</t>
  </si>
  <si>
    <t>SELIGNE</t>
  </si>
  <si>
    <t>MONTPEZAT</t>
  </si>
  <si>
    <t>ENGAYRAC</t>
  </si>
  <si>
    <t>SAINT-MARC-A-LOUBAUD</t>
  </si>
  <si>
    <t>FALEYRAS</t>
  </si>
  <si>
    <t>LIBOURNE</t>
  </si>
  <si>
    <t>JARNAC-CHAMPAGNE</t>
  </si>
  <si>
    <t>LA PERUSE</t>
  </si>
  <si>
    <t>LABASTIDE-VILLEFRANCHE</t>
  </si>
  <si>
    <t>LUSSAGNET-LUSSON</t>
  </si>
  <si>
    <t>JAVREZAC</t>
  </si>
  <si>
    <t>CHARRAS</t>
  </si>
  <si>
    <t>CAMPAGNAC-LES-QUERCY</t>
  </si>
  <si>
    <t>SAINT-SULPICE-DE-GUILLERAGUES</t>
  </si>
  <si>
    <t>TURGON</t>
  </si>
  <si>
    <t>FREGIMONT</t>
  </si>
  <si>
    <t>BONNAC-LA-COTE</t>
  </si>
  <si>
    <t>CHOURGNAC</t>
  </si>
  <si>
    <t>VAUSSEROUX</t>
  </si>
  <si>
    <t>TORXE</t>
  </si>
  <si>
    <t>BALANZAC</t>
  </si>
  <si>
    <t>LE ROCHEREAU</t>
  </si>
  <si>
    <t>MEDIS</t>
  </si>
  <si>
    <t>MILLAC</t>
  </si>
  <si>
    <t>SAINT-ETIENNE-DE-PUYCORBIER</t>
  </si>
  <si>
    <t>SAINTE-COLOMBE-EN-BRUILHOIS</t>
  </si>
  <si>
    <t>MASPIE-LALONQUERE-JUILLACQ</t>
  </si>
  <si>
    <t>MONTAGNAC-SUR-LEDE</t>
  </si>
  <si>
    <t>YGOS-SAINT-SATURNIN</t>
  </si>
  <si>
    <t>TRIAC-LAUTRAIT</t>
  </si>
  <si>
    <t>GLENIC</t>
  </si>
  <si>
    <t>QUEYRAC</t>
  </si>
  <si>
    <t>LE SEURE</t>
  </si>
  <si>
    <t>VAUX</t>
  </si>
  <si>
    <t>CAUZAC</t>
  </si>
  <si>
    <t>LINARS</t>
  </si>
  <si>
    <t>JOUHET</t>
  </si>
  <si>
    <t>RANTON</t>
  </si>
  <si>
    <t>RANCOGNE</t>
  </si>
  <si>
    <t>POMPIEY</t>
  </si>
  <si>
    <t>BEAUZIAC</t>
  </si>
  <si>
    <t>BEAULIEU-SUR-SONNETTE</t>
  </si>
  <si>
    <t>BONNETAN</t>
  </si>
  <si>
    <t>SAINT-LAURENT-DU-PLAN</t>
  </si>
  <si>
    <t>BREVILLE</t>
  </si>
  <si>
    <t>SAINT-CHRISTOLY-MEDOC</t>
  </si>
  <si>
    <t>BLASLAY</t>
  </si>
  <si>
    <t>MARIONS</t>
  </si>
  <si>
    <t>PARLEBOSCQ</t>
  </si>
  <si>
    <t>CASTELNAU-TURSAN</t>
  </si>
  <si>
    <t>SAINT-AULAIS-LA-CHAPELLE</t>
  </si>
  <si>
    <t>AIX</t>
  </si>
  <si>
    <t>SOYAUX</t>
  </si>
  <si>
    <t>BEAUSSAIS</t>
  </si>
  <si>
    <t>CHILLAC</t>
  </si>
  <si>
    <t>ANDREIN</t>
  </si>
  <si>
    <t>MIGNALOUX-BEAUVOIR</t>
  </si>
  <si>
    <t>MAISONNEUVE</t>
  </si>
  <si>
    <t>MAURRIN</t>
  </si>
  <si>
    <t>CASTELLA</t>
  </si>
  <si>
    <t>SAULT-DE-NAVAILLES</t>
  </si>
  <si>
    <t>OUILLON</t>
  </si>
  <si>
    <t>BERGOUEY-VIELLENAVE</t>
  </si>
  <si>
    <t>BEURLAY</t>
  </si>
  <si>
    <t>SAINT-VINCENT</t>
  </si>
  <si>
    <t>LISLE</t>
  </si>
  <si>
    <t>LUCBARDEZ-ET-BARGUES</t>
  </si>
  <si>
    <t>HOURTIN</t>
  </si>
  <si>
    <t>PAILLOLES</t>
  </si>
  <si>
    <t>LUGAIGNAC</t>
  </si>
  <si>
    <t>TOURTOIRAC</t>
  </si>
  <si>
    <t>HASTINGUES</t>
  </si>
  <si>
    <t>SOUMOULOU</t>
  </si>
  <si>
    <t>ESPIUTE</t>
  </si>
  <si>
    <t>PLIBOUX</t>
  </si>
  <si>
    <t>CROUTELLE</t>
  </si>
  <si>
    <t>VERNON</t>
  </si>
  <si>
    <t>SAINT-PRIEST</t>
  </si>
  <si>
    <t>THORIGNY-SUR-LE-MIGNON</t>
  </si>
  <si>
    <t>LANGOIRAN</t>
  </si>
  <si>
    <t>SAINTE-MEME</t>
  </si>
  <si>
    <t>PERPEZAC-LE-NOIR</t>
  </si>
  <si>
    <t>CENAC</t>
  </si>
  <si>
    <t>CONTRE</t>
  </si>
  <si>
    <t>SAINT-SULPICE-D'EXCIDEUIL</t>
  </si>
  <si>
    <t>LA CHAPELLE-AUX-SAINTS</t>
  </si>
  <si>
    <t>NAUJAC-SUR-MER</t>
  </si>
  <si>
    <t>SOUMERAS</t>
  </si>
  <si>
    <t>SAINT-JEAN-DE-THURAC</t>
  </si>
  <si>
    <t>GEAUNE</t>
  </si>
  <si>
    <t>VERTHEUIL</t>
  </si>
  <si>
    <t>SAINT-VAURY</t>
  </si>
  <si>
    <t>SAINT-LAURENT-D'ARCE</t>
  </si>
  <si>
    <t>LICHANS-SUNHAR</t>
  </si>
  <si>
    <t>LANGON</t>
  </si>
  <si>
    <t>CASTETS-EN-DORTHE</t>
  </si>
  <si>
    <t>BEAUPOUYET</t>
  </si>
  <si>
    <t>GUILLAC</t>
  </si>
  <si>
    <t>GREZAC</t>
  </si>
  <si>
    <t>NANTHIAT</t>
  </si>
  <si>
    <t>ARBANATS</t>
  </si>
  <si>
    <t>HENDAYE</t>
  </si>
  <si>
    <t>VOULTEGON</t>
  </si>
  <si>
    <t>BUROS</t>
  </si>
  <si>
    <t>CANTILLAC</t>
  </si>
  <si>
    <t>AVENSAN</t>
  </si>
  <si>
    <t>ARHANSUS</t>
  </si>
  <si>
    <t>BOURRIOT-BERGONCE</t>
  </si>
  <si>
    <t>VITRE</t>
  </si>
  <si>
    <t>SAINT-SIMEUX</t>
  </si>
  <si>
    <t>SAINT-BARD</t>
  </si>
  <si>
    <t>MONCOUTANT</t>
  </si>
  <si>
    <t>BALLON</t>
  </si>
  <si>
    <t>BEAUTIRAN</t>
  </si>
  <si>
    <t>MESCHERS-SUR-GIRONDE</t>
  </si>
  <si>
    <t>CIBOURE</t>
  </si>
  <si>
    <t>LAMAZIERE-BASSE</t>
  </si>
  <si>
    <t>SAINT-PIERRE-DE-MONS</t>
  </si>
  <si>
    <t>LE NIZAN</t>
  </si>
  <si>
    <t>CHATRES</t>
  </si>
  <si>
    <t>THIVIERS</t>
  </si>
  <si>
    <t>MONSAGUEL</t>
  </si>
  <si>
    <t>MONTLIEU-LA-GARDE</t>
  </si>
  <si>
    <t>VIRAZEIL</t>
  </si>
  <si>
    <t>SANSAIS</t>
  </si>
  <si>
    <t>SAINTE-FOY-LA-GRANDE</t>
  </si>
  <si>
    <t>ARCES</t>
  </si>
  <si>
    <t>AURICE</t>
  </si>
  <si>
    <t>UZA</t>
  </si>
  <si>
    <t>AUBIN</t>
  </si>
  <si>
    <t>AILLAS</t>
  </si>
  <si>
    <t>CHABANAIS</t>
  </si>
  <si>
    <t>ANGOISSE</t>
  </si>
  <si>
    <t>SAINT-PARDOUX-L'ORTIGIER</t>
  </si>
  <si>
    <t>SAINT-ANTOINE-D'AUBEROCHE</t>
  </si>
  <si>
    <t>SAINT-AUBIN-DE-LANQUAIS</t>
  </si>
  <si>
    <t>GARDES-LE-PONTAROUX</t>
  </si>
  <si>
    <t>SERIGNAC-SUR-GARONNE</t>
  </si>
  <si>
    <t>LE RETAIL</t>
  </si>
  <si>
    <t>LAGEON</t>
  </si>
  <si>
    <t>LA FREDIERE</t>
  </si>
  <si>
    <t>BROCAS</t>
  </si>
  <si>
    <t>SEGUR-LE-CHATEAU</t>
  </si>
  <si>
    <t>SAINT-YRIEIX-LES-BOIS</t>
  </si>
  <si>
    <t>ARRICAU-BORDES</t>
  </si>
  <si>
    <t>LESTELLE-BETHARRAM</t>
  </si>
  <si>
    <t>MEYMAC</t>
  </si>
  <si>
    <t>ARCHIGNY</t>
  </si>
  <si>
    <t>SOULAC-SUR-MER</t>
  </si>
  <si>
    <t>SAINT-JEAN-POUDGE</t>
  </si>
  <si>
    <t>UROST</t>
  </si>
  <si>
    <t>SAINT-MAURICE-LA-SOUTERRAINE</t>
  </si>
  <si>
    <t>NEXON</t>
  </si>
  <si>
    <t>SAINT-LOUBERT</t>
  </si>
  <si>
    <t>ROUMAZIERES-LOUBERT</t>
  </si>
  <si>
    <t>LOUDUN</t>
  </si>
  <si>
    <t>SAINT-SAUVEUR-LALANDE</t>
  </si>
  <si>
    <t>PRAILLES</t>
  </si>
  <si>
    <t>GIMEUX</t>
  </si>
  <si>
    <t>MONHEURT</t>
  </si>
  <si>
    <t>RANCON</t>
  </si>
  <si>
    <t>LEME</t>
  </si>
  <si>
    <t>PONTARION</t>
  </si>
  <si>
    <t>FOMPERRON</t>
  </si>
  <si>
    <t>ECHEBRUNE</t>
  </si>
  <si>
    <t>SAULGE</t>
  </si>
  <si>
    <t>EYJEAUX</t>
  </si>
  <si>
    <t>BRIVEZAC</t>
  </si>
  <si>
    <t>SAINT-QUENTIN-SUR-CHARENTE</t>
  </si>
  <si>
    <t>SARRAZAC</t>
  </si>
  <si>
    <t>PUYROLLAND</t>
  </si>
  <si>
    <t>LUBBON</t>
  </si>
  <si>
    <t>PRATS-DU-PERIGORD</t>
  </si>
  <si>
    <t>LA COUARDE-SUR-MER</t>
  </si>
  <si>
    <t>LISTRAC-MEDOC</t>
  </si>
  <si>
    <t>SAINT-PAUL-EN-GATINE</t>
  </si>
  <si>
    <t>THENEZAY</t>
  </si>
  <si>
    <t>BEYNAC-ET-CAZENAC</t>
  </si>
  <si>
    <t>MONTFORT-EN-CHALOSSE</t>
  </si>
  <si>
    <t>LE TOURNE</t>
  </si>
  <si>
    <t>MOUTERRE-SUR-BLOURDE</t>
  </si>
  <si>
    <t>SAINT-HILAIRE-DE-VILLEFRANCHE</t>
  </si>
  <si>
    <t>MOULIETS-ET-VILLEMARTIN</t>
  </si>
  <si>
    <t>LOUZY</t>
  </si>
  <si>
    <t>RIVEHAUTE</t>
  </si>
  <si>
    <t>SAINT-MARTIAL-SUR-NE</t>
  </si>
  <si>
    <t>SAINT-MEDARD-LA-ROCHETTE</t>
  </si>
  <si>
    <t>ARRAST-LARREBIEU</t>
  </si>
  <si>
    <t>L'EGUILLE</t>
  </si>
  <si>
    <t>SAINT-JAL</t>
  </si>
  <si>
    <t>SAINT-AMANT-DE-NOUERE</t>
  </si>
  <si>
    <t>SARRAZIET</t>
  </si>
  <si>
    <t>ECHILLAIS</t>
  </si>
  <si>
    <t>SAUBRIGUES</t>
  </si>
  <si>
    <t>CERIZAY</t>
  </si>
  <si>
    <t>CHAMPAGNE-MOUTON</t>
  </si>
  <si>
    <t>SAINT-ETIENNE-DE-LISSE</t>
  </si>
  <si>
    <t>ANGLES-SUR-L'ANGLIN</t>
  </si>
  <si>
    <t>SAINT-CAPRAISE-DE-LALINDE</t>
  </si>
  <si>
    <t>SAINT-FELIX-DE-FONCAUDE</t>
  </si>
  <si>
    <t>ASNOIS</t>
  </si>
  <si>
    <t>MOUTHIERS-SUR-BOEME</t>
  </si>
  <si>
    <t>SOUBRAN</t>
  </si>
  <si>
    <t>JUSIX</t>
  </si>
  <si>
    <t>POEY-DE-LESCAR</t>
  </si>
  <si>
    <t>CERSAY</t>
  </si>
  <si>
    <t>BOSDARROS</t>
  </si>
  <si>
    <t>JAXU</t>
  </si>
  <si>
    <t>MORCENX</t>
  </si>
  <si>
    <t>SAINT-NAZAIRE-SUR-CHARENTE</t>
  </si>
  <si>
    <t>SAINT-YRIEIX-LE-DEJALAT</t>
  </si>
  <si>
    <t>ROUMAGNE</t>
  </si>
  <si>
    <t>PRADINES</t>
  </si>
  <si>
    <t>SAINT-GENCE</t>
  </si>
  <si>
    <t>SAINT-PAUL-DE-SERRE</t>
  </si>
  <si>
    <t>TAILLANT</t>
  </si>
  <si>
    <t>CHAMBORET</t>
  </si>
  <si>
    <t>DOUCHAPT</t>
  </si>
  <si>
    <t>GELOS</t>
  </si>
  <si>
    <t>SAINT-GOR</t>
  </si>
  <si>
    <t>MEDILLAC</t>
  </si>
  <si>
    <t>ARS-EN-RE</t>
  </si>
  <si>
    <t>COURS-LES-BAINS</t>
  </si>
  <si>
    <t>PORT-SAINTE-FOY-ET-PONCHAPT</t>
  </si>
  <si>
    <t>LANDIRAS</t>
  </si>
  <si>
    <t>XAMBES</t>
  </si>
  <si>
    <t>JARNAC</t>
  </si>
  <si>
    <t>SAINT-JEAN-LIGOURE</t>
  </si>
  <si>
    <t>SAINT-PIERRE-DE-JUILLERS</t>
  </si>
  <si>
    <t>NERCILLAC</t>
  </si>
  <si>
    <t>PAILLE</t>
  </si>
  <si>
    <t>NONTRON</t>
  </si>
  <si>
    <t>SAINT-AUBIN-DE-BLAYE</t>
  </si>
  <si>
    <t>SAINT-GEORGES-LA-POUGE</t>
  </si>
  <si>
    <t>ARUDY</t>
  </si>
  <si>
    <t>CHAMBERAUD</t>
  </si>
  <si>
    <t>SAINTE-EULALIE-D'EYMET</t>
  </si>
  <si>
    <t>MONGET</t>
  </si>
  <si>
    <t>SAINT-MARTIN-CHATEAU</t>
  </si>
  <si>
    <t>SAINT-VINCENT-DE-TYROSSE</t>
  </si>
  <si>
    <t>CASTELNAUD-DE-GRATECAMBE</t>
  </si>
  <si>
    <t>VERT</t>
  </si>
  <si>
    <t>MERPINS</t>
  </si>
  <si>
    <t>GIVREZAC</t>
  </si>
  <si>
    <t>SAINT-SILVAIN-BAS-LE-ROC</t>
  </si>
  <si>
    <t>DENGUIN</t>
  </si>
  <si>
    <t>PUYOO</t>
  </si>
  <si>
    <t>SAINT-MICHEL-DE-RIEUFRET</t>
  </si>
  <si>
    <t>REBENACQ</t>
  </si>
  <si>
    <t>MUSSIDAN</t>
  </si>
  <si>
    <t>BOURGNAC</t>
  </si>
  <si>
    <t>LAMOTHE-MONTRAVEL</t>
  </si>
  <si>
    <t>MONESTIER-MERLINES</t>
  </si>
  <si>
    <t>MONTPEYROUX</t>
  </si>
  <si>
    <t>GRASSAC</t>
  </si>
  <si>
    <t>EYSUS</t>
  </si>
  <si>
    <t>ESTIGARDE</t>
  </si>
  <si>
    <t>SAINT-LAURENT-DE-LA-PREE</t>
  </si>
  <si>
    <t>SAINT-XANDRE</t>
  </si>
  <si>
    <t>BRIVES-SUR-CHARENTE</t>
  </si>
  <si>
    <t>SECONDIGNY</t>
  </si>
  <si>
    <t>MONTIGNAC-LE-COQ</t>
  </si>
  <si>
    <t>NOTRE-DAME-DE-SANILHAC</t>
  </si>
  <si>
    <t>SAINT-JUST-IBARRE</t>
  </si>
  <si>
    <t>SAINT-LON-LES-MINES</t>
  </si>
  <si>
    <t>PRECHACQ-LES-BAINS</t>
  </si>
  <si>
    <t>SAINT-SYMPHORIEN-SUR-COUZE</t>
  </si>
  <si>
    <t>LAGARDE-SUR-LE-NE</t>
  </si>
  <si>
    <t>PARBAYSE</t>
  </si>
  <si>
    <t>BORDES</t>
  </si>
  <si>
    <t>CONSAC</t>
  </si>
  <si>
    <t>SAINT-DENIS-DU-PIN</t>
  </si>
  <si>
    <t>PEYRELEVADE</t>
  </si>
  <si>
    <t>SIORAC-EN-PERIGORD</t>
  </si>
  <si>
    <t>SAINT-LAURENT-BRETAGNE</t>
  </si>
  <si>
    <t>CHANTEIX</t>
  </si>
  <si>
    <t>IHOLDY</t>
  </si>
  <si>
    <t>CLAVETTE</t>
  </si>
  <si>
    <t>SAINT-SEVERIN-D'ESTISSAC</t>
  </si>
  <si>
    <t>SAINTES</t>
  </si>
  <si>
    <t>ROIFFE</t>
  </si>
  <si>
    <t>SAINT-MARTIAL-DE-GIMEL</t>
  </si>
  <si>
    <t>PRATS-DE-CARLUX</t>
  </si>
  <si>
    <t>NARCASTET</t>
  </si>
  <si>
    <t>CHATELUS-MALVALEIX</t>
  </si>
  <si>
    <t>SOLIGNAC</t>
  </si>
  <si>
    <t>SAINT-SEURIN-DE-BOURG</t>
  </si>
  <si>
    <t>EYGURANDE</t>
  </si>
  <si>
    <t>EGLISE-NEUVE-D'ISSAC</t>
  </si>
  <si>
    <t>SAINT-ANTOINE</t>
  </si>
  <si>
    <t>GLANDON</t>
  </si>
  <si>
    <t>LE CHATENET-EN-DOGNON</t>
  </si>
  <si>
    <t>LEYRAT</t>
  </si>
  <si>
    <t>LEZAY</t>
  </si>
  <si>
    <t>BARIE</t>
  </si>
  <si>
    <t>BELLEFOND</t>
  </si>
  <si>
    <t>ARSAC</t>
  </si>
  <si>
    <t>LAMONZIE-MONTASTRUC</t>
  </si>
  <si>
    <t>VENTOUSE</t>
  </si>
  <si>
    <t>BOURGANEUF</t>
  </si>
  <si>
    <t>VILLARD</t>
  </si>
  <si>
    <t>JAZENNES</t>
  </si>
  <si>
    <t>BALANSUN</t>
  </si>
  <si>
    <t>COUSSAC-BONNEVAL</t>
  </si>
  <si>
    <t>MEES</t>
  </si>
  <si>
    <t>LUCMAU</t>
  </si>
  <si>
    <t>CHAUMEIL</t>
  </si>
  <si>
    <t>CASTELMORON-SUR-LOT</t>
  </si>
  <si>
    <t>DOGNEN</t>
  </si>
  <si>
    <t>LAFOX</t>
  </si>
  <si>
    <t>SERMUR</t>
  </si>
  <si>
    <t>LE BREUIL-SOUS-ARGENTON</t>
  </si>
  <si>
    <t>CUHON</t>
  </si>
  <si>
    <t>CREON</t>
  </si>
  <si>
    <t>TEUILLAC</t>
  </si>
  <si>
    <t>SAINT-SELVE</t>
  </si>
  <si>
    <t>FENIERS</t>
  </si>
  <si>
    <t>VIEUX-RUFFEC</t>
  </si>
  <si>
    <t>ARTIX</t>
  </si>
  <si>
    <t>MAIRE</t>
  </si>
  <si>
    <t>SAINT-VIVIEN-DE-MEDOC</t>
  </si>
  <si>
    <t>SORGES</t>
  </si>
  <si>
    <t>LATHUS-SAINT-REMY</t>
  </si>
  <si>
    <t>CHAPTELAT</t>
  </si>
  <si>
    <t>THAURON</t>
  </si>
  <si>
    <t>CAUDECOSTE</t>
  </si>
  <si>
    <t>PONS</t>
  </si>
  <si>
    <t>CHATEAUPONSAC</t>
  </si>
  <si>
    <t>LA CROIX-SUR-GARTEMPE</t>
  </si>
  <si>
    <t>LONGRE</t>
  </si>
  <si>
    <t>FLAYAT</t>
  </si>
  <si>
    <t>ARSAGUE</t>
  </si>
  <si>
    <t>TERCIS-LES-BAINS</t>
  </si>
  <si>
    <t>CUZORN</t>
  </si>
  <si>
    <t>VENSAC</t>
  </si>
  <si>
    <t>BOEIL-BEZING</t>
  </si>
  <si>
    <t>ALLES-SUR-DORDOGNE</t>
  </si>
  <si>
    <t>SAUVAGNAS</t>
  </si>
  <si>
    <t>AROUE-ITHOROTS-OLHAIBY</t>
  </si>
  <si>
    <t>RETERRE</t>
  </si>
  <si>
    <t>SIGOULES</t>
  </si>
  <si>
    <t>ONARD</t>
  </si>
  <si>
    <t>PARDIES</t>
  </si>
  <si>
    <t>AUBIE-ET-ESPESSAS</t>
  </si>
  <si>
    <t>L'ISLE-JOURDAIN</t>
  </si>
  <si>
    <t>LESCAR</t>
  </si>
  <si>
    <t>COULONGES-THOUARSAIS</t>
  </si>
  <si>
    <t>SAUJON</t>
  </si>
  <si>
    <t>LOUER</t>
  </si>
  <si>
    <t>RUCH</t>
  </si>
  <si>
    <t>SAINT-JOUIN-DE-MILLY</t>
  </si>
  <si>
    <t>CUREMONTE</t>
  </si>
  <si>
    <t>BEAUMONT-DU-LAC</t>
  </si>
  <si>
    <t>SAINT-GEYRAC</t>
  </si>
  <si>
    <t>LEPAUD</t>
  </si>
  <si>
    <t>PRECHAC</t>
  </si>
  <si>
    <t>MARIMBAULT</t>
  </si>
  <si>
    <t>SAINT-AVIT-SAINT-NAZAIRE</t>
  </si>
  <si>
    <t>SAINT-CIRQ</t>
  </si>
  <si>
    <t>SAINT-GOURSON</t>
  </si>
  <si>
    <t>CRESSAT</t>
  </si>
  <si>
    <t>VIGNOLLES</t>
  </si>
  <si>
    <t>HIESSE</t>
  </si>
  <si>
    <t>BISCARROSSE</t>
  </si>
  <si>
    <t>LAROCHE-PRES-FEYT</t>
  </si>
  <si>
    <t>SALIGNAC-DE-MIRAMBEAU</t>
  </si>
  <si>
    <t>MONTANER</t>
  </si>
  <si>
    <t>CHAMPNETERY</t>
  </si>
  <si>
    <t>LOUPES</t>
  </si>
  <si>
    <t>PEYRILHAC</t>
  </si>
  <si>
    <t>CROIX-CHAPEAU</t>
  </si>
  <si>
    <t>MONTESQUIEU</t>
  </si>
  <si>
    <t>LE BARP</t>
  </si>
  <si>
    <t>MELLERAN</t>
  </si>
  <si>
    <t>BLOND</t>
  </si>
  <si>
    <t>ALCAY-ALCABEHETY-SUNHARETTE</t>
  </si>
  <si>
    <t>SAINT-VINCENT-DE-PERTIGNAS</t>
  </si>
  <si>
    <t>SAINT-PERDOUX</t>
  </si>
  <si>
    <t>SAINT-MARTIAL-DE-VALETTE</t>
  </si>
  <si>
    <t>BOISBRETEAU</t>
  </si>
  <si>
    <t>MONTEMBOEUF</t>
  </si>
  <si>
    <t>LAGUENNE</t>
  </si>
  <si>
    <t>ESSE</t>
  </si>
  <si>
    <t>SAINT-ETIENNE-LA-CIGOGNE</t>
  </si>
  <si>
    <t>NADAILLAC</t>
  </si>
  <si>
    <t>BRION</t>
  </si>
  <si>
    <t>SAINT-GELAIS</t>
  </si>
  <si>
    <t>SARRON</t>
  </si>
  <si>
    <t>NOAILHAC</t>
  </si>
  <si>
    <t>MARILLAC-LE-FRANC</t>
  </si>
  <si>
    <t>CHAVEROCHE</t>
  </si>
  <si>
    <t>GRAYSSAS</t>
  </si>
  <si>
    <t>NERIGNAC</t>
  </si>
  <si>
    <t>AINHICE-MONGELOS</t>
  </si>
  <si>
    <t>MARCILLAC-LA-CROISILLE</t>
  </si>
  <si>
    <t>MONTAIGUT-LE-BLANC</t>
  </si>
  <si>
    <t>BEGLES</t>
  </si>
  <si>
    <t>CLAVE</t>
  </si>
  <si>
    <t>SAINT-MARTIAL-LE-VIEUX</t>
  </si>
  <si>
    <t>SAINT-GEORGES-DU-BOIS</t>
  </si>
  <si>
    <t>SURIS</t>
  </si>
  <si>
    <t>CHANTERAC</t>
  </si>
  <si>
    <t>SAINT-MAURICE-DE-TAVERNOLE</t>
  </si>
  <si>
    <t>SAINT-JUST-LUZAC</t>
  </si>
  <si>
    <t>POMAREZ</t>
  </si>
  <si>
    <t>ARGENTON-L'EGLISE</t>
  </si>
  <si>
    <t>JOSSE</t>
  </si>
  <si>
    <t>BOUSSAIS</t>
  </si>
  <si>
    <t>NANCLARS</t>
  </si>
  <si>
    <t>SALLES-DE-BELVES</t>
  </si>
  <si>
    <t>LHOMMAIZE</t>
  </si>
  <si>
    <t>PUYRENIER</t>
  </si>
  <si>
    <t>VILLEMORIN</t>
  </si>
  <si>
    <t>SAINT-LEGER-DE-MONTBRUN</t>
  </si>
  <si>
    <t>BERNOS-BEAULAC</t>
  </si>
  <si>
    <t>MARGERIDES</t>
  </si>
  <si>
    <t>MAZIERES-EN-GATINE</t>
  </si>
  <si>
    <t>LE BOUSCAT</t>
  </si>
  <si>
    <t>BOSSET</t>
  </si>
  <si>
    <t>OROUX</t>
  </si>
  <si>
    <t>GALAPIAN</t>
  </si>
  <si>
    <t>TIZAC-DE-LAPOUYADE</t>
  </si>
  <si>
    <t>PELLEGRUE</t>
  </si>
  <si>
    <t>BEDENAC</t>
  </si>
  <si>
    <t>SAINT-CIERS-D'ABZAC</t>
  </si>
  <si>
    <t>VOEUIL-ET-GIGET</t>
  </si>
  <si>
    <t>LUCGARIER</t>
  </si>
  <si>
    <t>URT</t>
  </si>
  <si>
    <t>SERRESLOUS-ET-ARRIBANS</t>
  </si>
  <si>
    <t>LARTIGUE</t>
  </si>
  <si>
    <t>SAINT-JEAN-DE-MARSACQ</t>
  </si>
  <si>
    <t>GUINARTHE-PARENTIES</t>
  </si>
  <si>
    <t>LASSEUBETAT</t>
  </si>
  <si>
    <t>PEYRAT-LA-NONIERE</t>
  </si>
  <si>
    <t>ESCOURCE</t>
  </si>
  <si>
    <t>TESSONNIERE</t>
  </si>
  <si>
    <t>CERE</t>
  </si>
  <si>
    <t>TRESSES</t>
  </si>
  <si>
    <t>PAUILLAC</t>
  </si>
  <si>
    <t>BRESDON</t>
  </si>
  <si>
    <t>BETBEZER-D'ARMAGNAC</t>
  </si>
  <si>
    <t>NOUSTY</t>
  </si>
  <si>
    <t>GUITRES</t>
  </si>
  <si>
    <t>JUXUE</t>
  </si>
  <si>
    <t>SAINT-SETIERS</t>
  </si>
  <si>
    <t>SAINT-MACAIRE</t>
  </si>
  <si>
    <t>ALLAS-BOCAGE</t>
  </si>
  <si>
    <t>BEHORLEGUY</t>
  </si>
  <si>
    <t>DISSAY</t>
  </si>
  <si>
    <t>VILLENEUVE</t>
  </si>
  <si>
    <t>SAVIGNAC-LES-EGLISES</t>
  </si>
  <si>
    <t>LUC-ARMAU</t>
  </si>
  <si>
    <t>DARDENAC</t>
  </si>
  <si>
    <t>LEOGEATS</t>
  </si>
  <si>
    <t>SAINT-SAUD-LACOUSSIERE</t>
  </si>
  <si>
    <t>LAGRAULIERE</t>
  </si>
  <si>
    <t>CREYSSAC</t>
  </si>
  <si>
    <t>LE SEN</t>
  </si>
  <si>
    <t>FOURS</t>
  </si>
  <si>
    <t>SAINTE-HELENE</t>
  </si>
  <si>
    <t>Vitré</t>
  </si>
  <si>
    <t>Voultegon</t>
  </si>
  <si>
    <t>Prénom du Responsable Projet</t>
  </si>
  <si>
    <t>Raison sociale</t>
  </si>
  <si>
    <t>64122/64700</t>
  </si>
  <si>
    <t>87000/87100/87280</t>
  </si>
  <si>
    <t>Petite entreprise</t>
  </si>
  <si>
    <t>Moyenne Entreprise</t>
  </si>
  <si>
    <t>Grande Entreprise</t>
  </si>
  <si>
    <t>Engagement énergie/environnement (certifications ISO, réalisation d'audits, investissements en matière d'efficacité énergétique, etc.)</t>
  </si>
  <si>
    <t>Description du candidat et de ses activités (secteur d'activité, positionnement marché, rayonnement de l'entreprise, etc.)</t>
  </si>
  <si>
    <t>AIGNES-ET-PUYPÉROUX</t>
  </si>
  <si>
    <t>AMBÉRAC</t>
  </si>
  <si>
    <t>ANGOULÊME</t>
  </si>
  <si>
    <t>ASNIÈRES-SUR-NOUÈRE</t>
  </si>
  <si>
    <t>BARBEZIÈRES</t>
  </si>
  <si>
    <t>BÉCHERESSE</t>
  </si>
  <si>
    <t>BESSÉ</t>
  </si>
  <si>
    <t>BORS(CANTON DE MONTMOREAU-SAINT-CYBARD)</t>
  </si>
  <si>
    <t>BORS(CANTON DE BAIGNES-SAINTE-RADEGONDE)</t>
  </si>
  <si>
    <t>BOUËX</t>
  </si>
  <si>
    <t>BRÉVILLE</t>
  </si>
  <si>
    <t>CHARMÉ</t>
  </si>
  <si>
    <t>CHÂTEAUBERNARD</t>
  </si>
  <si>
    <t>CHÂTEAUNEUF-SUR-CHARENTE</t>
  </si>
  <si>
    <t>CHÂTIGNAC</t>
  </si>
  <si>
    <t>CHERVES-CHÂTELARS</t>
  </si>
  <si>
    <t>LA CHÈVRERIE</t>
  </si>
  <si>
    <t>CONDÉON</t>
  </si>
  <si>
    <t>COURCÔME</t>
  </si>
  <si>
    <t>EBRÉON</t>
  </si>
  <si>
    <t>EMPURÉ</t>
  </si>
  <si>
    <t>EPENÈDE</t>
  </si>
  <si>
    <t>FLÉAC</t>
  </si>
  <si>
    <t>LA FORÊT-DE-TESSÉ</t>
  </si>
  <si>
    <t>GENTÉ</t>
  </si>
  <si>
    <t>JUILLÉ</t>
  </si>
  <si>
    <t>LAGARDE-SUR-LE-NÉ</t>
  </si>
  <si>
    <t>LAMÉRAC</t>
  </si>
  <si>
    <t>LÉSIGNAC-DURAND</t>
  </si>
  <si>
    <t>LICHÈRES</t>
  </si>
  <si>
    <t>LIGNÉ</t>
  </si>
  <si>
    <t>LIGNIÈRES-SONNEVILLE</t>
  </si>
  <si>
    <t>LONGRÉ</t>
  </si>
  <si>
    <t>ROUMAZIÈRES-LOUBERT</t>
  </si>
  <si>
    <t>LOUZAC-SAINT-ANDRÉ</t>
  </si>
  <si>
    <t>LUXÉ</t>
  </si>
  <si>
    <t>MAZIÈRES</t>
  </si>
  <si>
    <t>MÉDILLAC</t>
  </si>
  <si>
    <t>MÉRIGNAC</t>
  </si>
  <si>
    <t>LES MÉTAIRIES</t>
  </si>
  <si>
    <t>MONTIGNÉ</t>
  </si>
  <si>
    <t>MOUTHIERS-SUR-BOËME</t>
  </si>
  <si>
    <t>NANTEUIL-EN-VALLÉE</t>
  </si>
  <si>
    <t>PÉREUIL</t>
  </si>
  <si>
    <t>PÉRIGNAC</t>
  </si>
  <si>
    <t>LA PÉRUSE</t>
  </si>
  <si>
    <t>PUYRÉAUX</t>
  </si>
  <si>
    <t>RÉPARSAC</t>
  </si>
  <si>
    <t>RIVIÈRES</t>
  </si>
  <si>
    <t>ROULLET-SAINT-ESTÈPHE</t>
  </si>
  <si>
    <t>ROUZÈDE</t>
  </si>
  <si>
    <t>SAINT-AMANT-DE-NOUÈRE</t>
  </si>
  <si>
    <t>SAINT-FÉLIX</t>
  </si>
  <si>
    <t>SAINT-FORT-SUR-LE-NÉ</t>
  </si>
  <si>
    <t>SAINT-LAURENT-DE-CÉRIS</t>
  </si>
  <si>
    <t>SAINT-LÉGER</t>
  </si>
  <si>
    <t>SAINT-MÉDARD</t>
  </si>
  <si>
    <t>AUGE-SAINT-MÉDARD</t>
  </si>
  <si>
    <t>SAINT-MÊME-LES-CARRIÈRES</t>
  </si>
  <si>
    <t>SAINT-PALAIS-DU-NÉ</t>
  </si>
  <si>
    <t>SAINTE-SÉVÈRE</t>
  </si>
  <si>
    <t>SAINT-SÉVERIN</t>
  </si>
  <si>
    <t>SOUVIGNÉ</t>
  </si>
  <si>
    <t>LA TÂCHE</t>
  </si>
  <si>
    <t>TAIZÉ-AIZIE</t>
  </si>
  <si>
    <t>LE TÂTRE</t>
  </si>
  <si>
    <t>TOUVÉRAC</t>
  </si>
  <si>
    <t>VERRIÈRES</t>
  </si>
  <si>
    <t>LE VIEUX-CÉRIER</t>
  </si>
  <si>
    <t>VILLEJÉSUS</t>
  </si>
  <si>
    <t>VOULGÉZAC</t>
  </si>
  <si>
    <t>ARDILLIÈRES</t>
  </si>
  <si>
    <t>ARS-EN-RÉ</t>
  </si>
  <si>
    <t>ASNIÈRES-LA-GIRAUD</t>
  </si>
  <si>
    <t>AUTHON-EBÉON</t>
  </si>
  <si>
    <t>AYTRÉ</t>
  </si>
  <si>
    <t>LA BENÂTE</t>
  </si>
  <si>
    <t>BLANZAC-LÈS-MATHA</t>
  </si>
  <si>
    <t>LE BOIS-PLAGE-EN-RÉ</t>
  </si>
  <si>
    <t>BREUIL-LA-RÉORTE</t>
  </si>
  <si>
    <t>BREUIL-MAGNÉ</t>
  </si>
  <si>
    <t>BUSSAC-FORÊT</t>
  </si>
  <si>
    <t>LE CHÂTEAU-D'OLÉRON</t>
  </si>
  <si>
    <t>CHÂTELAILLON-PLAGE</t>
  </si>
  <si>
    <t>CHÉRAC</t>
  </si>
  <si>
    <t>CHERBONNIÈRES</t>
  </si>
  <si>
    <t>CIRÉ-D'AUNIS</t>
  </si>
  <si>
    <t>CLÉRAC</t>
  </si>
  <si>
    <t>CONTRÉ</t>
  </si>
  <si>
    <t>COURÇON</t>
  </si>
  <si>
    <t>CRESSÉ</t>
  </si>
  <si>
    <t>DOLUS-D'OLÉRON</t>
  </si>
  <si>
    <t>FERRIÈRES</t>
  </si>
  <si>
    <t>FLÉAC-SUR-SEUGNE</t>
  </si>
  <si>
    <t>LA FRÉDIÈRE</t>
  </si>
  <si>
    <t>GÉMOZAC</t>
  </si>
  <si>
    <t>LA GENÉTOUZE</t>
  </si>
  <si>
    <t>GENOUILLÉ</t>
  </si>
  <si>
    <t>LA GRÈVE-SUR-MIGNON</t>
  </si>
  <si>
    <t>GRÉZAC</t>
  </si>
  <si>
    <t>LE GUÉ-D'ALLERÉ</t>
  </si>
  <si>
    <t>GUITINIÈRES</t>
  </si>
  <si>
    <t>LÉOVILLE</t>
  </si>
  <si>
    <t>LOIRÉ-SUR-NIE</t>
  </si>
  <si>
    <t>LONGÈVES</t>
  </si>
  <si>
    <t>MÉDIS</t>
  </si>
  <si>
    <t>MIGRÉ</t>
  </si>
  <si>
    <t>MOËZE</t>
  </si>
  <si>
    <t>MONTPELLIER-DE-MÉDILLAN</t>
  </si>
  <si>
    <t>NANTILLÉ</t>
  </si>
  <si>
    <t>NÉRÉ</t>
  </si>
  <si>
    <t>NEUVICQ-LE-CHÂTEAU</t>
  </si>
  <si>
    <t>NIEUL-LÈS-SAINTES</t>
  </si>
  <si>
    <t>NUAILLÉ-D'AUNIS</t>
  </si>
  <si>
    <t>NUAILLÉ-SUR-BOUTONNE</t>
  </si>
  <si>
    <t>PAILLÉ</t>
  </si>
  <si>
    <t>PÉRÉ</t>
  </si>
  <si>
    <t>PÉRIGNY</t>
  </si>
  <si>
    <t>PONT-L'ABBÉ-D'ARNOULT</t>
  </si>
  <si>
    <t>LES PORTES-EN-RÉ</t>
  </si>
  <si>
    <t>PRÉGUILLAC</t>
  </si>
  <si>
    <t>RÉAUX</t>
  </si>
  <si>
    <t>RÉTAUD</t>
  </si>
  <si>
    <t>ROMAZIÈRES</t>
  </si>
  <si>
    <t>SAINT-ANDRÉ-DE-LIDON</t>
  </si>
  <si>
    <t>SAINT-CÉSAIRE</t>
  </si>
  <si>
    <t>SAINT-CLÉMENT-DES-BALEINES</t>
  </si>
  <si>
    <t>SAINT-CRÉPIN</t>
  </si>
  <si>
    <t>SAINT-DENIS-D'OLÉRON</t>
  </si>
  <si>
    <t>SAINT-EUGÈNE</t>
  </si>
  <si>
    <t>SAINT-GEORGES-DES-AGOÛTS</t>
  </si>
  <si>
    <t>SAINT-GEORGES-D'OLÉRON</t>
  </si>
  <si>
    <t>SAINT-GRÉGOIRE-D'ARDENNES</t>
  </si>
  <si>
    <t>SAINT-JEAN-D'ANGÉLY</t>
  </si>
  <si>
    <t>SAINT-LAURENT-DE-LA-BARRIÈRE</t>
  </si>
  <si>
    <t>SAINT-LAURENT-DE-LA-PRÉE</t>
  </si>
  <si>
    <t>SAINT-MANDÉ-SUR-BRÉDOIRE</t>
  </si>
  <si>
    <t>SAINTE-MARIE-DE-RÉ</t>
  </si>
  <si>
    <t>SAINT-MARTIAL-SUR-NÉ</t>
  </si>
  <si>
    <t>SAINT-MARTIN-DE-RÉ</t>
  </si>
  <si>
    <t>SAINT-MÉDARD-D'AUNIS</t>
  </si>
  <si>
    <t>SAINTE-MÊME</t>
  </si>
  <si>
    <t>SAINT-PALAIS-DE-NÉGRIGNAC</t>
  </si>
  <si>
    <t>SAINT-PIERRE-DE-L'ILE</t>
  </si>
  <si>
    <t>SAINT-PIERRE-D'OLÉRON</t>
  </si>
  <si>
    <t>SAINT-QUANTIN-DE-RANÇANNE</t>
  </si>
  <si>
    <t>SAINTE-RAMÉE</t>
  </si>
  <si>
    <t>SAINT-SÉVERIN-SUR-BOUTONNE</t>
  </si>
  <si>
    <t>SEIGNÉ</t>
  </si>
  <si>
    <t>SOUMÉRAS</t>
  </si>
  <si>
    <t>SURGÈRES</t>
  </si>
  <si>
    <t>THAIRÉ</t>
  </si>
  <si>
    <t>THÉNAC</t>
  </si>
  <si>
    <t>THÉZAC</t>
  </si>
  <si>
    <t>TORXÉ</t>
  </si>
  <si>
    <t>LES TOUCHES-DE-PÉRIGNY</t>
  </si>
  <si>
    <t>TUGÉRAS-SAINT-MAURICE</t>
  </si>
  <si>
    <t>LA VALLÉE</t>
  </si>
  <si>
    <t>VANDRÉ</t>
  </si>
  <si>
    <t>VÉNÉRAND</t>
  </si>
  <si>
    <t>VERGNÉ</t>
  </si>
  <si>
    <t>VÉRINES</t>
  </si>
  <si>
    <t>VOUHÉ</t>
  </si>
  <si>
    <t>LA BRÉE-LES-BAINS</t>
  </si>
  <si>
    <t>LES ANGLES-SUR-CORRÈZE</t>
  </si>
  <si>
    <t>CAMPS-SAINT-MATHURIN-LÉOBAZEL</t>
  </si>
  <si>
    <t>LA CHAPELLE-SAINT-GÉRAUD</t>
  </si>
  <si>
    <t>CHARTRIER-FERRIÈRE</t>
  </si>
  <si>
    <t>CONCÈZE</t>
  </si>
  <si>
    <t>CORRÈZE</t>
  </si>
  <si>
    <t>FORGÈS</t>
  </si>
  <si>
    <t>LAGRAULIÈRE</t>
  </si>
  <si>
    <t>LAMAZIÈRE-BASSE</t>
  </si>
  <si>
    <t>LAMAZIÈRE-HAUTE</t>
  </si>
  <si>
    <t>LAROCHE-PRÈS-FEYT</t>
  </si>
  <si>
    <t>LAVAL-SUR-LUZÈGE</t>
  </si>
  <si>
    <t>MALEMORT-SUR-CORRÈZE</t>
  </si>
  <si>
    <t>MÉNOIRE</t>
  </si>
  <si>
    <t>ORGNAC-SUR-VÉZÈRE</t>
  </si>
  <si>
    <t>PÉRET-BEL-AIR</t>
  </si>
  <si>
    <t>PÉROLS-SUR-VÉZÈRE</t>
  </si>
  <si>
    <t>SAINT-BONNET-LA-RIVIÈRE</t>
  </si>
  <si>
    <t>SAINT-BONNET-PRÈS-BORT</t>
  </si>
  <si>
    <t>SAINT-CLÉMENT</t>
  </si>
  <si>
    <t>SAINT-EXUPÉRY-LES-ROCHES</t>
  </si>
  <si>
    <t>SAINTE-FÉRÉOLE</t>
  </si>
  <si>
    <t>SAINT-FRÉJOUX</t>
  </si>
  <si>
    <t>SAINT-GENIEZ-Ô-MERLE</t>
  </si>
  <si>
    <t>SAINT-JULIEN-LE-PÈLERIN</t>
  </si>
  <si>
    <t>SAINT-JULIEN-LE-VENDÔMOIS</t>
  </si>
  <si>
    <t>SAINT-JULIEN-PRÈS-BORT</t>
  </si>
  <si>
    <t>SAINT-MARTIN-LA-MÉANNE</t>
  </si>
  <si>
    <t>SAINT-PANTALÉON-DE-LAPLEAU</t>
  </si>
  <si>
    <t>SAINT-PANTALÉON-DE-LARCHE</t>
  </si>
  <si>
    <t>SAINT-RÉMY</t>
  </si>
  <si>
    <t>SAINT-YRIEIX-LE-DÉJALAT</t>
  </si>
  <si>
    <t>SÉGUR-LE-CHÂTEAU</t>
  </si>
  <si>
    <t>SÉRANDON</t>
  </si>
  <si>
    <t>SÉRILHAC</t>
  </si>
  <si>
    <t>SERVIÈRES-LE-CHÂTEAU</t>
  </si>
  <si>
    <t>SOUDAINE-LAVINADIÈRE</t>
  </si>
  <si>
    <t>VÉGENNES</t>
  </si>
  <si>
    <t>VEYRIÈRES</t>
  </si>
  <si>
    <t>ANZÊME</t>
  </si>
  <si>
    <t>ARFEUILLE-CHÂTAIN</t>
  </si>
  <si>
    <t>ARRÈNES</t>
  </si>
  <si>
    <t>AUGÈRES</t>
  </si>
  <si>
    <t>AZAT-CHÂTENET</t>
  </si>
  <si>
    <t>BÉNÉVENT-L'ABBAYE</t>
  </si>
  <si>
    <t>BÉTÊTE</t>
  </si>
  <si>
    <t>BUDELIÈRE</t>
  </si>
  <si>
    <t>BUSSIÈRE-DUNOISE</t>
  </si>
  <si>
    <t>BUSSIÈRE-NOUVELLE</t>
  </si>
  <si>
    <t>BUSSIÈRE-SAINT-GEORGES</t>
  </si>
  <si>
    <t>CHÂTELARD</t>
  </si>
  <si>
    <t>CHÂTELUS-LE-MARCHEIX</t>
  </si>
  <si>
    <t>CHÂTELUS-MALVALEIX</t>
  </si>
  <si>
    <t>CHÉNÉRAILLES</t>
  </si>
  <si>
    <t>CHÉNIERS</t>
  </si>
  <si>
    <t>FÉNIERS</t>
  </si>
  <si>
    <t>FONTANIÈRES</t>
  </si>
  <si>
    <t>LA FORÊT-DU-TEMPLE</t>
  </si>
  <si>
    <t>FRANSÈCHES</t>
  </si>
  <si>
    <t>GLÉNIC</t>
  </si>
  <si>
    <t>GUÉRET</t>
  </si>
  <si>
    <t>ISSOUDUN-LÉTRIEIX</t>
  </si>
  <si>
    <t>LÉPAUD</t>
  </si>
  <si>
    <t>LÉPINAS</t>
  </si>
  <si>
    <t>LIZIÈRES</t>
  </si>
  <si>
    <t>MANSAT-LA-COURRIÈRE</t>
  </si>
  <si>
    <t>MASBARAUD-MÉRIGNAT</t>
  </si>
  <si>
    <t>LA MAZIÈRE-AUX-BONS-HOMMES</t>
  </si>
  <si>
    <t>MÉASNES</t>
  </si>
  <si>
    <t>MÉRINCHAL</t>
  </si>
  <si>
    <t>NÉOUX</t>
  </si>
  <si>
    <t>PEYRAT-LA-NONIÈRE</t>
  </si>
  <si>
    <t>ROYÈRE-DE-VASSIVIÈRE</t>
  </si>
  <si>
    <t>LA SAUNIÈRE</t>
  </si>
  <si>
    <t>LA SERRE-BUSSIÈRE-VIEILLE</t>
  </si>
  <si>
    <t>SAINT-AGNANT-PRÈS-CROCQ</t>
  </si>
  <si>
    <t>SAINT-GERMAIN-BEAUPRÉ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</si>
  <si>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</si>
  <si>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</si>
  <si>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</si>
  <si>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</si>
  <si>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</si>
  <si>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</si>
  <si>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SAINT-MARC-À-FRONGIER</t>
  </si>
  <si>
    <t>SAINT-MARC-À-LOUBAUD</t>
  </si>
  <si>
    <t>SAINT-MARTIN-CHÂTEAU</t>
  </si>
  <si>
    <t>SAINT-MAURICE-PRÈS-CROCQ</t>
  </si>
  <si>
    <t>SAINT-MÉDARD-LA-ROCHETTE</t>
  </si>
  <si>
    <t>SAINT-ORADOUX-PRÈS-CROCQ</t>
  </si>
  <si>
    <t>SAINT-PIERRE-CHÉRIGNAT</t>
  </si>
  <si>
    <t>SAINT-SÉBASTIEN</t>
  </si>
  <si>
    <t>SAINT-SULPICE-LE-GUÉRÉTOIS</t>
  </si>
  <si>
    <t>VALLIÈRE</t>
  </si>
  <si>
    <t>AURIAC-DU-PÉRIGORD</t>
  </si>
  <si>
    <t>BEAUMONT-DU-PÉRIGORD</t>
  </si>
  <si>
    <t>BELVÈS</t>
  </si>
  <si>
    <t>BERBIGUIÈRES</t>
  </si>
  <si>
    <t>BERTRIC-BURÉE</t>
  </si>
  <si>
    <t>BÉZENAC</t>
  </si>
  <si>
    <t>LA BOISSIÈRE-D'ANS</t>
  </si>
  <si>
    <t>BONNEVILLE-ET-SAINT-AVIT-DE-FUMADIÈRES</t>
  </si>
  <si>
    <t>BORRÈZE</t>
  </si>
  <si>
    <t>BOUTEILLES-SAINT-SÉBASTIEN</t>
  </si>
  <si>
    <t>BRANTÔME</t>
  </si>
  <si>
    <t>BUSSIÈRE-BADIL</t>
  </si>
  <si>
    <t>CALÈS</t>
  </si>
  <si>
    <t>CALVIAC-EN-PÉRIGORD</t>
  </si>
  <si>
    <t>CAMPAGNAC-LÈS-QUERCY</t>
  </si>
  <si>
    <t>CAUSE-DE-CLÉRANS</t>
  </si>
  <si>
    <t>CAZOULÈS</t>
  </si>
  <si>
    <t>CÉNAC-ET-SAINT-JULIEN</t>
  </si>
  <si>
    <t>CHALEIX</t>
  </si>
  <si>
    <t>CHANTÉRAC</t>
  </si>
  <si>
    <t>LA CHAPELLE-GRÉSIGNAC</t>
  </si>
  <si>
    <t>CHÂTEAU-L'EVÊQUE</t>
  </si>
  <si>
    <t>CHÂTRES</t>
  </si>
  <si>
    <t>CONDAT-SUR-VÉZÈRE</t>
  </si>
  <si>
    <t>CUNÈGES</t>
  </si>
  <si>
    <t>GÉNIS</t>
  </si>
  <si>
    <t>GRÈZES</t>
  </si>
  <si>
    <t>GROLÉJAC</t>
  </si>
  <si>
    <t>LAVEYSSIÈRE</t>
  </si>
  <si>
    <t>LES LÈCHES</t>
  </si>
  <si>
    <t>LÉGUILLAC-DE-CERCLES</t>
  </si>
  <si>
    <t>LÉGUILLAC-DE-L'AUCHE</t>
  </si>
  <si>
    <t>MARSALÈS</t>
  </si>
  <si>
    <t>MÉNESPLET</t>
  </si>
  <si>
    <t>MOLIÈRES</t>
  </si>
  <si>
    <t>MONMADALÈS</t>
  </si>
  <si>
    <t>MONMARVÈS</t>
  </si>
  <si>
    <t>MONTFERRAND-DU-PÉRIGORD</t>
  </si>
  <si>
    <t>MONTPON-MÉNESTÉROL</t>
  </si>
  <si>
    <t>NÉGRONDES</t>
  </si>
  <si>
    <t>PÉRIGUEUX</t>
  </si>
  <si>
    <t>PIÉGUT-PLUVIERS</t>
  </si>
  <si>
    <t>PRATS-DU-PÉRIGORD</t>
  </si>
  <si>
    <t>RIBÉRAC</t>
  </si>
  <si>
    <t>ROUFFIGNAC-DE-SIGOULÈS</t>
  </si>
  <si>
    <t>SAINTE-ALVÈRE</t>
  </si>
  <si>
    <t>SAINT-AMAND-DE-BELVÈS</t>
  </si>
  <si>
    <t>SAINT-ANDRÉ-D'ALLAS</t>
  </si>
  <si>
    <t>SAINT-ANDRÉ-DE-DOUBLE</t>
  </si>
  <si>
    <t>SAINT-AVIT-RIVIÈRE</t>
  </si>
  <si>
    <t>SAINT-AVIT-SÉNIEUR</t>
  </si>
  <si>
    <t>SAINT-BARTHÉLEMY-DE-BELLEGARDE</t>
  </si>
  <si>
    <t>SAINT-BARTHÉLEMY-DE-BUSSIÈRE</t>
  </si>
  <si>
    <t>SAINT-CRÉPIN-D'AUBEROCHE</t>
  </si>
  <si>
    <t>SAINT-CRÉPIN-DE-RICHEMONT</t>
  </si>
  <si>
    <t>SAINT-CRÉPIN-ET-CARLUCET</t>
  </si>
  <si>
    <t>SAINT-ESTÈPHE</t>
  </si>
  <si>
    <t>SAINT-FÉLIX-DE-BOURDEILLES</t>
  </si>
  <si>
    <t>SAINT-FÉLIX-DE-REILLAC-ET-MORTEMART</t>
  </si>
  <si>
    <t>SAINT-FÉLIX-DE-VILLADEIX</t>
  </si>
  <si>
    <t>SAINTE-FOY-DE-BELVÈS</t>
  </si>
  <si>
    <t>SAINT-FRONT-LA-RIVIÈRE</t>
  </si>
  <si>
    <t>SAINT-GENIÈS</t>
  </si>
  <si>
    <t>SAINT-GÉRAUD-DE-CORPS</t>
  </si>
  <si>
    <t>SAINT-GERMAIN-DE-BELVÈS</t>
  </si>
  <si>
    <t>SAINT-GERMAIN-DES-PRÉS</t>
  </si>
  <si>
    <t>SAINT-GÉRY</t>
  </si>
  <si>
    <t>SAINT-JEAN-DE-CÔLE</t>
  </si>
  <si>
    <t>SAINT-LAURENT-DES-BÂTONS</t>
  </si>
  <si>
    <t>SAINT-LAURENT-LA-VALLÉE</t>
  </si>
  <si>
    <t>SAINT-LÉON-D'ISSIGEAC</t>
  </si>
  <si>
    <t>SAINT-LÉON-SUR-L'ISLE</t>
  </si>
  <si>
    <t>SAINT-LÉON-SUR-VÉZÈRE</t>
  </si>
  <si>
    <t>SAINT-MARCEL-DU-PÉRIGORD</t>
  </si>
  <si>
    <t>SAINT-MARTIAL-D'ALBARÈDE</t>
  </si>
  <si>
    <t>SAINT-MARTIN-DE-RIBÉRAC</t>
  </si>
  <si>
    <t>SAINT-MAIME-DE-PÉREYROL</t>
  </si>
  <si>
    <t>SAINT-MÉARD-DE-DRÔNE</t>
  </si>
  <si>
    <t>SAINT-MÉARD-DE-GURÇON</t>
  </si>
  <si>
    <t>SAINT-MÉDARD-DE-MUSSIDAN</t>
  </si>
  <si>
    <t>SAINT-MÉDARD-D'EXCIDEUIL</t>
  </si>
  <si>
    <t>SAINTE-NATHALÈNE</t>
  </si>
  <si>
    <t>SAINT-PARDOUX-DE-DRÔNE</t>
  </si>
  <si>
    <t>SAINT-PARDOUX-LA-RIVIÈRE</t>
  </si>
  <si>
    <t>SAINT-PIERRE-DE-CÔLE</t>
  </si>
  <si>
    <t>SAINT-PRIEST-LES-FOUGÈRES</t>
  </si>
  <si>
    <t>SAINT-PRIVAT-DES-PRÉS</t>
  </si>
  <si>
    <t>SAINT-RAPHAËL</t>
  </si>
  <si>
    <t>SAINT-ROMAIN-ET-SAINT-CLÉMENT</t>
  </si>
  <si>
    <t>SAINT-SAUD-LACOUSSIÈRE</t>
  </si>
  <si>
    <t>SAINT-SÉVERIN-D'ESTISSAC</t>
  </si>
  <si>
    <t>SALLES-DE-BELVÈS</t>
  </si>
  <si>
    <t>SARLAT-LA-CANÉDA</t>
  </si>
  <si>
    <t>SAVIGNAC-LÉDRIER</t>
  </si>
  <si>
    <t>SIGOULÈS</t>
  </si>
  <si>
    <t>SIORAC-DE-RIBÉRAC</t>
  </si>
  <si>
    <t>SIORAC-EN-PÉRIGORD</t>
  </si>
  <si>
    <t>TAMNIÈS</t>
  </si>
  <si>
    <t>TRÉLISSAC</t>
  </si>
  <si>
    <t>TRÉMOLAT</t>
  </si>
  <si>
    <t>VÉLINES</t>
  </si>
  <si>
    <t>VÉZAC</t>
  </si>
  <si>
    <t>VILLEFRANCHE-DU-PÉRIGORD</t>
  </si>
  <si>
    <t>AMBARÈS-ET-LAGRAVE</t>
  </si>
  <si>
    <t>AMBÈS</t>
  </si>
  <si>
    <t>ARÈS</t>
  </si>
  <si>
    <t>ARTIGUES-PRÈS-BORDEAUX</t>
  </si>
  <si>
    <t>BÉGADAN</t>
  </si>
  <si>
    <t>BÈGLES</t>
  </si>
  <si>
    <t>BÉGUEY</t>
  </si>
  <si>
    <t>BELIN-BÉLIET</t>
  </si>
  <si>
    <t>BELVÈS-DE-CASTILLON</t>
  </si>
  <si>
    <t>BLÉSIGNAC</t>
  </si>
  <si>
    <t>CANÉJAN</t>
  </si>
  <si>
    <t>CARTELÈGUE</t>
  </si>
  <si>
    <t>CASTELNAU-DE-MÉDOC</t>
  </si>
  <si>
    <t>CÉNAC</t>
  </si>
  <si>
    <t>CÉRONS</t>
  </si>
  <si>
    <t>CÉZAC</t>
  </si>
  <si>
    <t>CISSAC-MÉDOC</t>
  </si>
  <si>
    <t>CIVRAC-EN-MÉDOC</t>
  </si>
  <si>
    <t>COIMÈRES</t>
  </si>
  <si>
    <t>COUQUÈQUES</t>
  </si>
  <si>
    <t>COURS-DE-MONSÉGUR</t>
  </si>
  <si>
    <t>CRÉON</t>
  </si>
  <si>
    <t>CUSSAC-FORT-MÉDOC</t>
  </si>
  <si>
    <t>DAUBÈZE</t>
  </si>
  <si>
    <t>FLOUDÈS</t>
  </si>
  <si>
    <t>FOSSÈS-ET-BALEYSSAC</t>
  </si>
  <si>
    <t>GAILLAN-EN-MÉDOC</t>
  </si>
  <si>
    <t>GÉNÉRAC</t>
  </si>
  <si>
    <t>GÉNISSAC</t>
  </si>
  <si>
    <t>GRAYAN-ET-L'HÔPITAL</t>
  </si>
  <si>
    <t>GRÉZILLAC</t>
  </si>
  <si>
    <t>GUÎTRES</t>
  </si>
  <si>
    <t>LA BRÈDE</t>
  </si>
  <si>
    <t>LANDERROUET-SUR-SÉGUR</t>
  </si>
  <si>
    <t>LÈGE-CAP-FERRET</t>
  </si>
  <si>
    <t>LÉOGEATS</t>
  </si>
  <si>
    <t>LÉOGNAN</t>
  </si>
  <si>
    <t>LESPARRE-MÉDOC</t>
  </si>
  <si>
    <t>LES LÈVES-ET-THOUMEYRAGUES</t>
  </si>
  <si>
    <t>LISTRAC-DE-DURÈZE</t>
  </si>
  <si>
    <t>LISTRAC-MÉDOC</t>
  </si>
  <si>
    <t>LOUPIAC-DE-LA-RÉOLE</t>
  </si>
  <si>
    <t>LUDON-MÉDOC</t>
  </si>
  <si>
    <t>MAZÈRES</t>
  </si>
  <si>
    <t>MÉRIGNAS</t>
  </si>
  <si>
    <t>MONSÉGUR</t>
  </si>
  <si>
    <t>MORIZÈS</t>
  </si>
  <si>
    <t>MOULIS-EN-MÉDOC</t>
  </si>
  <si>
    <t>NÉAC</t>
  </si>
  <si>
    <t>NÉRIGEAN</t>
  </si>
  <si>
    <t>PÉRISSAC</t>
  </si>
  <si>
    <t>LE PIAN-MÉDOC</t>
  </si>
  <si>
    <t>POMPÉJAC</t>
  </si>
  <si>
    <t>PORCHÈRES</t>
  </si>
  <si>
    <t>PRÉCHAC</t>
  </si>
  <si>
    <t>PRIGNAC-EN-MÉDOC</t>
  </si>
  <si>
    <t>LA RÉOLE</t>
  </si>
  <si>
    <t>LA RIVIÈRE</t>
  </si>
  <si>
    <t>SAINT-ANDRÉ-DE-CUBZAC</t>
  </si>
  <si>
    <t>SAINT-ANDRÉ-DU-BOIS</t>
  </si>
  <si>
    <t>SAINT-ANDRÉ-ET-APPELLES</t>
  </si>
  <si>
    <t>SAINT-AUBIN-DE-MÉDOC</t>
  </si>
  <si>
    <t>SAINT-AVIT-DE-SOULÈGE</t>
  </si>
  <si>
    <t>SAINT-CHRISTOLY-MÉDOC</t>
  </si>
  <si>
    <t>SAINT-CÔME</t>
  </si>
  <si>
    <t>SAINT-EXUPÉRY</t>
  </si>
  <si>
    <t>SAINT-FÉLIX-DE-FONCAUDE</t>
  </si>
  <si>
    <t>SAINT-GENÈS-DE-BLAYE</t>
  </si>
  <si>
    <t>SAINT-GENÈS-DE-CASTILLON</t>
  </si>
  <si>
    <t>SAINT-GENÈS-DE-FRONSAC</t>
  </si>
  <si>
    <t>SAINT-GENÈS-DE-LOMBAUD</t>
  </si>
  <si>
    <t>SAINT-GERMAIN-DE-LA-RIVIÈRE</t>
  </si>
  <si>
    <t>SAINTE-HÉLÈNE</t>
  </si>
  <si>
    <t>SAINT-LAURENT-MÉDOC</t>
  </si>
  <si>
    <t>SAINT-LÉGER-DE-BALSON</t>
  </si>
  <si>
    <t>SAINT-LÉON</t>
  </si>
  <si>
    <t>SAINT-LOUBÈS</t>
  </si>
  <si>
    <t>SAINT-MÉDARD-DE-GUIZIÈRES</t>
  </si>
  <si>
    <t>SAINT-MÉDARD-D'EYRANS</t>
  </si>
  <si>
    <t>SAINT-MÉDARD-EN-JALLES</t>
  </si>
  <si>
    <t>SAINT-ROMAIN-LA-VIRVÉE</t>
  </si>
  <si>
    <t>SAINT-SÈVE</t>
  </si>
  <si>
    <t>SAINT-VIVIEN-DE-MÉDOC</t>
  </si>
  <si>
    <t>SAINT-VIVIEN-DE-MONSÉGUR</t>
  </si>
  <si>
    <t>SAINT-YZANS-DE-MÉDOC</t>
  </si>
  <si>
    <t>LE TAILLAN-MÉDOC</t>
  </si>
  <si>
    <t>TARNÈS</t>
  </si>
  <si>
    <t>VÉRAC</t>
  </si>
  <si>
    <t>ANGOUMÉ</t>
  </si>
  <si>
    <t>BÉGAAR</t>
  </si>
  <si>
    <t>BÉLIS</t>
  </si>
  <si>
    <t>BÉLUS</t>
  </si>
  <si>
    <t>BÉNESSE-LÈS-DAX</t>
  </si>
  <si>
    <t>BÉNESSE-MAREMNE</t>
  </si>
  <si>
    <t>BORDÈRES-ET-LAMENSANS</t>
  </si>
  <si>
    <t>CAMPET-ET-LAMOLÈRE</t>
  </si>
  <si>
    <t>CANENX-ET-RÉAUT</t>
  </si>
  <si>
    <t>CARCARÈS-SAINTE-CROIX</t>
  </si>
  <si>
    <t>CAZÈRES-SUR-L'ADOUR</t>
  </si>
  <si>
    <t>CÈRE</t>
  </si>
  <si>
    <t>CLÈDES</t>
  </si>
  <si>
    <t>CRÉON-D'ARMAGNAC</t>
  </si>
  <si>
    <t>EUGÉNIE-LES-BAINS</t>
  </si>
  <si>
    <t>LE FRÊCHE</t>
  </si>
  <si>
    <t>GAILLÈRES</t>
  </si>
  <si>
    <t>HERRÉ</t>
  </si>
  <si>
    <t>LARRIVIÈRE-SAINT-SAVIN</t>
  </si>
  <si>
    <t>LAURÈDE</t>
  </si>
  <si>
    <t>LÉON</t>
  </si>
  <si>
    <t>LÉVIGNACQ</t>
  </si>
  <si>
    <t>LÜE</t>
  </si>
  <si>
    <t>MAILLÈRES</t>
  </si>
  <si>
    <t>MÉES</t>
  </si>
  <si>
    <t>MÉZOS</t>
  </si>
  <si>
    <t>MONTÉGUT</t>
  </si>
  <si>
    <t>MONTSOUÉ</t>
  </si>
  <si>
    <t>MOUSCARDÈS</t>
  </si>
  <si>
    <t>PÉCORADE</t>
  </si>
  <si>
    <t>PRÉCHACQ-LES-BAINS</t>
  </si>
  <si>
    <t>RIVIÈRE-SAAS-ET-GOURBY</t>
  </si>
  <si>
    <t>SAINT-ANDRÉ-DE-SEIGNANX</t>
  </si>
  <si>
    <t>SAINT-BARTHÉLEMY</t>
  </si>
  <si>
    <t>SAINT-PAUL-LÈS-DAX</t>
  </si>
  <si>
    <t>SINDÈRES</t>
  </si>
  <si>
    <t>SOLFÉRINO</t>
  </si>
  <si>
    <t>TÉTHIEU</t>
  </si>
  <si>
    <t>AGMÉ</t>
  </si>
  <si>
    <t>ANTHÉ</t>
  </si>
  <si>
    <t>BOÉ</t>
  </si>
  <si>
    <t>BOUSSÈS</t>
  </si>
  <si>
    <t>BUZET-SUR-BAÏSE</t>
  </si>
  <si>
    <t>CASTILLONNÈS</t>
  </si>
  <si>
    <t>DÉVILLAC</t>
  </si>
  <si>
    <t>FRÉCHOU</t>
  </si>
  <si>
    <t>FRÉGIMONT</t>
  </si>
  <si>
    <t>GRÉZET-CAVAGNAN</t>
  </si>
  <si>
    <t>GUÉRIN</t>
  </si>
  <si>
    <t>HOUEILLÈS</t>
  </si>
  <si>
    <t>LACÉPÈDE</t>
  </si>
  <si>
    <t>LAGRUÈRE</t>
  </si>
  <si>
    <t>LÉDAT</t>
  </si>
  <si>
    <t>LÉVIGNAC-DE-GUYENNE</t>
  </si>
  <si>
    <t>LOUBÈS-BERNAC</t>
  </si>
  <si>
    <t>MASQUIÈRES</t>
  </si>
  <si>
    <t>MASSOULÈS</t>
  </si>
  <si>
    <t>MAZIÈRES-NARESSE</t>
  </si>
  <si>
    <t>MÉZIN</t>
  </si>
  <si>
    <t>MONTAGNAC-SUR-LÈDE</t>
  </si>
  <si>
    <t>NÉRAC</t>
  </si>
  <si>
    <t>PEYRIÈRE</t>
  </si>
  <si>
    <t>PINDÈRES</t>
  </si>
  <si>
    <t>RÉAUP-LISSE</t>
  </si>
  <si>
    <t>LA RÉUNION</t>
  </si>
  <si>
    <t>SAINT-BARTHÉLEMY-D'AGENAIS</t>
  </si>
  <si>
    <t>SAINT-ETIENNE-DE-FOUGÈRES</t>
  </si>
  <si>
    <t>SAINT-ETIENNE-DE-VILLERÉAL</t>
  </si>
  <si>
    <t>SAINT-FRONT-SUR-LÉMANCE</t>
  </si>
  <si>
    <t>SAINT-GÉRAUD</t>
  </si>
  <si>
    <t>SAINT-MARTIN-DE-VILLERÉAL</t>
  </si>
  <si>
    <t>SAINT-PÉ-SAINT-SIMON</t>
  </si>
  <si>
    <t>SAUMÉJAN</t>
  </si>
  <si>
    <t>LA SAUVETAT-DE-SAVÈRES</t>
  </si>
  <si>
    <t>LA SAUVETAT-SUR-LÈDE</t>
  </si>
  <si>
    <t>SAUVETERRE-LA-LÉMANCE</t>
  </si>
  <si>
    <t>SÉGALAS</t>
  </si>
  <si>
    <t>SÉNESTIS</t>
  </si>
  <si>
    <t>SÉRIGNAC-PÉBOUDOU</t>
  </si>
  <si>
    <t>SÉRIGNAC-SUR-GARONNE</t>
  </si>
  <si>
    <t>TOURTRÈS</t>
  </si>
  <si>
    <t>TRÉMONS</t>
  </si>
  <si>
    <t>VARÈS</t>
  </si>
  <si>
    <t>VILLERÉAL</t>
  </si>
  <si>
    <t>ABÈRE</t>
  </si>
  <si>
    <t>AÏCIRITS-CAMOU-SUHAST</t>
  </si>
  <si>
    <t>ALÇAY-ALÇABÉHÉTY-SUNHARETTE</t>
  </si>
  <si>
    <t>ANGAÏS</t>
  </si>
  <si>
    <t>ARBÉRATS-SILLÈGUE</t>
  </si>
  <si>
    <t>ARNÉGUY</t>
  </si>
  <si>
    <t>AROUE-ITHOROTS-OLHAÏBY</t>
  </si>
  <si>
    <t>ARROSÈS</t>
  </si>
  <si>
    <t>ARTHEZ-DE-BÉARN</t>
  </si>
  <si>
    <t>ASTE-BÉON</t>
  </si>
  <si>
    <t>BAIGTS-DE-BÉARN</t>
  </si>
  <si>
    <t>BASSILLON-VAUZÉ</t>
  </si>
  <si>
    <t>BASTANÈS</t>
  </si>
  <si>
    <t>BÉDEILLE</t>
  </si>
  <si>
    <t>BÉGUIOS</t>
  </si>
  <si>
    <t>BÉHASQUE-LAPISTE</t>
  </si>
  <si>
    <t>BÉHORLÉGUY</t>
  </si>
  <si>
    <t>BÉNÉJACQ</t>
  </si>
  <si>
    <t>BÉOST</t>
  </si>
  <si>
    <t>BENTAYOU-SÉRÉE</t>
  </si>
  <si>
    <t>BÉRENX</t>
  </si>
  <si>
    <t>BÉSINGRAND</t>
  </si>
  <si>
    <t>BÉTRACQ</t>
  </si>
  <si>
    <t>BEYRIE-EN-BÉARN</t>
  </si>
  <si>
    <t>BILHÈRES</t>
  </si>
  <si>
    <t>BILLÈRE</t>
  </si>
  <si>
    <t>BORDÈRES</t>
  </si>
  <si>
    <t>CARRÈRE</t>
  </si>
  <si>
    <t>CASTAGNÈDE</t>
  </si>
  <si>
    <t>CASTÉRA-LOUBIX</t>
  </si>
  <si>
    <t>CASTÉTIS</t>
  </si>
  <si>
    <t>CASTILLON(CANTON D'ARTHEZ-DE-BÉARN)</t>
  </si>
  <si>
    <t>CASTILLON(CANTON DE LEMBEYE)</t>
  </si>
  <si>
    <t>CHÉRAUTE</t>
  </si>
  <si>
    <t>CONCHEZ-DE-BÉARN</t>
  </si>
  <si>
    <t>CORBÈRE-ABÈRES</t>
  </si>
  <si>
    <t>COSLÉDAÀ-LUBE-BOAST</t>
  </si>
  <si>
    <t>ESCOUBÈS</t>
  </si>
  <si>
    <t>ESCURÈS</t>
  </si>
  <si>
    <t>ESPÉCHÈDE</t>
  </si>
  <si>
    <t>ESPÈS-UNDUREIN</t>
  </si>
  <si>
    <t>ESTÉRENÇUBY</t>
  </si>
  <si>
    <t>FÉAS</t>
  </si>
  <si>
    <t>GARLÈDE-MONDEBAT</t>
  </si>
  <si>
    <t>GÈRE-BÉLESTEN</t>
  </si>
  <si>
    <t>GÉRONCE</t>
  </si>
  <si>
    <t>GÉUS-D'ARZACQ</t>
  </si>
  <si>
    <t>GEÜS-D'OLORON</t>
  </si>
  <si>
    <t>GOÈS</t>
  </si>
  <si>
    <t>GUÉTHARY</t>
  </si>
  <si>
    <t>GURMENÇON</t>
  </si>
  <si>
    <t>HÉLETTE</t>
  </si>
  <si>
    <t>HERRÈRE</t>
  </si>
  <si>
    <t>HIGUÈRES-SOUYE</t>
  </si>
  <si>
    <t>L'HÔPITAL-D'ORION</t>
  </si>
  <si>
    <t>L'HÔPITAL-SAINT-BLAISE</t>
  </si>
  <si>
    <t>IROULÉGUY</t>
  </si>
  <si>
    <t>JURANÇON</t>
  </si>
  <si>
    <t>LAÀ-MONDRANS</t>
  </si>
  <si>
    <t>LAÀS</t>
  </si>
  <si>
    <t>LABASTIDE-CÉZÉRACQ</t>
  </si>
  <si>
    <t>LABASTIDE-MONRÉJEAU</t>
  </si>
  <si>
    <t>LACADÉE</t>
  </si>
  <si>
    <t>LANNE-EN-BARÉTOUS</t>
  </si>
  <si>
    <t>LANNEPLAÀ</t>
  </si>
  <si>
    <t>LÉE</t>
  </si>
  <si>
    <t>LÉES-ATHAS</t>
  </si>
  <si>
    <t>LÈME</t>
  </si>
  <si>
    <t>LÉREN</t>
  </si>
  <si>
    <t>LESTELLE-BÉTHARRAM</t>
  </si>
  <si>
    <t>LICQ-ATHÉREY</t>
  </si>
  <si>
    <t>LONÇON</t>
  </si>
  <si>
    <t>LOURDIOS-ICHÈRE</t>
  </si>
  <si>
    <t>LUCARRÉ</t>
  </si>
  <si>
    <t>LUCQ-DE-BÉARN</t>
  </si>
  <si>
    <t>MASCARAÀS-HARON</t>
  </si>
  <si>
    <t>MASPIE-LALONQUÈRE-JUILLACQ</t>
  </si>
  <si>
    <t>MAULÉON-LICHARRE</t>
  </si>
  <si>
    <t>MAZÈRES-LEZONS</t>
  </si>
  <si>
    <t>MÉHARIN</t>
  </si>
  <si>
    <t>MÉRACQ</t>
  </si>
  <si>
    <t>MÉRITEIN</t>
  </si>
  <si>
    <t>MESPLÈDE</t>
  </si>
  <si>
    <t>MORLAÀS</t>
  </si>
  <si>
    <t>NOGUÈRES</t>
  </si>
  <si>
    <t>ORAÀS</t>
  </si>
  <si>
    <t>ORÈGUE</t>
  </si>
  <si>
    <t>OSSÈS</t>
  </si>
  <si>
    <t>PARDIES-PIÉTAT</t>
  </si>
  <si>
    <t>PRÉCHACQ-JOSBAIG</t>
  </si>
  <si>
    <t>PRÉCHACQ-NAVARRENX</t>
  </si>
  <si>
    <t>PRÉCILHON</t>
  </si>
  <si>
    <t>PUYOÔ</t>
  </si>
  <si>
    <t>RÉBÉNACQ</t>
  </si>
  <si>
    <t>SAINT-BOÈS</t>
  </si>
  <si>
    <t>SAINTE-ENGRÂCE</t>
  </si>
  <si>
    <t>SAINT-ETIENNE-DE-BAÏGORRY</t>
  </si>
  <si>
    <t>SAINT-GIRONS-EN-BÉARN</t>
  </si>
  <si>
    <t>SAINT-PÉ-DE-LÉREN</t>
  </si>
  <si>
    <t>SAINT-PÉE-SUR-NIVELLE</t>
  </si>
  <si>
    <t>SALIES-DE-BÉARN</t>
  </si>
  <si>
    <t>SAUCÈDE</t>
  </si>
  <si>
    <t>SAUVETERRE-DE-BÉARN</t>
  </si>
  <si>
    <t>SÉBY</t>
  </si>
  <si>
    <t>SEDZÈRE</t>
  </si>
  <si>
    <t>SÉMÉACQ-BLACHON</t>
  </si>
  <si>
    <t>SERRES-MORLAÀS</t>
  </si>
  <si>
    <t>SÉVIGNACQ-MEYRACQ</t>
  </si>
  <si>
    <t>SÉVIGNACQ</t>
  </si>
  <si>
    <t>SOURAÏDE</t>
  </si>
  <si>
    <t>THÈZE</t>
  </si>
  <si>
    <t>URDÈS</t>
  </si>
  <si>
    <t>VIELLESÉGURE</t>
  </si>
  <si>
    <t>AMURÉ</t>
  </si>
  <si>
    <t>ARÇAIS</t>
  </si>
  <si>
    <t>ARGENTON-LES-VALLÉES</t>
  </si>
  <si>
    <t>ASNIÈRES-EN-POITOU</t>
  </si>
  <si>
    <t>AUBIGNÉ</t>
  </si>
  <si>
    <t>AUGÉ</t>
  </si>
  <si>
    <t>AZAY-LE-BRÛLÉ</t>
  </si>
  <si>
    <t>BEAUSSAIS-VITRÉ</t>
  </si>
  <si>
    <t>BÉCELEUF</t>
  </si>
  <si>
    <t>BOISMÉ</t>
  </si>
  <si>
    <t>LA BOISSIÈRE-EN-GÂTINE</t>
  </si>
  <si>
    <t>BOUILLÉ-LORETZ</t>
  </si>
  <si>
    <t>BOUILLÉ-SAINT-PAUL</t>
  </si>
  <si>
    <t>LA CRÈCHE</t>
  </si>
  <si>
    <t>BRIEUIL-SUR-CHIZÉ</t>
  </si>
  <si>
    <t>BRION-PRÈS-THOUET</t>
  </si>
  <si>
    <t>BRÛLAIN</t>
  </si>
  <si>
    <t>LA CHAPELLE-BÂTON</t>
  </si>
  <si>
    <t>PRISSÉ-LA-CHARRIÈRE</t>
  </si>
  <si>
    <t>MAULÉON</t>
  </si>
  <si>
    <t>CHÂTILLON-SUR-THOUET</t>
  </si>
  <si>
    <t>CHÉRIGNÉ</t>
  </si>
  <si>
    <t>CHICHÉ</t>
  </si>
  <si>
    <t>CHIZÉ</t>
  </si>
  <si>
    <t>CIRIÈRES</t>
  </si>
  <si>
    <t>CLAVÉ</t>
  </si>
  <si>
    <t>CLESSÉ</t>
  </si>
  <si>
    <t>COUTIÈRES</t>
  </si>
  <si>
    <t>CRÉZIÈRES</t>
  </si>
  <si>
    <t>ECHIRÉ</t>
  </si>
  <si>
    <t>ENSIGNÉ</t>
  </si>
  <si>
    <t>FÉNERY</t>
  </si>
  <si>
    <t>LA FERRIÈRE-EN-PARTHENAY</t>
  </si>
  <si>
    <t>LA FORÊT-SUR-SÈVRE</t>
  </si>
  <si>
    <t>FRANÇOIS</t>
  </si>
  <si>
    <t>GLÉNAY</t>
  </si>
  <si>
    <t>GOURGÉ</t>
  </si>
  <si>
    <t>GOURNAY-LOIZÉ</t>
  </si>
  <si>
    <t>LORIGNÉ</t>
  </si>
  <si>
    <t>LOUBIGNÉ</t>
  </si>
  <si>
    <t>LOUBILLÉ</t>
  </si>
  <si>
    <t>LUCHÉ-SUR-BRIOUX</t>
  </si>
  <si>
    <t>LUCHÉ-THOUARSAIS</t>
  </si>
  <si>
    <t>MAGNÉ</t>
  </si>
  <si>
    <t>MAIRÉ-LEVESCAULT</t>
  </si>
  <si>
    <t>MAUZÉ-SUR-LE-MIGNON</t>
  </si>
  <si>
    <t>MAUZÉ-THOUARSAIS</t>
  </si>
  <si>
    <t>MAZIÈRES-EN-GÂTINE</t>
  </si>
  <si>
    <t>MAZIÈRES-SUR-BÉRONNE</t>
  </si>
  <si>
    <t>MÉNIGOUTE</t>
  </si>
  <si>
    <t>MESSÉ</t>
  </si>
  <si>
    <t>MISSÉ</t>
  </si>
  <si>
    <t>LA MOTHE-SAINT-HÉRAY</t>
  </si>
  <si>
    <t>PÉRIGNÉ</t>
  </si>
  <si>
    <t>LA PETITE-BOISSIÈRE</t>
  </si>
  <si>
    <t>POUGNE-HÉRISSON</t>
  </si>
  <si>
    <t>PRIN-DEYRANÇON</t>
  </si>
  <si>
    <t>LA ROCHÉNARD</t>
  </si>
  <si>
    <t>SAINT-AMAND-SUR-SÈVRE</t>
  </si>
  <si>
    <t>SAINT-ANDRÉ-SUR-SÈVRE</t>
  </si>
  <si>
    <t>VOULMENTIN</t>
  </si>
  <si>
    <t>SAINT-GÉNARD</t>
  </si>
  <si>
    <t>SAINT-GÉNÉROUX</t>
  </si>
  <si>
    <t>SAINT-GEORGES-DE-NOISNÉ</t>
  </si>
  <si>
    <t>SAINT-LÉGER-DE-LA-MARTINIÈRE</t>
  </si>
  <si>
    <t>SAINT-LÉGER-DE-MONTBRUN</t>
  </si>
  <si>
    <t>SAINT-LOUP-LAMAIRÉ</t>
  </si>
  <si>
    <t>SAINT-MAIXENT-DE-BEUGNÉ</t>
  </si>
  <si>
    <t>SAINT-MARTIN-DE-MÂCON</t>
  </si>
  <si>
    <t>SAINT-MARTIN-LÈS-MELLE</t>
  </si>
  <si>
    <t>SAINTE-NÉOMAYE</t>
  </si>
  <si>
    <t>SAINT-PAUL-EN-GÂTINE</t>
  </si>
  <si>
    <t>SAINT-ROMANS-LÈS-MELLE</t>
  </si>
  <si>
    <t>SAINT-VINCENT-LA-CHÂTRE</t>
  </si>
  <si>
    <t>SAUZÉ-VAUSSAIS</t>
  </si>
  <si>
    <t>SCILLÉ</t>
  </si>
  <si>
    <t>SECONDIGNÉ-SUR-BELLE</t>
  </si>
  <si>
    <t>SÉLIGNÉ</t>
  </si>
  <si>
    <t>TAIZÉ</t>
  </si>
  <si>
    <t>TESSONNIÈRE</t>
  </si>
  <si>
    <t>THÉNEZAY</t>
  </si>
  <si>
    <t>THORIGNÉ</t>
  </si>
  <si>
    <t>VANÇAIS</t>
  </si>
  <si>
    <t>VERNOUX-EN-GÂTINE</t>
  </si>
  <si>
    <t>VILLIERS-SUR-CHIZÉ</t>
  </si>
  <si>
    <t>VOUILLÉ</t>
  </si>
  <si>
    <t>ANCHÉ</t>
  </si>
  <si>
    <t>ARÇAY</t>
  </si>
  <si>
    <t>ASNIÈRES-SUR-BLOUR</t>
  </si>
  <si>
    <t>AVAILLES-EN-CHÂTELLERAULT</t>
  </si>
  <si>
    <t>BÉRUGES</t>
  </si>
  <si>
    <t>BÉTHINES</t>
  </si>
  <si>
    <t>LA BUSSIÈRE</t>
  </si>
  <si>
    <t>CEAUX-EN-COUHÉ</t>
  </si>
  <si>
    <t>CELLE-LÉVESCAULT</t>
  </si>
  <si>
    <t>CHAMPAGNÉ-LE-SEC</t>
  </si>
  <si>
    <t>CHAMPAGNÉ-SAINT-HILAIRE</t>
  </si>
  <si>
    <t>LA CHAPELLE-MOULIÈRE</t>
  </si>
  <si>
    <t>CHÂTEAU-GARNIER</t>
  </si>
  <si>
    <t>CHÂTEAU-LARCHER</t>
  </si>
  <si>
    <t>CHÂTELLERAULT</t>
  </si>
  <si>
    <t>CHÂTILLON</t>
  </si>
  <si>
    <t>LA CHAUSSÉE</t>
  </si>
  <si>
    <t>CHENECHÉ</t>
  </si>
  <si>
    <t>CHIRÉ-EN-MONTREUIL</t>
  </si>
  <si>
    <t>CISSÉ</t>
  </si>
  <si>
    <t>CLOUÉ</t>
  </si>
  <si>
    <t>COUHÉ</t>
  </si>
  <si>
    <t>CURÇAY-SUR-DIVE</t>
  </si>
  <si>
    <t>DANGÉ-SAINT-ROMAIN</t>
  </si>
  <si>
    <t>DERCÉ</t>
  </si>
  <si>
    <t>DIENNÉ</t>
  </si>
  <si>
    <t>LA FERRIÈRE-AIROUX</t>
  </si>
  <si>
    <t>FLEURÉ</t>
  </si>
  <si>
    <t>GENÇAY</t>
  </si>
  <si>
    <t>GLÉNOUZE</t>
  </si>
  <si>
    <t>LA GRIMAUDIÈRE</t>
  </si>
  <si>
    <t>JOUSSÉ</t>
  </si>
  <si>
    <t>LATHUS-SAINT-RÉMY</t>
  </si>
  <si>
    <t>LATILLÉ</t>
  </si>
  <si>
    <t>LEIGNÉ-LES-BOIS</t>
  </si>
  <si>
    <t>LEIGNÉ-SUR-USSEAU</t>
  </si>
  <si>
    <t>LENCLOÎTRE</t>
  </si>
  <si>
    <t>LÉSIGNY</t>
  </si>
  <si>
    <t>LHOMMAIZÉ</t>
  </si>
  <si>
    <t>LIGUGÉ</t>
  </si>
  <si>
    <t>LUSSAC-LES-CHÂTEAUX</t>
  </si>
  <si>
    <t>MAILLÉ</t>
  </si>
  <si>
    <t>MAIRÉ</t>
  </si>
  <si>
    <t>MARÇAY</t>
  </si>
  <si>
    <t>MARTAIZÉ</t>
  </si>
  <si>
    <t>MAUPRÉVOIR</t>
  </si>
  <si>
    <t>MESSEMÉ</t>
  </si>
  <si>
    <t>MIGNÉ-AUXANCES</t>
  </si>
  <si>
    <t>MONTAMISÉ</t>
  </si>
  <si>
    <t>NAINTRÉ</t>
  </si>
  <si>
    <t>NÉRIGNAC</t>
  </si>
  <si>
    <t>NOUAILLÉ-MAUPERTUIS</t>
  </si>
  <si>
    <t>OYRÉ</t>
  </si>
  <si>
    <t>PAYRÉ</t>
  </si>
  <si>
    <t>POUANÇAY</t>
  </si>
  <si>
    <t>POUILLÉ</t>
  </si>
  <si>
    <t>PRINÇAY</t>
  </si>
  <si>
    <t>QUINÇAY</t>
  </si>
  <si>
    <t>ROCHES-PRÉMARIE-ANDILLÉ</t>
  </si>
  <si>
    <t>ROIFFÉ</t>
  </si>
  <si>
    <t>ROUILLÉ</t>
  </si>
  <si>
    <t>SAINT-BENOÎT</t>
  </si>
  <si>
    <t>SAINT-GENEST-D'AMBIÈRE</t>
  </si>
  <si>
    <t>SAINT-GEORGES-LÈS-BAILLARGEAUX</t>
  </si>
  <si>
    <t>SAINT-LÉGER-DE-MONTBRILLAIS</t>
  </si>
  <si>
    <t>SAINT-LÉOMER</t>
  </si>
  <si>
    <t>SAINT-MAURICE-LA-CLOUÈRE</t>
  </si>
  <si>
    <t>SAINT-PIERRE-DE-MAILLÉ</t>
  </si>
  <si>
    <t>SAINTE-RADÉGONDE</t>
  </si>
  <si>
    <t>SAINT-RÉMY-SUR-CREUSE</t>
  </si>
  <si>
    <t>SAMMARÇOLLES</t>
  </si>
  <si>
    <t>SAULGÉ</t>
  </si>
  <si>
    <t>SAVIGNÉ</t>
  </si>
  <si>
    <t>SAVIGNY-LÉVESCAULT</t>
  </si>
  <si>
    <t>SCORBÉ-CLAIRVAUX</t>
  </si>
  <si>
    <t>SENILLÉ</t>
  </si>
  <si>
    <t>SÉRIGNY</t>
  </si>
  <si>
    <t>SÈVRES-ANXAUMONT</t>
  </si>
  <si>
    <t>SOMMIÈRES-DU-CLAIN</t>
  </si>
  <si>
    <t>TERCÉ</t>
  </si>
  <si>
    <t>THURÉ</t>
  </si>
  <si>
    <t>VELLÈCHES</t>
  </si>
  <si>
    <t>VÉZIÈRES</t>
  </si>
  <si>
    <t>VOULÊME</t>
  </si>
  <si>
    <t>BONNAC-LA-CÔTE</t>
  </si>
  <si>
    <t>BUSSIÈRE-BOFFY</t>
  </si>
  <si>
    <t>BUSSIÈRE-GALANT</t>
  </si>
  <si>
    <t>BUSSIÈRE-POITEVINE</t>
  </si>
  <si>
    <t>CHÂLUS</t>
  </si>
  <si>
    <t>CHAMPAGNAC-LA-RIVIÈRE</t>
  </si>
  <si>
    <t>CHAMPNÉTERY</t>
  </si>
  <si>
    <t>CHÂTEAU-CHERVIX</t>
  </si>
  <si>
    <t>CHÂTEAUNEUF-LA-FORÊT</t>
  </si>
  <si>
    <t>CHÂTEAUPONSAC</t>
  </si>
  <si>
    <t>LE CHÂTENET-EN-DOGNON</t>
  </si>
  <si>
    <t>CHÉRONNAC</t>
  </si>
  <si>
    <t>COGNAC-LA-FORÊT</t>
  </si>
  <si>
    <t>LES GRANDS-CHÉZEAUX</t>
  </si>
  <si>
    <t>LA JONCHÈRE-SAINT-MAURICE</t>
  </si>
  <si>
    <t>LAURIÈRE</t>
  </si>
  <si>
    <t>MASLÉON</t>
  </si>
  <si>
    <t>MÉZIÈRES-SUR-ISSOIRE</t>
  </si>
  <si>
    <t>MONTROL-SÉNARD</t>
  </si>
  <si>
    <t>PEYRAT-LE-CHÂTEAU</t>
  </si>
  <si>
    <t>PIERRE-BUFFIÈRE</t>
  </si>
  <si>
    <t>RAZÈS</t>
  </si>
  <si>
    <t>ROYÈRES</t>
  </si>
  <si>
    <t>SAINT-GILLES-LES-FORÊTS</t>
  </si>
  <si>
    <t>SAINT-LÉGER-LA-MONTAGNE</t>
  </si>
  <si>
    <t>SAINT-LÉGER-MAGNAZEIX</t>
  </si>
  <si>
    <t>SAINT-LÉONARD-DE-NOBLAT</t>
  </si>
  <si>
    <t>SAINT-MÉARD</t>
  </si>
  <si>
    <t>SAINT-SULPICE-LAURIÈRE</t>
  </si>
  <si>
    <t>SÉREILHAC</t>
  </si>
  <si>
    <t>Nombre total de sites de l'entreprise dans le monde, en France et en Nouvelle-Aquitaine</t>
  </si>
  <si>
    <t>Mode d'indexation souhaité de l'électricité renouvelable achetée</t>
  </si>
  <si>
    <t>Mode d'indexation de l'électricité</t>
  </si>
  <si>
    <t>Prix fixe</t>
  </si>
  <si>
    <t>Prix fixe avec indexation</t>
  </si>
  <si>
    <t>15 ans</t>
  </si>
  <si>
    <t>20 ans</t>
  </si>
  <si>
    <t>Durée de PPA</t>
  </si>
  <si>
    <t>Durée maximum envisageable d'engagement</t>
  </si>
  <si>
    <t>Avancement de l'entreprise dans ses réflexions</t>
  </si>
  <si>
    <t>Pièces relatives au projet</t>
  </si>
  <si>
    <t>Pièces à fournir pour la complétude du dossier</t>
  </si>
  <si>
    <t>Seriez-vous a priori intéressé par :</t>
  </si>
  <si>
    <t>Présentation de l'entreprise et importance de l'électricité</t>
  </si>
  <si>
    <t>Renseignements administratifs</t>
  </si>
  <si>
    <t>Part de la consommation électrique du site que vous souhaitez couvrir par un PPA</t>
  </si>
  <si>
    <t>Contrat envisagé</t>
  </si>
  <si>
    <t>25 ans</t>
  </si>
  <si>
    <t>Ne sait pas</t>
  </si>
  <si>
    <t>- Un accompagnement pour votre assistance à maîtrise d'ouvrage</t>
  </si>
  <si>
    <t xml:space="preserve">Quelle est, si vous en avez, votre stratégie de verdissement de l'électricité que vous consommez? </t>
  </si>
  <si>
    <t xml:space="preserve">Avez-vous déjà mené une réflexion pour mettre en place de l'autoconsommation solaire sur votre site? Détaillez les conclusions de votre analyse </t>
  </si>
  <si>
    <t>De quel foncier disponible disposez-vous sur site pour envisager du PhotovoltaÏque sur site (toiture, parking, reserve foncière, etc.)</t>
  </si>
  <si>
    <t>Consommation électrique du ou des sites candidats</t>
  </si>
  <si>
    <t>Nombre de sites industriels situés en Nouvelle-Aquitaine faisant l'objet de la présente candidature</t>
  </si>
  <si>
    <t>Rapide description des sites (adresse, activité, nombre de salariés)</t>
  </si>
  <si>
    <t>Périmètre de la candidature</t>
  </si>
  <si>
    <t>Avez vous déjà été sollicité et avez étudié voire contractualisé  un PPA de court terme (2/3 ans) avec des actifs renouvelables non solaires ( éolien ou hydroelectricité). Si oui sur quel volume et quelles échéances?</t>
  </si>
  <si>
    <t>Part représentée par l'électricité dans la facture énergétique annuelle des sites inclus dans la présente candidature (%)</t>
  </si>
  <si>
    <t>Les sites inclus dans la présente candidature sont-ils  considérés comme électro-intensifs?</t>
  </si>
  <si>
    <t>Si oui, avez-vous sollicité/été sollicité/êtes vous en contact avec un prestataire?Quel est le stade d'avancement de vos discussions?</t>
  </si>
  <si>
    <t xml:space="preserve">- Un soutien financier à la société de projet/l'investisseur dans la centrale solaire avec laquelle vous souhaitez contractualiser </t>
  </si>
  <si>
    <t>Vos attentes</t>
  </si>
  <si>
    <t>Nom du groupement</t>
  </si>
  <si>
    <t>Nombre d'entreprises</t>
  </si>
  <si>
    <t>Entreprise n°1</t>
  </si>
  <si>
    <t>Entreprise n°2</t>
  </si>
  <si>
    <t>Entreprise n°3</t>
  </si>
  <si>
    <t>Entreprise n°4</t>
  </si>
  <si>
    <t>Entreprise n°5</t>
  </si>
  <si>
    <t>Entreprise n°6</t>
  </si>
  <si>
    <t>Entreprise n°7</t>
  </si>
  <si>
    <t>Entreprise n°8</t>
  </si>
  <si>
    <t>Entreprise n°9</t>
  </si>
  <si>
    <t>Entreprise n°10</t>
  </si>
  <si>
    <t>Raison du regroupement</t>
  </si>
  <si>
    <t>Entreprises regroupées au sein d'une association, fédération professionnelle, syndicat ,etc.</t>
  </si>
  <si>
    <t>Autre (préciser)</t>
  </si>
  <si>
    <t>Nom du Responsable Projet</t>
  </si>
  <si>
    <t>Si autre, préciser</t>
  </si>
  <si>
    <t>Description succincte du chef de file s'il s'agit d'une structure autre que l'une des entreprises candidates</t>
  </si>
  <si>
    <t>Nom du Responsable Projet Collectif</t>
  </si>
  <si>
    <t>Prénom du Responsable Projet Collectif</t>
  </si>
  <si>
    <t>Titre du responsable Projet Collectif</t>
  </si>
  <si>
    <t>Consommation cumulée de tous les sites inclus dans le groupement d'entreprises (MWh/an)</t>
  </si>
  <si>
    <t>Entreprise ou structure  désignée comme le chef de file de la prestation collective</t>
  </si>
  <si>
    <t>Intitulé et composition du Groupement</t>
  </si>
  <si>
    <t>Nombre de sites candidats</t>
  </si>
  <si>
    <t>Consommation cumulée des candidats</t>
  </si>
  <si>
    <t>Entreprises appartenant à un même secteur d'activité</t>
  </si>
  <si>
    <t>Entreprise d'un même périmètre géographique (par ex. zone d'activité industrielle)</t>
  </si>
  <si>
    <r>
      <t>→</t>
    </r>
    <r>
      <rPr>
        <sz val="10"/>
        <color rgb="FF262626"/>
        <rFont val="Times New Roman"/>
        <family val="1"/>
      </rPr>
      <t>  </t>
    </r>
    <r>
      <rPr>
        <sz val="10"/>
        <color rgb="FF262626"/>
        <rFont val="Century Gothic"/>
        <family val="2"/>
      </rPr>
      <t>La copie du dernier audit énergétique des sites candidats lorsqu’ils sont disponibles</t>
    </r>
  </si>
  <si>
    <t>→  Liasses fiscales des entreprises (3 dernières années)</t>
  </si>
  <si>
    <t>→  La fiche de candidature collective duement complétée</t>
  </si>
  <si>
    <t>→  La copie des factures d’électricité de chacune des entreprises concernées sur les trois dernières années et la date d’échéance du contrat actuel</t>
  </si>
  <si>
    <t>Consommation d'électricité globale annuelle cumulée des sites inclus dans la présente candidature du site en 2022 (MWh/an)</t>
  </si>
  <si>
    <t>Evaluation de la facture énergétique globale annuelle cumulée des sites inclus dans la présente candidature, pour 2022, toutes énergies confondues (€ HTVA/an)</t>
  </si>
  <si>
    <t>Facture annuelle d'électricité cumulée des sites inclus dans la présente candidature pour 2022 (€HTVA/an)</t>
  </si>
  <si>
    <t>Prix moyen de l'électricité consommée sur les sites inclus dans la présente candidature en 2022 (€HTVA/MWh)</t>
  </si>
  <si>
    <t>Prix de fourniture de l'électron sur les sites inclus dans la présente candidature en 2022 (€ HT et hors TURPE/MWh)</t>
  </si>
  <si>
    <t>Nom et intitulé de poste du reposansable légal de l'entreprise</t>
  </si>
  <si>
    <t>Pièces relatives aux entreprises</t>
  </si>
  <si>
    <t>Consommation d'électricité globale annuelle cumulée des sites néoaquitains inclus dans la présente candidature du site en 2022 (MWh/an)</t>
  </si>
  <si>
    <t>Nombre de sites industriels faisant l'objet de la présente candidature</t>
  </si>
  <si>
    <r>
      <t>Nombre total de sites candidats</t>
    </r>
    <r>
      <rPr>
        <i/>
        <sz val="10"/>
        <color theme="1" tint="0.249977111117893"/>
        <rFont val="Century Gothic"/>
        <family val="2"/>
      </rPr>
      <t xml:space="preserve"> (obligation d'un site </t>
    </r>
    <r>
      <rPr>
        <i/>
        <u/>
        <sz val="10"/>
        <color theme="1" tint="0.249977111117893"/>
        <rFont val="Century Gothic"/>
        <family val="2"/>
      </rPr>
      <t>minimum</t>
    </r>
    <r>
      <rPr>
        <i/>
        <sz val="10"/>
        <color theme="1" tint="0.249977111117893"/>
        <rFont val="Century Gothic"/>
        <family val="2"/>
      </rPr>
      <t xml:space="preserve"> en Nouvelle-Aquitaine par entreprise)</t>
    </r>
  </si>
  <si>
    <t>→ Le ou les devis retenu(s) pour l’accompagnement du candidat par un cabinet spécialisé, accompagnement qui fera l’objet de la subvention régionale.</t>
  </si>
  <si>
    <t xml:space="preserve">→  Une lettre officielle de candidature à l'AAP datée et signée par les représentants habilités du porteur </t>
  </si>
  <si>
    <t>→  Présentation des entreprises et de l'origine du groupement en vue de leur candidature à l'AAP (Format Powerpoint)</t>
  </si>
  <si>
    <t>Si oui, quel est le projet identifié et la société qui portera l'investissement? Quel besoin avez-vous identifié (besoin de subvention ou besoin de garantie de défaillance de l'industriel)?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</si>
</sst>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  <numFmt numFmtId="166" formatCode="#,##0\ &quot;€&quot;"/>
    <numFmt numFmtId="167" formatCode="_-* #,##0\ &quot;€&quot;_-;\-* #,##0\ &quot;€&quot;_-;_-* &quot;-&quot;??\ &quot;€&quot;_-;_-@_-"/>
    <numFmt numFmtId="168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4" tint="-0.499984740745262"/>
      <name val="Century Gothic"/>
      <family val="2"/>
    </font>
    <font>
      <sz val="10"/>
      <color theme="1" tint="0.249977111117893"/>
      <name val="Century Gothic"/>
      <family val="2"/>
    </font>
    <font>
      <sz val="11"/>
      <color theme="0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6"/>
      <color theme="4" tint="-0.499984740745262"/>
      <name val="Century Gothic"/>
      <family val="2"/>
    </font>
    <font>
      <sz val="12"/>
      <color theme="1"/>
      <name val="Times New Roman"/>
      <family val="1"/>
    </font>
    <font>
      <b/>
      <sz val="11"/>
      <color theme="1" tint="0.249977111117893"/>
      <name val="Century Gothic"/>
      <family val="2"/>
    </font>
    <font>
      <sz val="10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 tint="0.249977111117893"/>
      <name val="Century Gothic"/>
      <family val="2"/>
    </font>
    <font>
      <sz val="10"/>
      <color rgb="FF262626"/>
      <name val="Times New Roman"/>
      <family val="1"/>
    </font>
    <font>
      <sz val="10"/>
      <color rgb="FF262626"/>
      <name val="Century Gothic"/>
      <family val="2"/>
    </font>
    <font>
      <b/>
      <sz val="11"/>
      <color theme="0"/>
      <name val="Calibri"/>
      <family val="2"/>
      <scheme val="minor"/>
    </font>
    <font>
      <i/>
      <sz val="10"/>
      <color theme="1" tint="0.249977111117893"/>
      <name val="Century Gothic"/>
      <family val="2"/>
    </font>
    <font>
      <i/>
      <u/>
      <sz val="10"/>
      <color theme="1" tint="0.249977111117893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4411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</borders>
  <cellStyleXfs count="5">
    <xf numFmtId="0" fontId="0" fillId="0" borderId="0"/>
    <xf numFmtId="0" fontId="5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Fill="1" applyBorder="1" applyAlignment="1" applyProtection="1">
      <alignment horizontal="left" vertical="center"/>
      <protection locked="0"/>
    </xf>
    <xf numFmtId="3" fontId="3" fillId="0" borderId="2" xfId="0" applyNumberFormat="1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indent="1"/>
    </xf>
    <xf numFmtId="0" fontId="3" fillId="0" borderId="0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indent="1"/>
      <protection hidden="1"/>
    </xf>
    <xf numFmtId="0" fontId="11" fillId="0" borderId="0" xfId="0" applyFont="1"/>
    <xf numFmtId="0" fontId="4" fillId="0" borderId="4" xfId="0" applyFont="1" applyFill="1" applyBorder="1" applyAlignment="1">
      <alignment horizontal="left" vertical="center"/>
    </xf>
    <xf numFmtId="0" fontId="11" fillId="0" borderId="0" xfId="0" applyFont="1" applyFill="1"/>
    <xf numFmtId="0" fontId="0" fillId="0" borderId="0" xfId="0" applyFill="1"/>
    <xf numFmtId="166" fontId="3" fillId="2" borderId="3" xfId="0" applyNumberFormat="1" applyFont="1" applyFill="1" applyBorder="1" applyAlignment="1" applyProtection="1">
      <alignment horizontal="left" vertical="center"/>
      <protection locked="0"/>
    </xf>
    <xf numFmtId="167" fontId="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67" fontId="3" fillId="0" borderId="2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 wrapText="1"/>
      <protection hidden="1"/>
    </xf>
    <xf numFmtId="3" fontId="3" fillId="3" borderId="2" xfId="0" applyNumberFormat="1" applyFont="1" applyFill="1" applyBorder="1" applyAlignment="1" applyProtection="1">
      <alignment horizontal="left" vertical="center"/>
      <protection hidden="1"/>
    </xf>
    <xf numFmtId="3" fontId="3" fillId="3" borderId="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indent="4"/>
      <protection hidden="1"/>
    </xf>
    <xf numFmtId="9" fontId="3" fillId="3" borderId="2" xfId="4" applyFont="1" applyFill="1" applyBorder="1" applyAlignment="1" applyProtection="1">
      <alignment horizontal="right" vertical="center" wrapText="1"/>
      <protection hidden="1"/>
    </xf>
    <xf numFmtId="44" fontId="3" fillId="3" borderId="2" xfId="2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indent="1"/>
      <protection hidden="1"/>
    </xf>
    <xf numFmtId="0" fontId="1" fillId="0" borderId="0" xfId="0" applyFont="1" applyAlignment="1" applyProtection="1">
      <alignment wrapText="1"/>
      <protection hidden="1"/>
    </xf>
    <xf numFmtId="0" fontId="3" fillId="0" borderId="3" xfId="0" applyFont="1" applyFill="1" applyBorder="1" applyAlignment="1" applyProtection="1">
      <alignment horizontal="right" vertical="center"/>
      <protection locked="0"/>
    </xf>
    <xf numFmtId="9" fontId="3" fillId="0" borderId="3" xfId="4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165" fontId="3" fillId="0" borderId="3" xfId="0" applyNumberFormat="1" applyFont="1" applyFill="1" applyBorder="1" applyAlignment="1" applyProtection="1">
      <alignment horizontal="left" vertical="center"/>
      <protection locked="0"/>
    </xf>
    <xf numFmtId="3" fontId="3" fillId="0" borderId="3" xfId="0" quotePrefix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 vertical="center" indent="4"/>
      <protection hidden="1"/>
    </xf>
    <xf numFmtId="168" fontId="14" fillId="0" borderId="1" xfId="3" applyNumberFormat="1" applyFont="1" applyFill="1" applyBorder="1" applyAlignment="1" applyProtection="1">
      <alignment horizontal="left" vertical="center" wrapText="1"/>
      <protection locked="0"/>
    </xf>
    <xf numFmtId="3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44" fontId="3" fillId="3" borderId="1" xfId="2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165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alignment horizontal="right" vertical="center" wrapText="1"/>
      <protection hidden="1"/>
    </xf>
    <xf numFmtId="0" fontId="14" fillId="0" borderId="0" xfId="0" quotePrefix="1" applyFont="1" applyAlignment="1" applyProtection="1">
      <alignment horizontal="left" vertical="center" wrapText="1"/>
      <protection hidden="1"/>
    </xf>
    <xf numFmtId="168" fontId="3" fillId="3" borderId="2" xfId="3" applyNumberFormat="1" applyFont="1" applyFill="1" applyBorder="1" applyAlignment="1" applyProtection="1">
      <alignment horizontal="right" vertical="center" wrapText="1"/>
      <protection hidden="1"/>
    </xf>
    <xf numFmtId="3" fontId="3" fillId="0" borderId="3" xfId="0" quotePrefix="1" applyNumberFormat="1" applyFont="1" applyFill="1" applyBorder="1" applyAlignment="1" applyProtection="1">
      <alignment vertical="center" wrapText="1"/>
      <protection locked="0"/>
    </xf>
    <xf numFmtId="168" fontId="14" fillId="3" borderId="2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3" xfId="0" quotePrefix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2"/>
      <protection hidden="1"/>
    </xf>
    <xf numFmtId="168" fontId="3" fillId="0" borderId="3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" fillId="11" borderId="0" xfId="0" applyFont="1" applyFill="1" applyAlignment="1" applyProtection="1">
      <alignment horizontal="center" vertical="center" textRotation="90" wrapText="1"/>
      <protection hidden="1"/>
    </xf>
    <xf numFmtId="0" fontId="1" fillId="7" borderId="0" xfId="0" applyFont="1" applyFill="1" applyAlignment="1" applyProtection="1">
      <alignment horizontal="center" vertical="center" textRotation="90" wrapText="1"/>
      <protection hidden="1"/>
    </xf>
    <xf numFmtId="0" fontId="17" fillId="10" borderId="0" xfId="0" applyFont="1" applyFill="1" applyAlignment="1" applyProtection="1">
      <alignment horizontal="center" vertical="center" textRotation="90" wrapText="1"/>
      <protection hidden="1"/>
    </xf>
    <xf numFmtId="0" fontId="1" fillId="10" borderId="0" xfId="0" applyFont="1" applyFill="1" applyAlignment="1" applyProtection="1">
      <alignment horizontal="center" vertical="center" textRotation="90" wrapText="1"/>
      <protection hidden="1"/>
    </xf>
    <xf numFmtId="0" fontId="1" fillId="9" borderId="0" xfId="0" applyFont="1" applyFill="1" applyAlignment="1" applyProtection="1">
      <alignment horizontal="center" vertical="center" textRotation="90" wrapText="1"/>
      <protection hidden="1"/>
    </xf>
    <xf numFmtId="0" fontId="7" fillId="8" borderId="0" xfId="0" applyFont="1" applyFill="1" applyAlignment="1" applyProtection="1">
      <alignment horizontal="center" vertical="center" textRotation="90" wrapText="1"/>
      <protection hidden="1"/>
    </xf>
    <xf numFmtId="0" fontId="12" fillId="5" borderId="0" xfId="0" applyFont="1" applyFill="1" applyAlignment="1" applyProtection="1">
      <alignment horizontal="center" vertical="center" textRotation="90" wrapText="1"/>
      <protection hidden="1"/>
    </xf>
    <xf numFmtId="0" fontId="1" fillId="6" borderId="0" xfId="0" applyFont="1" applyFill="1" applyAlignment="1" applyProtection="1">
      <alignment horizontal="center" vertical="center" textRotation="90" wrapText="1"/>
      <protection hidden="1"/>
    </xf>
    <xf numFmtId="0" fontId="1" fillId="8" borderId="0" xfId="0" applyFont="1" applyFill="1" applyAlignment="1" applyProtection="1">
      <alignment horizontal="center" vertical="center" textRotation="90" wrapText="1"/>
      <protection hidden="1"/>
    </xf>
  </cellXfs>
  <cellStyles count="5">
    <cellStyle name="Milliers" xfId="3" builtinId="3"/>
    <cellStyle name="Monétaire" xfId="2" builtinId="4"/>
    <cellStyle name="Normal" xfId="0" builtinId="0"/>
    <cellStyle name="Normal 2" xfId="1" xr:uid="{00000000-0005-0000-0000-000003000000}"/>
    <cellStyle name="Pourcentage" xfId="4" builtinId="5"/>
  </cellStyles>
  <dxfs count="19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34411B"/>
      <color rgb="FFB1CA78"/>
      <color rgb="FFB5CD81"/>
      <color rgb="FF95B850"/>
      <color rgb="FF85A644"/>
      <color rgb="FFB7C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422</xdr:row>
      <xdr:rowOff>0</xdr:rowOff>
    </xdr:from>
    <xdr:ext cx="304800" cy="304800"/>
    <xdr:sp macro="" textlink="">
      <xdr:nvSpPr>
        <xdr:cNvPr id="2" name="AutoShape 1" descr="https://webmel.aquitaine.fr/service/home/%7E/?auth=co&amp;id=8107&amp;part=2.2&amp;t=147522232368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23950" y="811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422</xdr:row>
      <xdr:rowOff>0</xdr:rowOff>
    </xdr:from>
    <xdr:ext cx="304800" cy="304800"/>
    <xdr:sp macro="" textlink="">
      <xdr:nvSpPr>
        <xdr:cNvPr id="3" name="AutoShape 2" descr="https://webmel.aquitaine.fr/service/home/%7E/?auth=co&amp;id=8107&amp;part=2.2&amp;t=147522232368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23950" y="8118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DevDurable\Energie%20Climat\Ressources\Industrie\Efficacit&#233;%20&#233;nerg&#233;tique\AAP%20Efficacit&#233;%20Energ&#233;tique%20Entreprise\2016\Dossier%20projets\CELSA%20France\CELSA%202016\Instruction%20technique\Analyse%20Celsa%20241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"/>
      <sheetName val="Conversion d'unités"/>
      <sheetName val="Historique des projets financés"/>
      <sheetName val="Synthèse Projet Progos "/>
      <sheetName val="Synthèse Actions éligibles"/>
      <sheetName val="Validation de l'égibilité"/>
      <sheetName val="Validation du montant d'aide"/>
      <sheetName val="Fiche Entreprise et Projet"/>
      <sheetName val="Plan de financement"/>
      <sheetName val="Consommation de référence"/>
      <sheetName val="Dépenses éligibles"/>
      <sheetName val="Business plan"/>
      <sheetName val="Prise en compte des recettes"/>
      <sheetName val="Action 1"/>
      <sheetName val="Action 2"/>
      <sheetName val="Action 3"/>
      <sheetName val="Action 4"/>
      <sheetName val="Action 5"/>
      <sheetName val="Hypothèses"/>
      <sheetName val="Feuil1"/>
    </sheetNames>
    <sheetDataSet>
      <sheetData sheetId="0" refreshError="1"/>
      <sheetData sheetId="1">
        <row r="5">
          <cell r="B5" t="str">
            <v>0111Z</v>
          </cell>
          <cell r="F5" t="str">
            <v>Bouquet de travaux</v>
          </cell>
        </row>
        <row r="6">
          <cell r="F6" t="str">
            <v>Amélioration des procédés</v>
          </cell>
        </row>
        <row r="7">
          <cell r="F7" t="str">
            <v>Optimisation des utilités</v>
          </cell>
        </row>
        <row r="8">
          <cell r="F8" t="str">
            <v>Récupération d'énergie fatale</v>
          </cell>
        </row>
        <row r="9">
          <cell r="F9" t="str">
            <v>Amélioration de la gestion des installations : systèmes de régulation, de pilotage, de lissage et de suivi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workbookViewId="0">
      <pane xSplit="5" ySplit="2" topLeftCell="F39" activePane="bottomRight" state="frozenSplit"/>
      <selection pane="topRight" activeCell="D1" sqref="D1"/>
      <selection pane="bottomLeft" activeCell="A7" sqref="A7"/>
      <selection pane="bottomRight" activeCell="D55" sqref="D55"/>
    </sheetView>
  </sheetViews>
  <sheetFormatPr baseColWidth="10" defaultColWidth="0" defaultRowHeight="14.4" zeroHeight="1" x14ac:dyDescent="0.3"/>
  <cols>
    <col min="1" max="1" width="5" style="63" customWidth="1"/>
    <col min="2" max="2" width="5.21875" style="63" customWidth="1"/>
    <col min="3" max="3" width="52.88671875" style="63" customWidth="1"/>
    <col min="4" max="4" width="37.6640625" style="63" customWidth="1"/>
    <col min="5" max="5" width="11.5546875" style="63" customWidth="1"/>
    <col min="6" max="16384" width="11.5546875" style="63" hidden="1"/>
  </cols>
  <sheetData>
    <row r="1" spans="2:4" x14ac:dyDescent="0.3"/>
    <row r="2" spans="2:4" ht="30.6" x14ac:dyDescent="0.3">
      <c r="B2" s="30" t="str">
        <f>CONCATENATE("Groupement d'entreprises candidat à l'AAP ",IF(D4="","",CONCATENATE(" : ",D4)))</f>
        <v xml:space="preserve">Groupement d'entreprises candidat à l'AAP </v>
      </c>
    </row>
    <row r="3" spans="2:4" ht="25.8" customHeight="1" x14ac:dyDescent="0.3"/>
    <row r="4" spans="2:4" s="64" customFormat="1" ht="19.95" customHeight="1" x14ac:dyDescent="0.3">
      <c r="B4" s="67" t="s">
        <v>7031</v>
      </c>
      <c r="C4" s="48" t="s">
        <v>7008</v>
      </c>
      <c r="D4" s="60"/>
    </row>
    <row r="5" spans="2:4" s="64" customFormat="1" ht="19.95" customHeight="1" x14ac:dyDescent="0.3">
      <c r="B5" s="67"/>
      <c r="C5" s="48" t="s">
        <v>7009</v>
      </c>
      <c r="D5" s="59">
        <f>10-COUNTBLANK(D6:D15)</f>
        <v>0</v>
      </c>
    </row>
    <row r="6" spans="2:4" ht="19.95" customHeight="1" x14ac:dyDescent="0.3">
      <c r="B6" s="67"/>
      <c r="C6" s="61" t="s">
        <v>7010</v>
      </c>
      <c r="D6" s="57" t="str">
        <f>IF('Entreprise n°1'!$D$4="","",'Entreprise n°1'!$D$4)</f>
        <v/>
      </c>
    </row>
    <row r="7" spans="2:4" ht="19.95" customHeight="1" x14ac:dyDescent="0.3">
      <c r="B7" s="67"/>
      <c r="C7" s="61" t="s">
        <v>7011</v>
      </c>
      <c r="D7" s="57" t="str">
        <f>IF('Entreprise n°2'!$D$4="","",'Entreprise n°2'!$D$4)</f>
        <v/>
      </c>
    </row>
    <row r="8" spans="2:4" ht="19.95" customHeight="1" x14ac:dyDescent="0.3">
      <c r="B8" s="67"/>
      <c r="C8" s="61" t="s">
        <v>7012</v>
      </c>
      <c r="D8" s="57" t="str">
        <f>IF('Entreprise n°3'!$D$4="","",'Entreprise n°3'!$D$4)</f>
        <v/>
      </c>
    </row>
    <row r="9" spans="2:4" ht="19.95" customHeight="1" x14ac:dyDescent="0.3">
      <c r="B9" s="67"/>
      <c r="C9" s="61" t="s">
        <v>7013</v>
      </c>
      <c r="D9" s="57" t="str">
        <f>IF('Entreprise n°4'!$D$4="","",'Entreprise n°4'!$D$4)</f>
        <v/>
      </c>
    </row>
    <row r="10" spans="2:4" ht="19.95" customHeight="1" x14ac:dyDescent="0.3">
      <c r="B10" s="67"/>
      <c r="C10" s="61" t="s">
        <v>7014</v>
      </c>
      <c r="D10" s="57" t="str">
        <f>IF('Entreprise n°5'!$D$4="","",'Entreprise n°5'!$D$4)</f>
        <v/>
      </c>
    </row>
    <row r="11" spans="2:4" ht="19.95" customHeight="1" x14ac:dyDescent="0.3">
      <c r="B11" s="67"/>
      <c r="C11" s="61" t="s">
        <v>7015</v>
      </c>
      <c r="D11" s="57" t="str">
        <f>IF('Entreprise n°6'!$D$4="","",'Entreprise n°6'!$D$4)</f>
        <v/>
      </c>
    </row>
    <row r="12" spans="2:4" ht="19.95" customHeight="1" x14ac:dyDescent="0.3">
      <c r="B12" s="67"/>
      <c r="C12" s="61" t="s">
        <v>7016</v>
      </c>
      <c r="D12" s="57" t="str">
        <f>IF('Entreprise n°7'!$D$4="","",'Entreprise n°7'!$D$4)</f>
        <v/>
      </c>
    </row>
    <row r="13" spans="2:4" ht="19.95" customHeight="1" x14ac:dyDescent="0.3">
      <c r="B13" s="67"/>
      <c r="C13" s="61" t="s">
        <v>7017</v>
      </c>
      <c r="D13" s="57" t="str">
        <f>IF('Entreprise n°8'!$D$4="","",'Entreprise n°8'!$D$4)</f>
        <v/>
      </c>
    </row>
    <row r="14" spans="2:4" ht="19.95" customHeight="1" x14ac:dyDescent="0.3">
      <c r="B14" s="67"/>
      <c r="C14" s="61" t="s">
        <v>7018</v>
      </c>
      <c r="D14" s="57" t="str">
        <f>IF('Entreprise n°9'!$D$4="","",'Entreprise n°9'!$D$4)</f>
        <v/>
      </c>
    </row>
    <row r="15" spans="2:4" ht="19.95" customHeight="1" x14ac:dyDescent="0.3">
      <c r="B15" s="67"/>
      <c r="C15" s="61" t="s">
        <v>7019</v>
      </c>
      <c r="D15" s="57" t="str">
        <f>IF('Entreprise n°10'!$D$4="","",'Entreprise n°10'!$D$4)</f>
        <v/>
      </c>
    </row>
    <row r="16" spans="2:4" ht="9" customHeight="1" x14ac:dyDescent="0.3">
      <c r="C16" s="45"/>
    </row>
    <row r="17" spans="2:4" ht="45" customHeight="1" x14ac:dyDescent="0.3">
      <c r="B17" s="67" t="s">
        <v>7020</v>
      </c>
      <c r="C17" s="45" t="s">
        <v>7020</v>
      </c>
      <c r="D17" s="58"/>
    </row>
    <row r="18" spans="2:4" ht="42.6" customHeight="1" x14ac:dyDescent="0.3">
      <c r="B18" s="67"/>
      <c r="C18" s="45" t="s">
        <v>7024</v>
      </c>
      <c r="D18" s="44"/>
    </row>
    <row r="19" spans="2:4" ht="26.4" x14ac:dyDescent="0.3">
      <c r="B19" s="67"/>
      <c r="C19" s="45" t="s">
        <v>7030</v>
      </c>
      <c r="D19" s="44"/>
    </row>
    <row r="20" spans="2:4" ht="75.599999999999994" customHeight="1" x14ac:dyDescent="0.3">
      <c r="B20" s="67"/>
      <c r="C20" s="45" t="s">
        <v>7025</v>
      </c>
      <c r="D20" s="58"/>
    </row>
    <row r="21" spans="2:4" ht="6" customHeight="1" x14ac:dyDescent="0.3">
      <c r="C21" s="45"/>
    </row>
    <row r="22" spans="2:4" ht="19.95" customHeight="1" x14ac:dyDescent="0.3">
      <c r="B22" s="68" t="s">
        <v>1761</v>
      </c>
      <c r="C22" s="45" t="s">
        <v>7026</v>
      </c>
      <c r="D22" s="44"/>
    </row>
    <row r="23" spans="2:4" ht="19.95" customHeight="1" x14ac:dyDescent="0.3">
      <c r="B23" s="68"/>
      <c r="C23" s="45" t="s">
        <v>7027</v>
      </c>
      <c r="D23" s="44"/>
    </row>
    <row r="24" spans="2:4" ht="19.95" customHeight="1" x14ac:dyDescent="0.3">
      <c r="B24" s="68"/>
      <c r="C24" s="45" t="s">
        <v>7028</v>
      </c>
      <c r="D24" s="44"/>
    </row>
    <row r="25" spans="2:4" ht="19.95" customHeight="1" x14ac:dyDescent="0.3">
      <c r="B25" s="68"/>
      <c r="C25" s="45" t="s">
        <v>1765</v>
      </c>
      <c r="D25" s="43"/>
    </row>
    <row r="26" spans="2:4" ht="19.95" customHeight="1" x14ac:dyDescent="0.3">
      <c r="B26" s="68"/>
      <c r="C26" s="45" t="s">
        <v>1768</v>
      </c>
      <c r="D26" s="43"/>
    </row>
    <row r="27" spans="2:4" ht="19.95" customHeight="1" x14ac:dyDescent="0.3">
      <c r="B27" s="68"/>
      <c r="C27" s="45" t="s">
        <v>1764</v>
      </c>
      <c r="D27" s="42"/>
    </row>
    <row r="28" spans="2:4" ht="6" customHeight="1" x14ac:dyDescent="0.3">
      <c r="C28" s="45"/>
    </row>
    <row r="29" spans="2:4" s="64" customFormat="1" ht="33.6" customHeight="1" x14ac:dyDescent="0.3">
      <c r="B29" s="67" t="s">
        <v>7032</v>
      </c>
      <c r="C29" s="48" t="s">
        <v>7049</v>
      </c>
      <c r="D29" s="59">
        <f>SUM(D30:D39)</f>
        <v>0</v>
      </c>
    </row>
    <row r="30" spans="2:4" ht="19.95" customHeight="1" x14ac:dyDescent="0.3">
      <c r="B30" s="67"/>
      <c r="C30" s="61" t="s">
        <v>7010</v>
      </c>
      <c r="D30" s="57" t="str">
        <f>IF('Entreprise n°1'!$D$29="","",'Entreprise n°1'!$D$29)</f>
        <v/>
      </c>
    </row>
    <row r="31" spans="2:4" ht="19.95" customHeight="1" x14ac:dyDescent="0.3">
      <c r="B31" s="67"/>
      <c r="C31" s="61" t="s">
        <v>7011</v>
      </c>
      <c r="D31" s="57" t="str">
        <f>IF('Entreprise n°2'!$D$29="","",'Entreprise n°2'!$D$29)</f>
        <v/>
      </c>
    </row>
    <row r="32" spans="2:4" ht="19.95" customHeight="1" x14ac:dyDescent="0.3">
      <c r="B32" s="67"/>
      <c r="C32" s="61" t="s">
        <v>7012</v>
      </c>
      <c r="D32" s="57" t="str">
        <f>IF('Entreprise n°3'!$D$29="","",'Entreprise n°3'!$D$29)</f>
        <v/>
      </c>
    </row>
    <row r="33" spans="2:4" ht="19.95" customHeight="1" x14ac:dyDescent="0.3">
      <c r="B33" s="67"/>
      <c r="C33" s="61" t="s">
        <v>7013</v>
      </c>
      <c r="D33" s="57" t="str">
        <f>IF('Entreprise n°4'!$D$29="","",'Entreprise n°4'!$D$29)</f>
        <v/>
      </c>
    </row>
    <row r="34" spans="2:4" ht="19.95" customHeight="1" x14ac:dyDescent="0.3">
      <c r="B34" s="67"/>
      <c r="C34" s="61" t="s">
        <v>7014</v>
      </c>
      <c r="D34" s="57" t="str">
        <f>IF('Entreprise n°5'!$D$29="","",'Entreprise n°5'!$D$29)</f>
        <v/>
      </c>
    </row>
    <row r="35" spans="2:4" ht="19.95" customHeight="1" x14ac:dyDescent="0.3">
      <c r="B35" s="67"/>
      <c r="C35" s="61" t="s">
        <v>7015</v>
      </c>
      <c r="D35" s="57" t="str">
        <f>IF('Entreprise n°6'!$D$29="","",'Entreprise n°6'!$D$29)</f>
        <v/>
      </c>
    </row>
    <row r="36" spans="2:4" ht="19.95" customHeight="1" x14ac:dyDescent="0.3">
      <c r="B36" s="67"/>
      <c r="C36" s="61" t="s">
        <v>7016</v>
      </c>
      <c r="D36" s="57" t="str">
        <f>IF('Entreprise n°7'!$D$29="","",'Entreprise n°7'!$D$29)</f>
        <v/>
      </c>
    </row>
    <row r="37" spans="2:4" ht="19.95" customHeight="1" x14ac:dyDescent="0.3">
      <c r="B37" s="67"/>
      <c r="C37" s="61" t="s">
        <v>7017</v>
      </c>
      <c r="D37" s="57" t="str">
        <f>IF('Entreprise n°8'!$D$29="","",'Entreprise n°8'!$D$29)</f>
        <v/>
      </c>
    </row>
    <row r="38" spans="2:4" ht="19.95" customHeight="1" x14ac:dyDescent="0.3">
      <c r="B38" s="67"/>
      <c r="C38" s="61" t="s">
        <v>7018</v>
      </c>
      <c r="D38" s="57" t="str">
        <f>IF('Entreprise n°9'!$D$29="","",'Entreprise n°9'!$D$29)</f>
        <v/>
      </c>
    </row>
    <row r="39" spans="2:4" ht="19.95" customHeight="1" x14ac:dyDescent="0.3">
      <c r="B39" s="67"/>
      <c r="C39" s="61" t="s">
        <v>7019</v>
      </c>
      <c r="D39" s="57" t="str">
        <f>IF('Entreprise n°10'!$D$29="","",'Entreprise n°10'!$D$29)</f>
        <v/>
      </c>
    </row>
    <row r="40" spans="2:4" ht="6" customHeight="1" x14ac:dyDescent="0.3">
      <c r="C40" s="45"/>
    </row>
    <row r="41" spans="2:4" s="64" customFormat="1" ht="36.6" customHeight="1" x14ac:dyDescent="0.3">
      <c r="B41" s="67" t="s">
        <v>7033</v>
      </c>
      <c r="C41" s="48" t="s">
        <v>7029</v>
      </c>
      <c r="D41" s="59">
        <f>SUM(D42:D51)</f>
        <v>0</v>
      </c>
    </row>
    <row r="42" spans="2:4" ht="19.95" customHeight="1" x14ac:dyDescent="0.3">
      <c r="B42" s="67"/>
      <c r="C42" s="61" t="s">
        <v>7010</v>
      </c>
      <c r="D42" s="57" t="str">
        <f>IF('Entreprise n°1'!$D$36="","",'Entreprise n°1'!$D$36)</f>
        <v/>
      </c>
    </row>
    <row r="43" spans="2:4" ht="19.95" customHeight="1" x14ac:dyDescent="0.3">
      <c r="B43" s="67"/>
      <c r="C43" s="61" t="s">
        <v>7011</v>
      </c>
      <c r="D43" s="57" t="str">
        <f>IF('Entreprise n°2'!$D$36="","",'Entreprise n°2'!$D$36)</f>
        <v/>
      </c>
    </row>
    <row r="44" spans="2:4" ht="19.95" customHeight="1" x14ac:dyDescent="0.3">
      <c r="B44" s="67"/>
      <c r="C44" s="61" t="s">
        <v>7012</v>
      </c>
      <c r="D44" s="57" t="str">
        <f>IF('Entreprise n°3'!$D$36="","",'Entreprise n°3'!$D$36)</f>
        <v/>
      </c>
    </row>
    <row r="45" spans="2:4" ht="19.95" customHeight="1" x14ac:dyDescent="0.3">
      <c r="B45" s="67"/>
      <c r="C45" s="61" t="s">
        <v>7013</v>
      </c>
      <c r="D45" s="57" t="str">
        <f>IF('Entreprise n°4'!$D$36="","",'Entreprise n°4'!$D$36)</f>
        <v/>
      </c>
    </row>
    <row r="46" spans="2:4" ht="19.95" customHeight="1" x14ac:dyDescent="0.3">
      <c r="B46" s="67"/>
      <c r="C46" s="61" t="s">
        <v>7014</v>
      </c>
      <c r="D46" s="57" t="str">
        <f>IF('Entreprise n°5'!$D$36="","",'Entreprise n°5'!$D$36)</f>
        <v/>
      </c>
    </row>
    <row r="47" spans="2:4" ht="19.95" customHeight="1" x14ac:dyDescent="0.3">
      <c r="B47" s="67"/>
      <c r="C47" s="61" t="s">
        <v>7015</v>
      </c>
      <c r="D47" s="57" t="str">
        <f>IF('Entreprise n°6'!$D$36="","",'Entreprise n°6'!$D$36)</f>
        <v/>
      </c>
    </row>
    <row r="48" spans="2:4" ht="19.95" customHeight="1" x14ac:dyDescent="0.3">
      <c r="B48" s="67"/>
      <c r="C48" s="61" t="s">
        <v>7016</v>
      </c>
      <c r="D48" s="57" t="str">
        <f>IF('Entreprise n°7'!$D$36="","",'Entreprise n°7'!$D$36)</f>
        <v/>
      </c>
    </row>
    <row r="49" spans="2:5" ht="19.95" customHeight="1" x14ac:dyDescent="0.3">
      <c r="B49" s="67"/>
      <c r="C49" s="61" t="s">
        <v>7017</v>
      </c>
      <c r="D49" s="57" t="str">
        <f>IF('Entreprise n°8'!$D$36="","",'Entreprise n°8'!$D$36)</f>
        <v/>
      </c>
    </row>
    <row r="50" spans="2:5" ht="19.95" customHeight="1" x14ac:dyDescent="0.3">
      <c r="B50" s="67"/>
      <c r="C50" s="61" t="s">
        <v>7018</v>
      </c>
      <c r="D50" s="57" t="str">
        <f>IF('Entreprise n°9'!$D$36="","",'Entreprise n°9'!$D$36)</f>
        <v/>
      </c>
    </row>
    <row r="51" spans="2:5" ht="19.95" customHeight="1" x14ac:dyDescent="0.3">
      <c r="B51" s="67"/>
      <c r="C51" s="61" t="s">
        <v>7019</v>
      </c>
      <c r="D51" s="57" t="str">
        <f>IF('Entreprise n°10'!$D$36="","",'Entreprise n°10'!$D$36)</f>
        <v/>
      </c>
    </row>
    <row r="52" spans="2:5" s="29" customFormat="1" x14ac:dyDescent="0.3">
      <c r="B52" s="28"/>
      <c r="C52" s="47"/>
      <c r="E52" s="37"/>
    </row>
    <row r="53" spans="2:5" s="29" customFormat="1" ht="35.700000000000003" customHeight="1" x14ac:dyDescent="0.3">
      <c r="B53" s="66" t="s">
        <v>6991</v>
      </c>
      <c r="C53" s="45" t="s">
        <v>6976</v>
      </c>
      <c r="D53" s="39"/>
    </row>
    <row r="54" spans="2:5" s="29" customFormat="1" ht="28.95" customHeight="1" x14ac:dyDescent="0.3">
      <c r="B54" s="66"/>
      <c r="C54" s="45" t="s">
        <v>6983</v>
      </c>
      <c r="D54" s="41"/>
    </row>
    <row r="55" spans="2:5" s="29" customFormat="1" ht="26.4" x14ac:dyDescent="0.3">
      <c r="B55" s="66"/>
      <c r="C55" s="45" t="s">
        <v>6990</v>
      </c>
      <c r="D55" s="40"/>
    </row>
    <row r="56" spans="2:5" s="29" customFormat="1" x14ac:dyDescent="0.3">
      <c r="B56" s="28"/>
      <c r="C56" s="47"/>
      <c r="E56" s="37"/>
    </row>
    <row r="57" spans="2:5" s="29" customFormat="1" ht="21.9" customHeight="1" x14ac:dyDescent="0.3">
      <c r="B57" s="65" t="s">
        <v>7007</v>
      </c>
      <c r="C57" s="45" t="s">
        <v>6987</v>
      </c>
    </row>
    <row r="58" spans="2:5" s="29" customFormat="1" ht="30.45" customHeight="1" x14ac:dyDescent="0.3">
      <c r="B58" s="65"/>
      <c r="C58" s="56" t="s">
        <v>6994</v>
      </c>
      <c r="D58" s="39"/>
    </row>
    <row r="59" spans="2:5" s="29" customFormat="1" ht="42" customHeight="1" x14ac:dyDescent="0.3">
      <c r="B59" s="65"/>
      <c r="C59" s="55" t="s">
        <v>7005</v>
      </c>
      <c r="D59" s="51"/>
    </row>
    <row r="60" spans="2:5" s="29" customFormat="1" ht="54" customHeight="1" x14ac:dyDescent="0.3">
      <c r="B60" s="65"/>
      <c r="C60" s="56" t="s">
        <v>7006</v>
      </c>
      <c r="D60" s="39"/>
    </row>
    <row r="61" spans="2:5" s="29" customFormat="1" ht="54" customHeight="1" x14ac:dyDescent="0.3">
      <c r="B61" s="65"/>
      <c r="C61" s="55" t="s">
        <v>7053</v>
      </c>
      <c r="D61" s="51"/>
    </row>
    <row r="62" spans="2:5" x14ac:dyDescent="0.3"/>
    <row r="63" spans="2:5" x14ac:dyDescent="0.3"/>
    <row r="64" spans="2:5" x14ac:dyDescent="0.3"/>
  </sheetData>
  <sheetProtection sheet="1" selectLockedCells="1"/>
  <mergeCells count="7">
    <mergeCell ref="B57:B61"/>
    <mergeCell ref="B53:B55"/>
    <mergeCell ref="B4:B15"/>
    <mergeCell ref="B29:B39"/>
    <mergeCell ref="B41:B51"/>
    <mergeCell ref="B22:B27"/>
    <mergeCell ref="B17:B20"/>
  </mergeCells>
  <conditionalFormatting sqref="D22:D26">
    <cfRule type="containsBlanks" dxfId="189" priority="17">
      <formula>LEN(TRIM(D22))=0</formula>
    </cfRule>
  </conditionalFormatting>
  <conditionalFormatting sqref="D27">
    <cfRule type="containsBlanks" dxfId="188" priority="16">
      <formula>LEN(TRIM(D27))=0</formula>
    </cfRule>
  </conditionalFormatting>
  <conditionalFormatting sqref="D4">
    <cfRule type="containsBlanks" dxfId="187" priority="15">
      <formula>LEN(TRIM(D4))=0</formula>
    </cfRule>
  </conditionalFormatting>
  <conditionalFormatting sqref="D18">
    <cfRule type="containsBlanks" dxfId="186" priority="11">
      <formula>LEN(TRIM(D18))=0</formula>
    </cfRule>
  </conditionalFormatting>
  <conditionalFormatting sqref="D17">
    <cfRule type="containsBlanks" dxfId="185" priority="10">
      <formula>LEN(TRIM(D17))=0</formula>
    </cfRule>
  </conditionalFormatting>
  <conditionalFormatting sqref="D29">
    <cfRule type="expression" dxfId="184" priority="9">
      <formula>$D$14=""</formula>
    </cfRule>
  </conditionalFormatting>
  <conditionalFormatting sqref="D5:D15">
    <cfRule type="expression" dxfId="183" priority="5">
      <formula>$D$14=""</formula>
    </cfRule>
  </conditionalFormatting>
  <conditionalFormatting sqref="D41:D51">
    <cfRule type="expression" dxfId="182" priority="6">
      <formula>$D$14=""</formula>
    </cfRule>
  </conditionalFormatting>
  <conditionalFormatting sqref="D19:D20">
    <cfRule type="containsBlanks" dxfId="181" priority="4">
      <formula>LEN(TRIM(D19))=0</formula>
    </cfRule>
  </conditionalFormatting>
  <conditionalFormatting sqref="D58:D61">
    <cfRule type="containsBlanks" dxfId="180" priority="3">
      <formula>LEN(TRIM(D58))=0</formula>
    </cfRule>
  </conditionalFormatting>
  <conditionalFormatting sqref="D53:D55">
    <cfRule type="containsBlanks" dxfId="179" priority="2">
      <formula>LEN(TRIM(D53))=0</formula>
    </cfRule>
  </conditionalFormatting>
  <conditionalFormatting sqref="D30:D39">
    <cfRule type="expression" dxfId="178" priority="1">
      <formula>$D$14=""</formula>
    </cfRule>
  </conditionalFormatting>
  <dataValidations count="7">
    <dataValidation type="whole" allowBlank="1" showInputMessage="1" showErrorMessage="1" sqref="D25:D26" xr:uid="{00000000-0002-0000-0000-000000000000}">
      <formula1>100000000</formula1>
      <formula2>999999999</formula2>
    </dataValidation>
    <dataValidation type="list" allowBlank="1" showInputMessage="1" showErrorMessage="1" sqref="D17" xr:uid="{00000000-0002-0000-0000-000001000000}">
      <formula1>Raison</formula1>
    </dataValidation>
    <dataValidation type="decimal" allowBlank="1" showInputMessage="1" showErrorMessage="1" sqref="D57" xr:uid="{00000000-0002-0000-0100-00000A000000}">
      <formula1>0</formula1>
      <formula2>D51</formula2>
    </dataValidation>
    <dataValidation type="list" allowBlank="1" showInputMessage="1" showErrorMessage="1" sqref="D60 D58" xr:uid="{00000000-0002-0000-0100-000008000000}">
      <formula1>"Oui,Non"</formula1>
    </dataValidation>
    <dataValidation type="list" allowBlank="1" showInputMessage="1" showErrorMessage="1" sqref="D53" xr:uid="{00000000-0002-0000-0200-00000C000000}">
      <formula1>TypeStation</formula1>
    </dataValidation>
    <dataValidation type="list" allowBlank="1" showInputMessage="1" showErrorMessage="1" sqref="D54" xr:uid="{00000000-0002-0000-0200-00000B000000}">
      <formula1>OrigineGO</formula1>
    </dataValidation>
    <dataValidation type="decimal" allowBlank="1" showInputMessage="1" showErrorMessage="1" errorTitle="Attention" error="Un pourcentage de 10% minimum de ocuverture de la consommation électrique est exigé dans cet AMI" sqref="D55:D56" xr:uid="{00000000-0002-0000-0200-00000E000000}">
      <formula1>0.1</formula1>
      <formula2>1</formula2>
    </dataValidation>
  </dataValidation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XFC71"/>
  <sheetViews>
    <sheetView showGridLines="0" workbookViewId="0">
      <pane ySplit="2" topLeftCell="A39" activePane="bottomLeft" state="frozenSplit"/>
      <selection pane="bottomLeft" activeCell="D5" sqref="D5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x14ac:dyDescent="0.3">
      <c r="B29" s="73" t="s">
        <v>7001</v>
      </c>
      <c r="C29" s="45" t="s">
        <v>7048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</sheetData>
  <sheetProtection sheet="1" objects="1" scenarios="1" selectLockedCells="1"/>
  <mergeCells count="6">
    <mergeCell ref="B42:B45"/>
    <mergeCell ref="B33:B40"/>
    <mergeCell ref="B4:B16"/>
    <mergeCell ref="B18:B20"/>
    <mergeCell ref="B22:B27"/>
    <mergeCell ref="B29:B31"/>
  </mergeCells>
  <conditionalFormatting sqref="D4:D6 D15 D18:D20 D33:D34 D36:D37">
    <cfRule type="containsBlanks" dxfId="177" priority="20">
      <formula>LEN(TRIM(D4))=0</formula>
    </cfRule>
  </conditionalFormatting>
  <conditionalFormatting sqref="D8">
    <cfRule type="containsBlanks" dxfId="176" priority="30">
      <formula>LEN(TRIM(D8))=0</formula>
    </cfRule>
  </conditionalFormatting>
  <conditionalFormatting sqref="D14">
    <cfRule type="containsBlanks" dxfId="175" priority="25">
      <formula>LEN(TRIM(D14))=0</formula>
    </cfRule>
  </conditionalFormatting>
  <conditionalFormatting sqref="D10:D13">
    <cfRule type="containsBlanks" dxfId="174" priority="17">
      <formula>LEN(TRIM(D10))=0</formula>
    </cfRule>
  </conditionalFormatting>
  <conditionalFormatting sqref="D9">
    <cfRule type="expression" dxfId="173" priority="16">
      <formula>$D$8=""</formula>
    </cfRule>
  </conditionalFormatting>
  <conditionalFormatting sqref="D16 D38:D39">
    <cfRule type="expression" dxfId="172" priority="15">
      <formula>$D$15=""</formula>
    </cfRule>
  </conditionalFormatting>
  <conditionalFormatting sqref="D7">
    <cfRule type="expression" dxfId="171" priority="14">
      <formula>$D$6=""</formula>
    </cfRule>
  </conditionalFormatting>
  <conditionalFormatting sqref="D22:D26">
    <cfRule type="containsBlanks" dxfId="170" priority="13">
      <formula>LEN(TRIM(D22))=0</formula>
    </cfRule>
  </conditionalFormatting>
  <conditionalFormatting sqref="D27">
    <cfRule type="containsBlanks" dxfId="169" priority="12">
      <formula>LEN(TRIM(D27))=0</formula>
    </cfRule>
  </conditionalFormatting>
  <conditionalFormatting sqref="D40">
    <cfRule type="containsBlanks" dxfId="168" priority="10">
      <formula>LEN(TRIM(D40))=0</formula>
    </cfRule>
  </conditionalFormatting>
  <conditionalFormatting sqref="D35">
    <cfRule type="expression" dxfId="167" priority="6">
      <formula>$D$15=""</formula>
    </cfRule>
  </conditionalFormatting>
  <conditionalFormatting sqref="D42">
    <cfRule type="containsBlanks" dxfId="166" priority="5">
      <formula>LEN(TRIM(D42))=0</formula>
    </cfRule>
  </conditionalFormatting>
  <conditionalFormatting sqref="D43">
    <cfRule type="containsBlanks" dxfId="165" priority="4">
      <formula>LEN(TRIM(D43))=0</formula>
    </cfRule>
  </conditionalFormatting>
  <conditionalFormatting sqref="D44">
    <cfRule type="containsBlanks" dxfId="164" priority="3">
      <formula>LEN(TRIM(D44))=0</formula>
    </cfRule>
  </conditionalFormatting>
  <conditionalFormatting sqref="D45">
    <cfRule type="containsBlanks" dxfId="163" priority="2">
      <formula>LEN(TRIM(D45))=0</formula>
    </cfRule>
  </conditionalFormatting>
  <conditionalFormatting sqref="D29:D31">
    <cfRule type="containsBlanks" dxfId="162" priority="1">
      <formula>LEN(TRIM(D29))=0</formula>
    </cfRule>
  </conditionalFormatting>
  <dataValidations count="10">
    <dataValidation type="whole" allowBlank="1" showInputMessage="1" showErrorMessage="1" errorTitle="Nombre de salariés" error="La saisie doit impérativement être un nombre entier" sqref="D8" xr:uid="{00000000-0002-0000-0100-000000000000}">
      <formula1>0</formula1>
      <formula2>500000</formula2>
    </dataValidation>
    <dataValidation type="list" allowBlank="1" showInputMessage="1" showErrorMessage="1" sqref="D6" xr:uid="{00000000-0002-0000-0100-000001000000}">
      <formula1>NAF</formula1>
    </dataValidation>
    <dataValidation type="whole" allowBlank="1" showInputMessage="1" showErrorMessage="1" errorTitle="Numéro de SIRET" error="Le numéro doit impérativement comporter 14 chiffres" sqref="D5" xr:uid="{00000000-0002-0000-0100-000002000000}">
      <formula1>10000000000000</formula1>
      <formula2>99999999999999</formula2>
    </dataValidation>
    <dataValidation allowBlank="1" showInputMessage="1" showErrorMessage="1" errorTitle="Code postal" error="Votre code postal n'est pas conforme" sqref="D16" xr:uid="{00000000-0002-0000-0100-000003000000}"/>
    <dataValidation type="whole" operator="greaterThan" allowBlank="1" showInputMessage="1" showErrorMessage="1" sqref="D11:D13 D29:D30" xr:uid="{00000000-0002-0000-0100-000004000000}">
      <formula1>0</formula1>
    </dataValidation>
    <dataValidation type="decimal" operator="greaterThan" allowBlank="1" showInputMessage="1" showErrorMessage="1" sqref="D33:D34 D36:D37" xr:uid="{00000000-0002-0000-0100-000005000000}">
      <formula1>0</formula1>
    </dataValidation>
    <dataValidation type="list" allowBlank="1" showInputMessage="1" showErrorMessage="1" sqref="D15" xr:uid="{00000000-0002-0000-0100-000006000000}">
      <formula1>ChoixCommune</formula1>
    </dataValidation>
    <dataValidation type="whole" allowBlank="1" showInputMessage="1" showErrorMessage="1" sqref="D25:D26" xr:uid="{00000000-0002-0000-0100-000007000000}">
      <formula1>100000000</formula1>
      <formula2>999999999</formula2>
    </dataValidation>
    <dataValidation type="list" allowBlank="1" showInputMessage="1" showErrorMessage="1" sqref="D40" xr:uid="{00000000-0002-0000-0100-000009000000}">
      <formula1>"Oui,Non,Ne sait pas"</formula1>
    </dataValidation>
    <dataValidation operator="greaterThan" allowBlank="1" showInputMessage="1" showErrorMessage="1" sqref="D38:D39 D35 D46" xr:uid="{00000000-0002-0000-0100-00000D000000}"/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EA68-C4A9-451F-A1CF-3317BD7A049F}">
  <dimension ref="B1:XFC71"/>
  <sheetViews>
    <sheetView showGridLines="0" workbookViewId="0">
      <pane ySplit="2" topLeftCell="A30" activePane="bottomLeft" state="frozenSplit"/>
      <selection pane="bottomLeft" activeCell="D30" sqref="D3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161" priority="16">
      <formula>LEN(TRIM(D4))=0</formula>
    </cfRule>
  </conditionalFormatting>
  <conditionalFormatting sqref="D8">
    <cfRule type="containsBlanks" dxfId="160" priority="18">
      <formula>LEN(TRIM(D8))=0</formula>
    </cfRule>
  </conditionalFormatting>
  <conditionalFormatting sqref="D14">
    <cfRule type="containsBlanks" dxfId="159" priority="17">
      <formula>LEN(TRIM(D14))=0</formula>
    </cfRule>
  </conditionalFormatting>
  <conditionalFormatting sqref="D10:D13">
    <cfRule type="containsBlanks" dxfId="158" priority="15">
      <formula>LEN(TRIM(D10))=0</formula>
    </cfRule>
  </conditionalFormatting>
  <conditionalFormatting sqref="D9">
    <cfRule type="expression" dxfId="157" priority="14">
      <formula>$D$8=""</formula>
    </cfRule>
  </conditionalFormatting>
  <conditionalFormatting sqref="D16 D38:D39">
    <cfRule type="expression" dxfId="156" priority="13">
      <formula>$D$15=""</formula>
    </cfRule>
  </conditionalFormatting>
  <conditionalFormatting sqref="D7">
    <cfRule type="expression" dxfId="155" priority="12">
      <formula>$D$6=""</formula>
    </cfRule>
  </conditionalFormatting>
  <conditionalFormatting sqref="D22:D26">
    <cfRule type="containsBlanks" dxfId="154" priority="11">
      <formula>LEN(TRIM(D22))=0</formula>
    </cfRule>
  </conditionalFormatting>
  <conditionalFormatting sqref="D27">
    <cfRule type="containsBlanks" dxfId="153" priority="10">
      <formula>LEN(TRIM(D27))=0</formula>
    </cfRule>
  </conditionalFormatting>
  <conditionalFormatting sqref="D40">
    <cfRule type="containsBlanks" dxfId="152" priority="9">
      <formula>LEN(TRIM(D40))=0</formula>
    </cfRule>
  </conditionalFormatting>
  <conditionalFormatting sqref="D35">
    <cfRule type="expression" dxfId="151" priority="8">
      <formula>$D$15=""</formula>
    </cfRule>
  </conditionalFormatting>
  <conditionalFormatting sqref="D42">
    <cfRule type="containsBlanks" dxfId="150" priority="7">
      <formula>LEN(TRIM(D42))=0</formula>
    </cfRule>
  </conditionalFormatting>
  <conditionalFormatting sqref="D43">
    <cfRule type="containsBlanks" dxfId="149" priority="6">
      <formula>LEN(TRIM(D43))=0</formula>
    </cfRule>
  </conditionalFormatting>
  <conditionalFormatting sqref="D44">
    <cfRule type="containsBlanks" dxfId="148" priority="5">
      <formula>LEN(TRIM(D44))=0</formula>
    </cfRule>
  </conditionalFormatting>
  <conditionalFormatting sqref="D45">
    <cfRule type="containsBlanks" dxfId="147" priority="4">
      <formula>LEN(TRIM(D45))=0</formula>
    </cfRule>
  </conditionalFormatting>
  <conditionalFormatting sqref="D29 D31">
    <cfRule type="containsBlanks" dxfId="146" priority="3">
      <formula>LEN(TRIM(D29))=0</formula>
    </cfRule>
  </conditionalFormatting>
  <conditionalFormatting sqref="D37">
    <cfRule type="containsBlanks" dxfId="145" priority="2">
      <formula>LEN(TRIM(D37))=0</formula>
    </cfRule>
  </conditionalFormatting>
  <conditionalFormatting sqref="D30">
    <cfRule type="containsBlanks" dxfId="144" priority="1">
      <formula>LEN(TRIM(D30))=0</formula>
    </cfRule>
  </conditionalFormatting>
  <dataValidations count="10">
    <dataValidation operator="greaterThan" allowBlank="1" showInputMessage="1" showErrorMessage="1" sqref="D38:D39 D35 D46" xr:uid="{C6C9E77C-74AC-489B-A100-A27A91FE2E7C}"/>
    <dataValidation type="list" allowBlank="1" showInputMessage="1" showErrorMessage="1" sqref="D40" xr:uid="{259920D3-B8DA-4B56-8317-8B6BD492F4EF}">
      <formula1>"Oui,Non,Ne sait pas"</formula1>
    </dataValidation>
    <dataValidation type="whole" allowBlank="1" showInputMessage="1" showErrorMessage="1" sqref="D25:D26" xr:uid="{16599507-3106-4050-BB88-C6EC0AD793A4}">
      <formula1>100000000</formula1>
      <formula2>999999999</formula2>
    </dataValidation>
    <dataValidation type="list" allowBlank="1" showInputMessage="1" showErrorMessage="1" sqref="D15" xr:uid="{3288531C-4672-4D1E-848D-DFE4378AD36B}">
      <formula1>ChoixCommune</formula1>
    </dataValidation>
    <dataValidation type="decimal" operator="greaterThan" allowBlank="1" showInputMessage="1" showErrorMessage="1" sqref="D33:D34 D36:D37" xr:uid="{05F3E90F-20AE-4BC5-8A34-2F94B1C84217}">
      <formula1>0</formula1>
    </dataValidation>
    <dataValidation type="whole" operator="greaterThan" allowBlank="1" showInputMessage="1" showErrorMessage="1" sqref="D11:D13 D29:D30" xr:uid="{30EDC9DB-AE9D-4B30-9A23-CA98A3B97B94}">
      <formula1>0</formula1>
    </dataValidation>
    <dataValidation allowBlank="1" showInputMessage="1" showErrorMessage="1" errorTitle="Code postal" error="Votre code postal n'est pas conforme" sqref="D16" xr:uid="{D2A2955E-6B95-41A1-BAFB-CDBCA25D75F9}"/>
    <dataValidation type="whole" allowBlank="1" showInputMessage="1" showErrorMessage="1" errorTitle="Numéro de SIRET" error="Le numéro doit impérativement comporter 14 chiffres" sqref="D5" xr:uid="{85227B3A-754B-4281-BFCA-A7101E2652D9}">
      <formula1>10000000000000</formula1>
      <formula2>99999999999999</formula2>
    </dataValidation>
    <dataValidation type="list" allowBlank="1" showInputMessage="1" showErrorMessage="1" sqref="D6" xr:uid="{58EA6B0C-EBC0-4305-B1F1-DE7F5BE8F71D}">
      <formula1>NAF</formula1>
    </dataValidation>
    <dataValidation type="whole" allowBlank="1" showInputMessage="1" showErrorMessage="1" errorTitle="Nombre de salariés" error="La saisie doit impérativement être un nombre entier" sqref="D8" xr:uid="{5FF7BE64-42E5-4693-8FD9-4E07213EA4F7}">
      <formula1>0</formula1>
      <formula2>500000</formula2>
    </dataValidation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21E4-A674-463C-839B-05499B245B22}">
  <dimension ref="B1:XFC71"/>
  <sheetViews>
    <sheetView showGridLines="0" workbookViewId="0">
      <pane ySplit="2" topLeftCell="A30" activePane="bottomLeft" state="frozenSplit"/>
      <selection pane="bottomLeft" activeCell="D30" sqref="D3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143" priority="16">
      <formula>LEN(TRIM(D4))=0</formula>
    </cfRule>
  </conditionalFormatting>
  <conditionalFormatting sqref="D8">
    <cfRule type="containsBlanks" dxfId="142" priority="18">
      <formula>LEN(TRIM(D8))=0</formula>
    </cfRule>
  </conditionalFormatting>
  <conditionalFormatting sqref="D14">
    <cfRule type="containsBlanks" dxfId="141" priority="17">
      <formula>LEN(TRIM(D14))=0</formula>
    </cfRule>
  </conditionalFormatting>
  <conditionalFormatting sqref="D10:D13">
    <cfRule type="containsBlanks" dxfId="140" priority="15">
      <formula>LEN(TRIM(D10))=0</formula>
    </cfRule>
  </conditionalFormatting>
  <conditionalFormatting sqref="D9">
    <cfRule type="expression" dxfId="139" priority="14">
      <formula>$D$8=""</formula>
    </cfRule>
  </conditionalFormatting>
  <conditionalFormatting sqref="D16 D38:D39">
    <cfRule type="expression" dxfId="138" priority="13">
      <formula>$D$15=""</formula>
    </cfRule>
  </conditionalFormatting>
  <conditionalFormatting sqref="D7">
    <cfRule type="expression" dxfId="137" priority="12">
      <formula>$D$6=""</formula>
    </cfRule>
  </conditionalFormatting>
  <conditionalFormatting sqref="D22:D26">
    <cfRule type="containsBlanks" dxfId="136" priority="11">
      <formula>LEN(TRIM(D22))=0</formula>
    </cfRule>
  </conditionalFormatting>
  <conditionalFormatting sqref="D27">
    <cfRule type="containsBlanks" dxfId="135" priority="10">
      <formula>LEN(TRIM(D27))=0</formula>
    </cfRule>
  </conditionalFormatting>
  <conditionalFormatting sqref="D40">
    <cfRule type="containsBlanks" dxfId="134" priority="9">
      <formula>LEN(TRIM(D40))=0</formula>
    </cfRule>
  </conditionalFormatting>
  <conditionalFormatting sqref="D35">
    <cfRule type="expression" dxfId="133" priority="8">
      <formula>$D$15=""</formula>
    </cfRule>
  </conditionalFormatting>
  <conditionalFormatting sqref="D42">
    <cfRule type="containsBlanks" dxfId="132" priority="7">
      <formula>LEN(TRIM(D42))=0</formula>
    </cfRule>
  </conditionalFormatting>
  <conditionalFormatting sqref="D43">
    <cfRule type="containsBlanks" dxfId="131" priority="6">
      <formula>LEN(TRIM(D43))=0</formula>
    </cfRule>
  </conditionalFormatting>
  <conditionalFormatting sqref="D44">
    <cfRule type="containsBlanks" dxfId="130" priority="5">
      <formula>LEN(TRIM(D44))=0</formula>
    </cfRule>
  </conditionalFormatting>
  <conditionalFormatting sqref="D45">
    <cfRule type="containsBlanks" dxfId="129" priority="4">
      <formula>LEN(TRIM(D45))=0</formula>
    </cfRule>
  </conditionalFormatting>
  <conditionalFormatting sqref="D29 D31">
    <cfRule type="containsBlanks" dxfId="128" priority="3">
      <formula>LEN(TRIM(D29))=0</formula>
    </cfRule>
  </conditionalFormatting>
  <conditionalFormatting sqref="D37">
    <cfRule type="containsBlanks" dxfId="127" priority="2">
      <formula>LEN(TRIM(D37))=0</formula>
    </cfRule>
  </conditionalFormatting>
  <conditionalFormatting sqref="D30">
    <cfRule type="containsBlanks" dxfId="126" priority="1">
      <formula>LEN(TRIM(D30))=0</formula>
    </cfRule>
  </conditionalFormatting>
  <dataValidations count="10">
    <dataValidation operator="greaterThan" allowBlank="1" showInputMessage="1" showErrorMessage="1" sqref="D38:D39 D35 D46" xr:uid="{6F2EFB2F-E8A8-4D7D-8683-E64D8E04A9CD}"/>
    <dataValidation type="list" allowBlank="1" showInputMessage="1" showErrorMessage="1" sqref="D40" xr:uid="{EE7C08FE-BE0D-4996-8EA4-E4104009EEB2}">
      <formula1>"Oui,Non,Ne sait pas"</formula1>
    </dataValidation>
    <dataValidation type="whole" allowBlank="1" showInputMessage="1" showErrorMessage="1" sqref="D25:D26" xr:uid="{8703277D-95E5-4BBE-B914-E67510298145}">
      <formula1>100000000</formula1>
      <formula2>999999999</formula2>
    </dataValidation>
    <dataValidation type="list" allowBlank="1" showInputMessage="1" showErrorMessage="1" sqref="D15" xr:uid="{C72B7EEE-4505-4509-AC6F-02A18FDDA30D}">
      <formula1>ChoixCommune</formula1>
    </dataValidation>
    <dataValidation type="decimal" operator="greaterThan" allowBlank="1" showInputMessage="1" showErrorMessage="1" sqref="D33:D34 D36:D37" xr:uid="{4C109D78-0B00-4F92-B27E-37CADD7E6E76}">
      <formula1>0</formula1>
    </dataValidation>
    <dataValidation type="whole" operator="greaterThan" allowBlank="1" showInputMessage="1" showErrorMessage="1" sqref="D11:D13 D29:D30" xr:uid="{3CF0A552-3184-4318-9ABA-4DFD9561EFA9}">
      <formula1>0</formula1>
    </dataValidation>
    <dataValidation allowBlank="1" showInputMessage="1" showErrorMessage="1" errorTitle="Code postal" error="Votre code postal n'est pas conforme" sqref="D16" xr:uid="{1C5EA0C1-5249-4726-8F52-CF3BDFC25DCC}"/>
    <dataValidation type="whole" allowBlank="1" showInputMessage="1" showErrorMessage="1" errorTitle="Numéro de SIRET" error="Le numéro doit impérativement comporter 14 chiffres" sqref="D5" xr:uid="{4054B301-C3B9-4168-B409-2E2740BBA337}">
      <formula1>10000000000000</formula1>
      <formula2>99999999999999</formula2>
    </dataValidation>
    <dataValidation type="list" allowBlank="1" showInputMessage="1" showErrorMessage="1" sqref="D6" xr:uid="{C33E7C5A-0ADB-4963-A894-6B5671830754}">
      <formula1>NAF</formula1>
    </dataValidation>
    <dataValidation type="whole" allowBlank="1" showInputMessage="1" showErrorMessage="1" errorTitle="Nombre de salariés" error="La saisie doit impérativement être un nombre entier" sqref="D8" xr:uid="{523861F4-28D8-4B20-924C-005A18D57C6F}">
      <formula1>0</formula1>
      <formula2>500000</formula2>
    </dataValidation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880CB-E5E2-46CE-A77B-F70F9B8A6287}">
  <dimension ref="B1:XFC71"/>
  <sheetViews>
    <sheetView showGridLines="0" workbookViewId="0">
      <pane ySplit="2" topLeftCell="A30" activePane="bottomLeft" state="frozenSplit"/>
      <selection pane="bottomLeft" activeCell="D30" sqref="D3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125" priority="16">
      <formula>LEN(TRIM(D4))=0</formula>
    </cfRule>
  </conditionalFormatting>
  <conditionalFormatting sqref="D8">
    <cfRule type="containsBlanks" dxfId="124" priority="18">
      <formula>LEN(TRIM(D8))=0</formula>
    </cfRule>
  </conditionalFormatting>
  <conditionalFormatting sqref="D14">
    <cfRule type="containsBlanks" dxfId="123" priority="17">
      <formula>LEN(TRIM(D14))=0</formula>
    </cfRule>
  </conditionalFormatting>
  <conditionalFormatting sqref="D10:D13">
    <cfRule type="containsBlanks" dxfId="122" priority="15">
      <formula>LEN(TRIM(D10))=0</formula>
    </cfRule>
  </conditionalFormatting>
  <conditionalFormatting sqref="D9">
    <cfRule type="expression" dxfId="121" priority="14">
      <formula>$D$8=""</formula>
    </cfRule>
  </conditionalFormatting>
  <conditionalFormatting sqref="D16 D38:D39">
    <cfRule type="expression" dxfId="120" priority="13">
      <formula>$D$15=""</formula>
    </cfRule>
  </conditionalFormatting>
  <conditionalFormatting sqref="D7">
    <cfRule type="expression" dxfId="119" priority="12">
      <formula>$D$6=""</formula>
    </cfRule>
  </conditionalFormatting>
  <conditionalFormatting sqref="D22:D26">
    <cfRule type="containsBlanks" dxfId="118" priority="11">
      <formula>LEN(TRIM(D22))=0</formula>
    </cfRule>
  </conditionalFormatting>
  <conditionalFormatting sqref="D27">
    <cfRule type="containsBlanks" dxfId="117" priority="10">
      <formula>LEN(TRIM(D27))=0</formula>
    </cfRule>
  </conditionalFormatting>
  <conditionalFormatting sqref="D40">
    <cfRule type="containsBlanks" dxfId="116" priority="9">
      <formula>LEN(TRIM(D40))=0</formula>
    </cfRule>
  </conditionalFormatting>
  <conditionalFormatting sqref="D35">
    <cfRule type="expression" dxfId="115" priority="8">
      <formula>$D$15=""</formula>
    </cfRule>
  </conditionalFormatting>
  <conditionalFormatting sqref="D42">
    <cfRule type="containsBlanks" dxfId="114" priority="7">
      <formula>LEN(TRIM(D42))=0</formula>
    </cfRule>
  </conditionalFormatting>
  <conditionalFormatting sqref="D43">
    <cfRule type="containsBlanks" dxfId="113" priority="6">
      <formula>LEN(TRIM(D43))=0</formula>
    </cfRule>
  </conditionalFormatting>
  <conditionalFormatting sqref="D44">
    <cfRule type="containsBlanks" dxfId="112" priority="5">
      <formula>LEN(TRIM(D44))=0</formula>
    </cfRule>
  </conditionalFormatting>
  <conditionalFormatting sqref="D45">
    <cfRule type="containsBlanks" dxfId="111" priority="4">
      <formula>LEN(TRIM(D45))=0</formula>
    </cfRule>
  </conditionalFormatting>
  <conditionalFormatting sqref="D29 D31">
    <cfRule type="containsBlanks" dxfId="110" priority="3">
      <formula>LEN(TRIM(D29))=0</formula>
    </cfRule>
  </conditionalFormatting>
  <conditionalFormatting sqref="D37">
    <cfRule type="containsBlanks" dxfId="109" priority="2">
      <formula>LEN(TRIM(D37))=0</formula>
    </cfRule>
  </conditionalFormatting>
  <conditionalFormatting sqref="D30">
    <cfRule type="containsBlanks" dxfId="108" priority="1">
      <formula>LEN(TRIM(D30))=0</formula>
    </cfRule>
  </conditionalFormatting>
  <dataValidations count="10">
    <dataValidation type="whole" allowBlank="1" showInputMessage="1" showErrorMessage="1" errorTitle="Nombre de salariés" error="La saisie doit impérativement être un nombre entier" sqref="D8" xr:uid="{03D0B7B4-F920-4C37-A35D-271478DECA2D}">
      <formula1>0</formula1>
      <formula2>500000</formula2>
    </dataValidation>
    <dataValidation type="list" allowBlank="1" showInputMessage="1" showErrorMessage="1" sqref="D6" xr:uid="{28FAEE7A-7C06-441E-A521-E1FEA34281EB}">
      <formula1>NAF</formula1>
    </dataValidation>
    <dataValidation type="whole" allowBlank="1" showInputMessage="1" showErrorMessage="1" errorTitle="Numéro de SIRET" error="Le numéro doit impérativement comporter 14 chiffres" sqref="D5" xr:uid="{EBC99C68-FDA3-4262-BCAB-507DF6BDB885}">
      <formula1>10000000000000</formula1>
      <formula2>99999999999999</formula2>
    </dataValidation>
    <dataValidation allowBlank="1" showInputMessage="1" showErrorMessage="1" errorTitle="Code postal" error="Votre code postal n'est pas conforme" sqref="D16" xr:uid="{24BC33A1-3B97-4D27-AEF8-81AD5646923A}"/>
    <dataValidation type="whole" operator="greaterThan" allowBlank="1" showInputMessage="1" showErrorMessage="1" sqref="D11:D13 D29:D30" xr:uid="{23FD7F96-A6EF-4836-8204-3B553022C260}">
      <formula1>0</formula1>
    </dataValidation>
    <dataValidation type="decimal" operator="greaterThan" allowBlank="1" showInputMessage="1" showErrorMessage="1" sqref="D33:D34 D36:D37" xr:uid="{CE28E470-D458-44EE-85E2-E06F781EE4D4}">
      <formula1>0</formula1>
    </dataValidation>
    <dataValidation type="list" allowBlank="1" showInputMessage="1" showErrorMessage="1" sqref="D15" xr:uid="{D7BAEA59-8EA4-4B55-9C94-228A0D1D9748}">
      <formula1>ChoixCommune</formula1>
    </dataValidation>
    <dataValidation type="whole" allowBlank="1" showInputMessage="1" showErrorMessage="1" sqref="D25:D26" xr:uid="{E239359B-A06A-4CAA-86BD-8EF9D3CFD6D6}">
      <formula1>100000000</formula1>
      <formula2>999999999</formula2>
    </dataValidation>
    <dataValidation type="list" allowBlank="1" showInputMessage="1" showErrorMessage="1" sqref="D40" xr:uid="{8F970F88-06AC-4D00-9A81-2ED9EE511CA5}">
      <formula1>"Oui,Non,Ne sait pas"</formula1>
    </dataValidation>
    <dataValidation operator="greaterThan" allowBlank="1" showInputMessage="1" showErrorMessage="1" sqref="D38:D39 D35 D46" xr:uid="{3B0FF555-CD6E-495A-A76E-002B41017A3C}"/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29C7-47AE-4222-B4F5-E790DB94A2F7}">
  <dimension ref="B1:XFC71"/>
  <sheetViews>
    <sheetView showGridLines="0" workbookViewId="0">
      <pane ySplit="2" topLeftCell="A27" activePane="bottomLeft" state="frozenSplit"/>
      <selection pane="bottomLeft" activeCell="D30" sqref="D3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107" priority="16">
      <formula>LEN(TRIM(D4))=0</formula>
    </cfRule>
  </conditionalFormatting>
  <conditionalFormatting sqref="D8">
    <cfRule type="containsBlanks" dxfId="106" priority="18">
      <formula>LEN(TRIM(D8))=0</formula>
    </cfRule>
  </conditionalFormatting>
  <conditionalFormatting sqref="D14">
    <cfRule type="containsBlanks" dxfId="105" priority="17">
      <formula>LEN(TRIM(D14))=0</formula>
    </cfRule>
  </conditionalFormatting>
  <conditionalFormatting sqref="D10:D13">
    <cfRule type="containsBlanks" dxfId="104" priority="15">
      <formula>LEN(TRIM(D10))=0</formula>
    </cfRule>
  </conditionalFormatting>
  <conditionalFormatting sqref="D9">
    <cfRule type="expression" dxfId="103" priority="14">
      <formula>$D$8=""</formula>
    </cfRule>
  </conditionalFormatting>
  <conditionalFormatting sqref="D16 D38:D39">
    <cfRule type="expression" dxfId="102" priority="13">
      <formula>$D$15=""</formula>
    </cfRule>
  </conditionalFormatting>
  <conditionalFormatting sqref="D7">
    <cfRule type="expression" dxfId="101" priority="12">
      <formula>$D$6=""</formula>
    </cfRule>
  </conditionalFormatting>
  <conditionalFormatting sqref="D22:D26">
    <cfRule type="containsBlanks" dxfId="100" priority="11">
      <formula>LEN(TRIM(D22))=0</formula>
    </cfRule>
  </conditionalFormatting>
  <conditionalFormatting sqref="D27">
    <cfRule type="containsBlanks" dxfId="99" priority="10">
      <formula>LEN(TRIM(D27))=0</formula>
    </cfRule>
  </conditionalFormatting>
  <conditionalFormatting sqref="D40">
    <cfRule type="containsBlanks" dxfId="98" priority="9">
      <formula>LEN(TRIM(D40))=0</formula>
    </cfRule>
  </conditionalFormatting>
  <conditionalFormatting sqref="D35">
    <cfRule type="expression" dxfId="97" priority="8">
      <formula>$D$15=""</formula>
    </cfRule>
  </conditionalFormatting>
  <conditionalFormatting sqref="D42">
    <cfRule type="containsBlanks" dxfId="96" priority="7">
      <formula>LEN(TRIM(D42))=0</formula>
    </cfRule>
  </conditionalFormatting>
  <conditionalFormatting sqref="D43">
    <cfRule type="containsBlanks" dxfId="95" priority="6">
      <formula>LEN(TRIM(D43))=0</formula>
    </cfRule>
  </conditionalFormatting>
  <conditionalFormatting sqref="D44">
    <cfRule type="containsBlanks" dxfId="94" priority="5">
      <formula>LEN(TRIM(D44))=0</formula>
    </cfRule>
  </conditionalFormatting>
  <conditionalFormatting sqref="D45">
    <cfRule type="containsBlanks" dxfId="93" priority="4">
      <formula>LEN(TRIM(D45))=0</formula>
    </cfRule>
  </conditionalFormatting>
  <conditionalFormatting sqref="D29 D31">
    <cfRule type="containsBlanks" dxfId="92" priority="3">
      <formula>LEN(TRIM(D29))=0</formula>
    </cfRule>
  </conditionalFormatting>
  <conditionalFormatting sqref="D37">
    <cfRule type="containsBlanks" dxfId="91" priority="2">
      <formula>LEN(TRIM(D37))=0</formula>
    </cfRule>
  </conditionalFormatting>
  <conditionalFormatting sqref="D30">
    <cfRule type="containsBlanks" dxfId="90" priority="1">
      <formula>LEN(TRIM(D30))=0</formula>
    </cfRule>
  </conditionalFormatting>
  <dataValidations count="10">
    <dataValidation operator="greaterThan" allowBlank="1" showInputMessage="1" showErrorMessage="1" sqref="D38:D39 D35 D46" xr:uid="{060FBEAE-22C9-405E-B4C7-464FD000335A}"/>
    <dataValidation type="list" allowBlank="1" showInputMessage="1" showErrorMessage="1" sqref="D40" xr:uid="{20DE8E1D-D37E-4289-B86B-7147EBEE2CD6}">
      <formula1>"Oui,Non,Ne sait pas"</formula1>
    </dataValidation>
    <dataValidation type="whole" allowBlank="1" showInputMessage="1" showErrorMessage="1" sqref="D25:D26" xr:uid="{69277D2F-C771-4296-963D-4A6BD1680F87}">
      <formula1>100000000</formula1>
      <formula2>999999999</formula2>
    </dataValidation>
    <dataValidation type="list" allowBlank="1" showInputMessage="1" showErrorMessage="1" sqref="D15" xr:uid="{32B9F8AE-E984-430F-AA3E-B2FAA3F47CF2}">
      <formula1>ChoixCommune</formula1>
    </dataValidation>
    <dataValidation type="decimal" operator="greaterThan" allowBlank="1" showInputMessage="1" showErrorMessage="1" sqref="D33:D34 D36:D37" xr:uid="{D2AA0A39-CEE4-4A31-9504-C3F26970533B}">
      <formula1>0</formula1>
    </dataValidation>
    <dataValidation type="whole" operator="greaterThan" allowBlank="1" showInputMessage="1" showErrorMessage="1" sqref="D11:D13 D29:D30" xr:uid="{CF937F1F-12C7-4A4B-AEF8-02F694342A29}">
      <formula1>0</formula1>
    </dataValidation>
    <dataValidation allowBlank="1" showInputMessage="1" showErrorMessage="1" errorTitle="Code postal" error="Votre code postal n'est pas conforme" sqref="D16" xr:uid="{448E6E51-DF9D-450D-AB51-CA4D144F420C}"/>
    <dataValidation type="whole" allowBlank="1" showInputMessage="1" showErrorMessage="1" errorTitle="Numéro de SIRET" error="Le numéro doit impérativement comporter 14 chiffres" sqref="D5" xr:uid="{D3457F36-9030-4A96-96CE-EFB8D7826DC8}">
      <formula1>10000000000000</formula1>
      <formula2>99999999999999</formula2>
    </dataValidation>
    <dataValidation type="list" allowBlank="1" showInputMessage="1" showErrorMessage="1" sqref="D6" xr:uid="{4E409218-57DA-4EBF-A939-21C18B17178F}">
      <formula1>NAF</formula1>
    </dataValidation>
    <dataValidation type="whole" allowBlank="1" showInputMessage="1" showErrorMessage="1" errorTitle="Nombre de salariés" error="La saisie doit impérativement être un nombre entier" sqref="D8" xr:uid="{772A4372-2DFA-4C0F-968B-F840005E9FAD}">
      <formula1>0</formula1>
      <formula2>500000</formula2>
    </dataValidation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347C-D4D4-4EB4-90EC-2D20B2BFD879}">
  <dimension ref="B1:XFC71"/>
  <sheetViews>
    <sheetView showGridLines="0" workbookViewId="0">
      <pane ySplit="2" topLeftCell="A30" activePane="bottomLeft" state="frozenSplit"/>
      <selection pane="bottomLeft" activeCell="D30" sqref="D3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89" priority="16">
      <formula>LEN(TRIM(D4))=0</formula>
    </cfRule>
  </conditionalFormatting>
  <conditionalFormatting sqref="D8">
    <cfRule type="containsBlanks" dxfId="88" priority="18">
      <formula>LEN(TRIM(D8))=0</formula>
    </cfRule>
  </conditionalFormatting>
  <conditionalFormatting sqref="D14">
    <cfRule type="containsBlanks" dxfId="87" priority="17">
      <formula>LEN(TRIM(D14))=0</formula>
    </cfRule>
  </conditionalFormatting>
  <conditionalFormatting sqref="D10:D13">
    <cfRule type="containsBlanks" dxfId="86" priority="15">
      <formula>LEN(TRIM(D10))=0</formula>
    </cfRule>
  </conditionalFormatting>
  <conditionalFormatting sqref="D9">
    <cfRule type="expression" dxfId="85" priority="14">
      <formula>$D$8=""</formula>
    </cfRule>
  </conditionalFormatting>
  <conditionalFormatting sqref="D16 D38:D39">
    <cfRule type="expression" dxfId="84" priority="13">
      <formula>$D$15=""</formula>
    </cfRule>
  </conditionalFormatting>
  <conditionalFormatting sqref="D7">
    <cfRule type="expression" dxfId="83" priority="12">
      <formula>$D$6=""</formula>
    </cfRule>
  </conditionalFormatting>
  <conditionalFormatting sqref="D22:D26">
    <cfRule type="containsBlanks" dxfId="82" priority="11">
      <formula>LEN(TRIM(D22))=0</formula>
    </cfRule>
  </conditionalFormatting>
  <conditionalFormatting sqref="D27">
    <cfRule type="containsBlanks" dxfId="81" priority="10">
      <formula>LEN(TRIM(D27))=0</formula>
    </cfRule>
  </conditionalFormatting>
  <conditionalFormatting sqref="D40">
    <cfRule type="containsBlanks" dxfId="80" priority="9">
      <formula>LEN(TRIM(D40))=0</formula>
    </cfRule>
  </conditionalFormatting>
  <conditionalFormatting sqref="D35">
    <cfRule type="expression" dxfId="79" priority="8">
      <formula>$D$15=""</formula>
    </cfRule>
  </conditionalFormatting>
  <conditionalFormatting sqref="D42">
    <cfRule type="containsBlanks" dxfId="78" priority="7">
      <formula>LEN(TRIM(D42))=0</formula>
    </cfRule>
  </conditionalFormatting>
  <conditionalFormatting sqref="D43">
    <cfRule type="containsBlanks" dxfId="77" priority="6">
      <formula>LEN(TRIM(D43))=0</formula>
    </cfRule>
  </conditionalFormatting>
  <conditionalFormatting sqref="D44">
    <cfRule type="containsBlanks" dxfId="76" priority="5">
      <formula>LEN(TRIM(D44))=0</formula>
    </cfRule>
  </conditionalFormatting>
  <conditionalFormatting sqref="D45">
    <cfRule type="containsBlanks" dxfId="75" priority="4">
      <formula>LEN(TRIM(D45))=0</formula>
    </cfRule>
  </conditionalFormatting>
  <conditionalFormatting sqref="D29 D31">
    <cfRule type="containsBlanks" dxfId="74" priority="3">
      <formula>LEN(TRIM(D29))=0</formula>
    </cfRule>
  </conditionalFormatting>
  <conditionalFormatting sqref="D37">
    <cfRule type="containsBlanks" dxfId="73" priority="2">
      <formula>LEN(TRIM(D37))=0</formula>
    </cfRule>
  </conditionalFormatting>
  <conditionalFormatting sqref="D30">
    <cfRule type="containsBlanks" dxfId="72" priority="1">
      <formula>LEN(TRIM(D30))=0</formula>
    </cfRule>
  </conditionalFormatting>
  <dataValidations count="10">
    <dataValidation operator="greaterThan" allowBlank="1" showInputMessage="1" showErrorMessage="1" sqref="D38:D39 D35 D46" xr:uid="{90D4ACB6-EF13-4AE1-B4DC-DE9090CFBC4C}"/>
    <dataValidation type="list" allowBlank="1" showInputMessage="1" showErrorMessage="1" sqref="D40" xr:uid="{CE0AF7D8-6EF3-4DE5-BAFE-C76F2EF21951}">
      <formula1>"Oui,Non,Ne sait pas"</formula1>
    </dataValidation>
    <dataValidation type="whole" allowBlank="1" showInputMessage="1" showErrorMessage="1" sqref="D25:D26" xr:uid="{AF63D9CE-E730-49F2-B35B-3E93A126281C}">
      <formula1>100000000</formula1>
      <formula2>999999999</formula2>
    </dataValidation>
    <dataValidation type="list" allowBlank="1" showInputMessage="1" showErrorMessage="1" sqref="D15" xr:uid="{72661B29-8C07-4AFF-9A9E-0C120C5F7861}">
      <formula1>ChoixCommune</formula1>
    </dataValidation>
    <dataValidation type="decimal" operator="greaterThan" allowBlank="1" showInputMessage="1" showErrorMessage="1" sqref="D33:D34 D36:D37" xr:uid="{9F2A8185-2075-4ECE-89F3-79CD675E3BDE}">
      <formula1>0</formula1>
    </dataValidation>
    <dataValidation type="whole" operator="greaterThan" allowBlank="1" showInputMessage="1" showErrorMessage="1" sqref="D11:D13 D29:D30" xr:uid="{2B209D0E-59F1-4044-BEA4-421B3A0762EA}">
      <formula1>0</formula1>
    </dataValidation>
    <dataValidation allowBlank="1" showInputMessage="1" showErrorMessage="1" errorTitle="Code postal" error="Votre code postal n'est pas conforme" sqref="D16" xr:uid="{1F9A00E1-EE5D-4219-BDC4-00652A11C1C0}"/>
    <dataValidation type="whole" allowBlank="1" showInputMessage="1" showErrorMessage="1" errorTitle="Numéro de SIRET" error="Le numéro doit impérativement comporter 14 chiffres" sqref="D5" xr:uid="{7AC2ABF3-3C04-4CAA-986D-70943963A61E}">
      <formula1>10000000000000</formula1>
      <formula2>99999999999999</formula2>
    </dataValidation>
    <dataValidation type="list" allowBlank="1" showInputMessage="1" showErrorMessage="1" sqref="D6" xr:uid="{F0BA1012-5C84-48CF-8CF2-3D06F241650D}">
      <formula1>NAF</formula1>
    </dataValidation>
    <dataValidation type="whole" allowBlank="1" showInputMessage="1" showErrorMessage="1" errorTitle="Nombre de salariés" error="La saisie doit impérativement être un nombre entier" sqref="D8" xr:uid="{A5796F5A-0FE6-49AC-B9FB-79ED901E688B}">
      <formula1>0</formula1>
      <formula2>500000</formula2>
    </dataValidation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E19E-E808-4386-948B-0DC75CECDD18}">
  <dimension ref="B1:XFC71"/>
  <sheetViews>
    <sheetView showGridLines="0" workbookViewId="0">
      <pane ySplit="2" topLeftCell="A21" activePane="bottomLeft" state="frozenSplit"/>
      <selection pane="bottomLeft" activeCell="D30" sqref="D3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71" priority="16">
      <formula>LEN(TRIM(D4))=0</formula>
    </cfRule>
  </conditionalFormatting>
  <conditionalFormatting sqref="D8">
    <cfRule type="containsBlanks" dxfId="70" priority="18">
      <formula>LEN(TRIM(D8))=0</formula>
    </cfRule>
  </conditionalFormatting>
  <conditionalFormatting sqref="D14">
    <cfRule type="containsBlanks" dxfId="69" priority="17">
      <formula>LEN(TRIM(D14))=0</formula>
    </cfRule>
  </conditionalFormatting>
  <conditionalFormatting sqref="D10:D13">
    <cfRule type="containsBlanks" dxfId="68" priority="15">
      <formula>LEN(TRIM(D10))=0</formula>
    </cfRule>
  </conditionalFormatting>
  <conditionalFormatting sqref="D9">
    <cfRule type="expression" dxfId="67" priority="14">
      <formula>$D$8=""</formula>
    </cfRule>
  </conditionalFormatting>
  <conditionalFormatting sqref="D16 D38:D39">
    <cfRule type="expression" dxfId="66" priority="13">
      <formula>$D$15=""</formula>
    </cfRule>
  </conditionalFormatting>
  <conditionalFormatting sqref="D7">
    <cfRule type="expression" dxfId="65" priority="12">
      <formula>$D$6=""</formula>
    </cfRule>
  </conditionalFormatting>
  <conditionalFormatting sqref="D22:D26">
    <cfRule type="containsBlanks" dxfId="64" priority="11">
      <formula>LEN(TRIM(D22))=0</formula>
    </cfRule>
  </conditionalFormatting>
  <conditionalFormatting sqref="D27">
    <cfRule type="containsBlanks" dxfId="63" priority="10">
      <formula>LEN(TRIM(D27))=0</formula>
    </cfRule>
  </conditionalFormatting>
  <conditionalFormatting sqref="D40">
    <cfRule type="containsBlanks" dxfId="62" priority="9">
      <formula>LEN(TRIM(D40))=0</formula>
    </cfRule>
  </conditionalFormatting>
  <conditionalFormatting sqref="D35">
    <cfRule type="expression" dxfId="61" priority="8">
      <formula>$D$15=""</formula>
    </cfRule>
  </conditionalFormatting>
  <conditionalFormatting sqref="D42">
    <cfRule type="containsBlanks" dxfId="60" priority="7">
      <formula>LEN(TRIM(D42))=0</formula>
    </cfRule>
  </conditionalFormatting>
  <conditionalFormatting sqref="D43">
    <cfRule type="containsBlanks" dxfId="59" priority="6">
      <formula>LEN(TRIM(D43))=0</formula>
    </cfRule>
  </conditionalFormatting>
  <conditionalFormatting sqref="D44">
    <cfRule type="containsBlanks" dxfId="58" priority="5">
      <formula>LEN(TRIM(D44))=0</formula>
    </cfRule>
  </conditionalFormatting>
  <conditionalFormatting sqref="D45">
    <cfRule type="containsBlanks" dxfId="57" priority="4">
      <formula>LEN(TRIM(D45))=0</formula>
    </cfRule>
  </conditionalFormatting>
  <conditionalFormatting sqref="D29 D31">
    <cfRule type="containsBlanks" dxfId="56" priority="3">
      <formula>LEN(TRIM(D29))=0</formula>
    </cfRule>
  </conditionalFormatting>
  <conditionalFormatting sqref="D37">
    <cfRule type="containsBlanks" dxfId="55" priority="2">
      <formula>LEN(TRIM(D37))=0</formula>
    </cfRule>
  </conditionalFormatting>
  <conditionalFormatting sqref="D30">
    <cfRule type="containsBlanks" dxfId="54" priority="1">
      <formula>LEN(TRIM(D30))=0</formula>
    </cfRule>
  </conditionalFormatting>
  <dataValidations count="10">
    <dataValidation type="whole" allowBlank="1" showInputMessage="1" showErrorMessage="1" errorTitle="Nombre de salariés" error="La saisie doit impérativement être un nombre entier" sqref="D8" xr:uid="{71529962-1ABD-4FE3-8008-61AE1C85DFC0}">
      <formula1>0</formula1>
      <formula2>500000</formula2>
    </dataValidation>
    <dataValidation type="list" allowBlank="1" showInputMessage="1" showErrorMessage="1" sqref="D6" xr:uid="{95E92EDB-669A-44AD-AEF2-D2D1BEFCD876}">
      <formula1>NAF</formula1>
    </dataValidation>
    <dataValidation type="whole" allowBlank="1" showInputMessage="1" showErrorMessage="1" errorTitle="Numéro de SIRET" error="Le numéro doit impérativement comporter 14 chiffres" sqref="D5" xr:uid="{EC47F3D1-8125-4397-92A9-E24C1DF6EA58}">
      <formula1>10000000000000</formula1>
      <formula2>99999999999999</formula2>
    </dataValidation>
    <dataValidation allowBlank="1" showInputMessage="1" showErrorMessage="1" errorTitle="Code postal" error="Votre code postal n'est pas conforme" sqref="D16" xr:uid="{5993ED27-D82E-4CB9-B4E3-D0EAC7A7422A}"/>
    <dataValidation type="whole" operator="greaterThan" allowBlank="1" showInputMessage="1" showErrorMessage="1" sqref="D11:D13 D29:D30" xr:uid="{50CCD72D-665D-4EBF-8AEB-6AA23170E9D4}">
      <formula1>0</formula1>
    </dataValidation>
    <dataValidation type="decimal" operator="greaterThan" allowBlank="1" showInputMessage="1" showErrorMessage="1" sqref="D33:D34 D36:D37" xr:uid="{8B48BB5A-F30F-4AF9-A840-FD2D8C3FAD56}">
      <formula1>0</formula1>
    </dataValidation>
    <dataValidation type="list" allowBlank="1" showInputMessage="1" showErrorMessage="1" sqref="D15" xr:uid="{C94C9931-7E18-415A-A83C-5626C52677C1}">
      <formula1>ChoixCommune</formula1>
    </dataValidation>
    <dataValidation type="whole" allowBlank="1" showInputMessage="1" showErrorMessage="1" sqref="D25:D26" xr:uid="{C8D2803E-12C2-4AC6-9A86-81EB29A508C1}">
      <formula1>100000000</formula1>
      <formula2>999999999</formula2>
    </dataValidation>
    <dataValidation type="list" allowBlank="1" showInputMessage="1" showErrorMessage="1" sqref="D40" xr:uid="{B2A3C946-34B9-4A0E-AC38-C53FD6A8B86F}">
      <formula1>"Oui,Non,Ne sait pas"</formula1>
    </dataValidation>
    <dataValidation operator="greaterThan" allowBlank="1" showInputMessage="1" showErrorMessage="1" sqref="D38:D39 D35 D46" xr:uid="{C6323331-3C37-4885-8F87-4B1C8DB90472}"/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6DB8-A2C9-416D-95E4-1A0E4479BBAD}">
  <dimension ref="B1:XFC71"/>
  <sheetViews>
    <sheetView showGridLines="0" workbookViewId="0">
      <pane ySplit="2" topLeftCell="A27" activePane="bottomLeft" state="frozenSplit"/>
      <selection pane="bottomLeft" activeCell="D30" sqref="D3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53" priority="16">
      <formula>LEN(TRIM(D4))=0</formula>
    </cfRule>
  </conditionalFormatting>
  <conditionalFormatting sqref="D8">
    <cfRule type="containsBlanks" dxfId="52" priority="18">
      <formula>LEN(TRIM(D8))=0</formula>
    </cfRule>
  </conditionalFormatting>
  <conditionalFormatting sqref="D14">
    <cfRule type="containsBlanks" dxfId="51" priority="17">
      <formula>LEN(TRIM(D14))=0</formula>
    </cfRule>
  </conditionalFormatting>
  <conditionalFormatting sqref="D10:D13">
    <cfRule type="containsBlanks" dxfId="50" priority="15">
      <formula>LEN(TRIM(D10))=0</formula>
    </cfRule>
  </conditionalFormatting>
  <conditionalFormatting sqref="D9">
    <cfRule type="expression" dxfId="49" priority="14">
      <formula>$D$8=""</formula>
    </cfRule>
  </conditionalFormatting>
  <conditionalFormatting sqref="D16 D38:D39">
    <cfRule type="expression" dxfId="48" priority="13">
      <formula>$D$15=""</formula>
    </cfRule>
  </conditionalFormatting>
  <conditionalFormatting sqref="D7">
    <cfRule type="expression" dxfId="47" priority="12">
      <formula>$D$6=""</formula>
    </cfRule>
  </conditionalFormatting>
  <conditionalFormatting sqref="D22:D26">
    <cfRule type="containsBlanks" dxfId="46" priority="11">
      <formula>LEN(TRIM(D22))=0</formula>
    </cfRule>
  </conditionalFormatting>
  <conditionalFormatting sqref="D27">
    <cfRule type="containsBlanks" dxfId="45" priority="10">
      <formula>LEN(TRIM(D27))=0</formula>
    </cfRule>
  </conditionalFormatting>
  <conditionalFormatting sqref="D40">
    <cfRule type="containsBlanks" dxfId="44" priority="9">
      <formula>LEN(TRIM(D40))=0</formula>
    </cfRule>
  </conditionalFormatting>
  <conditionalFormatting sqref="D35">
    <cfRule type="expression" dxfId="43" priority="8">
      <formula>$D$15=""</formula>
    </cfRule>
  </conditionalFormatting>
  <conditionalFormatting sqref="D42">
    <cfRule type="containsBlanks" dxfId="42" priority="7">
      <formula>LEN(TRIM(D42))=0</formula>
    </cfRule>
  </conditionalFormatting>
  <conditionalFormatting sqref="D43">
    <cfRule type="containsBlanks" dxfId="41" priority="6">
      <formula>LEN(TRIM(D43))=0</formula>
    </cfRule>
  </conditionalFormatting>
  <conditionalFormatting sqref="D44">
    <cfRule type="containsBlanks" dxfId="40" priority="5">
      <formula>LEN(TRIM(D44))=0</formula>
    </cfRule>
  </conditionalFormatting>
  <conditionalFormatting sqref="D45">
    <cfRule type="containsBlanks" dxfId="39" priority="4">
      <formula>LEN(TRIM(D45))=0</formula>
    </cfRule>
  </conditionalFormatting>
  <conditionalFormatting sqref="D29 D31">
    <cfRule type="containsBlanks" dxfId="38" priority="3">
      <formula>LEN(TRIM(D29))=0</formula>
    </cfRule>
  </conditionalFormatting>
  <conditionalFormatting sqref="D37">
    <cfRule type="containsBlanks" dxfId="37" priority="2">
      <formula>LEN(TRIM(D37))=0</formula>
    </cfRule>
  </conditionalFormatting>
  <conditionalFormatting sqref="D30">
    <cfRule type="containsBlanks" dxfId="36" priority="1">
      <formula>LEN(TRIM(D30))=0</formula>
    </cfRule>
  </conditionalFormatting>
  <dataValidations count="10">
    <dataValidation operator="greaterThan" allowBlank="1" showInputMessage="1" showErrorMessage="1" sqref="D38:D39 D35 D46" xr:uid="{B91D303C-69FE-4AE0-996C-DC6FAB80DC17}"/>
    <dataValidation type="list" allowBlank="1" showInputMessage="1" showErrorMessage="1" sqref="D40" xr:uid="{6BA6CD52-0A8C-498E-8A62-4202C669D9B7}">
      <formula1>"Oui,Non,Ne sait pas"</formula1>
    </dataValidation>
    <dataValidation type="whole" allowBlank="1" showInputMessage="1" showErrorMessage="1" sqref="D25:D26" xr:uid="{A2A8682C-D74B-45C6-97A7-7BFD6683DA67}">
      <formula1>100000000</formula1>
      <formula2>999999999</formula2>
    </dataValidation>
    <dataValidation type="list" allowBlank="1" showInputMessage="1" showErrorMessage="1" sqref="D15" xr:uid="{E3BC5175-1A56-4583-A363-19D9C138F6B0}">
      <formula1>ChoixCommune</formula1>
    </dataValidation>
    <dataValidation type="decimal" operator="greaterThan" allowBlank="1" showInputMessage="1" showErrorMessage="1" sqref="D33:D34 D36:D37" xr:uid="{87B1D360-6236-442A-A1D8-76A082639B81}">
      <formula1>0</formula1>
    </dataValidation>
    <dataValidation type="whole" operator="greaterThan" allowBlank="1" showInputMessage="1" showErrorMessage="1" sqref="D11:D13 D29:D30" xr:uid="{93A28663-8C81-415C-906E-A31A7CD9B609}">
      <formula1>0</formula1>
    </dataValidation>
    <dataValidation allowBlank="1" showInputMessage="1" showErrorMessage="1" errorTitle="Code postal" error="Votre code postal n'est pas conforme" sqref="D16" xr:uid="{14729A27-3AD6-4793-90E8-74F320063085}"/>
    <dataValidation type="whole" allowBlank="1" showInputMessage="1" showErrorMessage="1" errorTitle="Numéro de SIRET" error="Le numéro doit impérativement comporter 14 chiffres" sqref="D5" xr:uid="{2DA8B3DD-1581-47BB-A454-8BF5F5187928}">
      <formula1>10000000000000</formula1>
      <formula2>99999999999999</formula2>
    </dataValidation>
    <dataValidation type="list" allowBlank="1" showInputMessage="1" showErrorMessage="1" sqref="D6" xr:uid="{BF17363B-67AA-430B-92DC-2BD44163148A}">
      <formula1>NAF</formula1>
    </dataValidation>
    <dataValidation type="whole" allowBlank="1" showInputMessage="1" showErrorMessage="1" errorTitle="Nombre de salariés" error="La saisie doit impérativement être un nombre entier" sqref="D8" xr:uid="{4670E9B0-116A-49B8-9EE4-69B1472D2C4C}">
      <formula1>0</formula1>
      <formula2>500000</formula2>
    </dataValidation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B61D-5860-44E5-9D5A-E49CDF22480D}">
  <dimension ref="B1:XFC71"/>
  <sheetViews>
    <sheetView showGridLines="0" workbookViewId="0">
      <pane ySplit="2" topLeftCell="A30" activePane="bottomLeft" state="frozenSplit"/>
      <selection pane="bottomLeft" activeCell="D30" sqref="D30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35" priority="16">
      <formula>LEN(TRIM(D4))=0</formula>
    </cfRule>
  </conditionalFormatting>
  <conditionalFormatting sqref="D8">
    <cfRule type="containsBlanks" dxfId="34" priority="18">
      <formula>LEN(TRIM(D8))=0</formula>
    </cfRule>
  </conditionalFormatting>
  <conditionalFormatting sqref="D14">
    <cfRule type="containsBlanks" dxfId="33" priority="17">
      <formula>LEN(TRIM(D14))=0</formula>
    </cfRule>
  </conditionalFormatting>
  <conditionalFormatting sqref="D10:D13">
    <cfRule type="containsBlanks" dxfId="32" priority="15">
      <formula>LEN(TRIM(D10))=0</formula>
    </cfRule>
  </conditionalFormatting>
  <conditionalFormatting sqref="D9">
    <cfRule type="expression" dxfId="31" priority="14">
      <formula>$D$8=""</formula>
    </cfRule>
  </conditionalFormatting>
  <conditionalFormatting sqref="D16 D38:D39">
    <cfRule type="expression" dxfId="30" priority="13">
      <formula>$D$15=""</formula>
    </cfRule>
  </conditionalFormatting>
  <conditionalFormatting sqref="D7">
    <cfRule type="expression" dxfId="29" priority="12">
      <formula>$D$6=""</formula>
    </cfRule>
  </conditionalFormatting>
  <conditionalFormatting sqref="D22:D26">
    <cfRule type="containsBlanks" dxfId="28" priority="11">
      <formula>LEN(TRIM(D22))=0</formula>
    </cfRule>
  </conditionalFormatting>
  <conditionalFormatting sqref="D27">
    <cfRule type="containsBlanks" dxfId="27" priority="10">
      <formula>LEN(TRIM(D27))=0</formula>
    </cfRule>
  </conditionalFormatting>
  <conditionalFormatting sqref="D40">
    <cfRule type="containsBlanks" dxfId="26" priority="9">
      <formula>LEN(TRIM(D40))=0</formula>
    </cfRule>
  </conditionalFormatting>
  <conditionalFormatting sqref="D35">
    <cfRule type="expression" dxfId="25" priority="8">
      <formula>$D$15=""</formula>
    </cfRule>
  </conditionalFormatting>
  <conditionalFormatting sqref="D42">
    <cfRule type="containsBlanks" dxfId="24" priority="7">
      <formula>LEN(TRIM(D42))=0</formula>
    </cfRule>
  </conditionalFormatting>
  <conditionalFormatting sqref="D43">
    <cfRule type="containsBlanks" dxfId="23" priority="6">
      <formula>LEN(TRIM(D43))=0</formula>
    </cfRule>
  </conditionalFormatting>
  <conditionalFormatting sqref="D44">
    <cfRule type="containsBlanks" dxfId="22" priority="5">
      <formula>LEN(TRIM(D44))=0</formula>
    </cfRule>
  </conditionalFormatting>
  <conditionalFormatting sqref="D45">
    <cfRule type="containsBlanks" dxfId="21" priority="4">
      <formula>LEN(TRIM(D45))=0</formula>
    </cfRule>
  </conditionalFormatting>
  <conditionalFormatting sqref="D29 D31">
    <cfRule type="containsBlanks" dxfId="20" priority="3">
      <formula>LEN(TRIM(D29))=0</formula>
    </cfRule>
  </conditionalFormatting>
  <conditionalFormatting sqref="D37">
    <cfRule type="containsBlanks" dxfId="19" priority="2">
      <formula>LEN(TRIM(D37))=0</formula>
    </cfRule>
  </conditionalFormatting>
  <conditionalFormatting sqref="D30">
    <cfRule type="containsBlanks" dxfId="18" priority="1">
      <formula>LEN(TRIM(D30))=0</formula>
    </cfRule>
  </conditionalFormatting>
  <dataValidations count="10">
    <dataValidation type="whole" allowBlank="1" showInputMessage="1" showErrorMessage="1" errorTitle="Nombre de salariés" error="La saisie doit impérativement être un nombre entier" sqref="D8" xr:uid="{9B4BB713-7F02-4092-83E8-AE4FD9B24552}">
      <formula1>0</formula1>
      <formula2>500000</formula2>
    </dataValidation>
    <dataValidation type="list" allowBlank="1" showInputMessage="1" showErrorMessage="1" sqref="D6" xr:uid="{C5A973F0-2CB7-481E-88BF-902BD3EC515E}">
      <formula1>NAF</formula1>
    </dataValidation>
    <dataValidation type="whole" allowBlank="1" showInputMessage="1" showErrorMessage="1" errorTitle="Numéro de SIRET" error="Le numéro doit impérativement comporter 14 chiffres" sqref="D5" xr:uid="{1D66F955-D18C-405E-A503-F5E370D5DFEA}">
      <formula1>10000000000000</formula1>
      <formula2>99999999999999</formula2>
    </dataValidation>
    <dataValidation allowBlank="1" showInputMessage="1" showErrorMessage="1" errorTitle="Code postal" error="Votre code postal n'est pas conforme" sqref="D16" xr:uid="{16385202-0851-4102-879E-C08F8B94ACDC}"/>
    <dataValidation type="whole" operator="greaterThan" allowBlank="1" showInputMessage="1" showErrorMessage="1" sqref="D11:D13 D29:D30" xr:uid="{CA21B492-CE50-4D43-9893-A8078BDF883F}">
      <formula1>0</formula1>
    </dataValidation>
    <dataValidation type="decimal" operator="greaterThan" allowBlank="1" showInputMessage="1" showErrorMessage="1" sqref="D33:D34 D36:D37" xr:uid="{E4CCCACA-F263-4DE2-9267-DCD9DD214485}">
      <formula1>0</formula1>
    </dataValidation>
    <dataValidation type="list" allowBlank="1" showInputMessage="1" showErrorMessage="1" sqref="D15" xr:uid="{08ACC26D-4D97-4C48-B98C-3181EB35C770}">
      <formula1>ChoixCommune</formula1>
    </dataValidation>
    <dataValidation type="whole" allowBlank="1" showInputMessage="1" showErrorMessage="1" sqref="D25:D26" xr:uid="{1289CCA1-C8A5-421F-B42D-CC2FBA5B3BD3}">
      <formula1>100000000</formula1>
      <formula2>999999999</formula2>
    </dataValidation>
    <dataValidation type="list" allowBlank="1" showInputMessage="1" showErrorMessage="1" sqref="D40" xr:uid="{F8FBE1CE-D906-4C9A-9C99-B09BD33451CE}">
      <formula1>"Oui,Non,Ne sait pas"</formula1>
    </dataValidation>
    <dataValidation operator="greaterThan" allowBlank="1" showInputMessage="1" showErrorMessage="1" sqref="D38:D39 D35 D46" xr:uid="{A8DFCC34-07EA-46C5-A996-625F90FEBA69}"/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761-CD7B-46CC-AE4B-0573B0EAB572}">
  <dimension ref="B1:XFC71"/>
  <sheetViews>
    <sheetView showGridLines="0" workbookViewId="0">
      <pane ySplit="2" topLeftCell="A27" activePane="bottomLeft" state="frozenSplit"/>
      <selection pane="bottomLeft" activeCell="D31" sqref="D31"/>
    </sheetView>
  </sheetViews>
  <sheetFormatPr baseColWidth="10" defaultColWidth="0" defaultRowHeight="14.4" zeroHeight="1" x14ac:dyDescent="0.3"/>
  <cols>
    <col min="1" max="1" width="3.77734375" style="29" customWidth="1"/>
    <col min="2" max="2" width="9" style="28" customWidth="1"/>
    <col min="3" max="3" width="66.109375" style="28" customWidth="1"/>
    <col min="4" max="4" width="56.77734375" style="29" customWidth="1"/>
    <col min="5" max="5" width="35.21875" style="29" customWidth="1"/>
    <col min="6" max="16380" width="11.33203125" style="29" hidden="1"/>
    <col min="16381" max="16381" width="10.33203125" style="29" hidden="1" customWidth="1"/>
    <col min="16382" max="16382" width="23.77734375" style="29" hidden="1" customWidth="1"/>
    <col min="16383" max="16383" width="11.33203125" style="29" hidden="1" customWidth="1"/>
    <col min="16384" max="16384" width="3.21875" style="29" customWidth="1"/>
  </cols>
  <sheetData>
    <row r="1" spans="2:4" x14ac:dyDescent="0.3"/>
    <row r="2" spans="2:4" ht="30.6" x14ac:dyDescent="0.3">
      <c r="B2" s="30" t="str">
        <f>CONCATENATE("Entreprise n°1",IF(D4="","",CONCATENATE(" : ",D4)))</f>
        <v>Entreprise n°1</v>
      </c>
    </row>
    <row r="3" spans="2:4" ht="21" customHeight="1" x14ac:dyDescent="0.3"/>
    <row r="4" spans="2:4" x14ac:dyDescent="0.3">
      <c r="B4" s="71" t="s">
        <v>6989</v>
      </c>
      <c r="C4" s="45" t="s">
        <v>6122</v>
      </c>
      <c r="D4" s="1"/>
    </row>
    <row r="5" spans="2:4" x14ac:dyDescent="0.3">
      <c r="B5" s="71"/>
      <c r="C5" s="45" t="s">
        <v>0</v>
      </c>
      <c r="D5" s="2"/>
    </row>
    <row r="6" spans="2:4" x14ac:dyDescent="0.3">
      <c r="B6" s="71"/>
      <c r="C6" s="45" t="s">
        <v>1</v>
      </c>
      <c r="D6" s="16"/>
    </row>
    <row r="7" spans="2:4" x14ac:dyDescent="0.3">
      <c r="B7" s="71"/>
      <c r="C7" s="45" t="s">
        <v>3</v>
      </c>
      <c r="D7" s="31" t="str">
        <f>IF(ISNA(VLOOKUP(D6,Listes!C2:D733,2,FALSE)),"Champ rempli automatiquement - ne pas remplir",VLOOKUP(D6,Listes!C2:D733,2,FALSE))</f>
        <v>Champ rempli automatiquement - ne pas remplir</v>
      </c>
    </row>
    <row r="8" spans="2:4" x14ac:dyDescent="0.3">
      <c r="B8" s="71"/>
      <c r="C8" s="45" t="s">
        <v>4</v>
      </c>
      <c r="D8" s="17"/>
    </row>
    <row r="9" spans="2:4" x14ac:dyDescent="0.3">
      <c r="B9" s="71"/>
      <c r="C9" s="45" t="s">
        <v>5</v>
      </c>
      <c r="D9" s="32" t="str">
        <f>IF(D8="","Champ rempli automatiquement - ne pas remplir",IF(D8&lt;10,"TPE",IF(D8&lt;250,"PME","Grande Entreprise")))</f>
        <v>Champ rempli automatiquement - ne pas remplir</v>
      </c>
    </row>
    <row r="10" spans="2:4" x14ac:dyDescent="0.3">
      <c r="B10" s="71"/>
      <c r="C10" s="45" t="s">
        <v>6</v>
      </c>
      <c r="D10" s="17"/>
    </row>
    <row r="11" spans="2:4" x14ac:dyDescent="0.3">
      <c r="B11" s="71"/>
      <c r="C11" s="45" t="s">
        <v>1763</v>
      </c>
      <c r="D11" s="24"/>
    </row>
    <row r="12" spans="2:4" x14ac:dyDescent="0.3">
      <c r="B12" s="71"/>
      <c r="C12" s="45" t="s">
        <v>1760</v>
      </c>
      <c r="D12" s="24"/>
    </row>
    <row r="13" spans="2:4" x14ac:dyDescent="0.3">
      <c r="B13" s="71"/>
      <c r="C13" s="45" t="s">
        <v>7045</v>
      </c>
      <c r="D13" s="24"/>
    </row>
    <row r="14" spans="2:4" x14ac:dyDescent="0.3">
      <c r="B14" s="71"/>
      <c r="C14" s="45" t="s">
        <v>7</v>
      </c>
      <c r="D14" s="18"/>
    </row>
    <row r="15" spans="2:4" x14ac:dyDescent="0.3">
      <c r="B15" s="71"/>
      <c r="C15" s="45" t="s">
        <v>9</v>
      </c>
      <c r="D15" s="16"/>
    </row>
    <row r="16" spans="2:4" x14ac:dyDescent="0.3">
      <c r="B16" s="71"/>
      <c r="C16" s="45" t="s">
        <v>8</v>
      </c>
      <c r="D16" s="33" t="str">
        <f>IF(ISNA(VLOOKUP(D15,Listes!G2:L4510,2,FALSE)),"Champ rempli automatiquement - ne pas remplir",VLOOKUP(D15,Listes!G2:L4510,2,FALSE))</f>
        <v>Champ rempli automatiquement - ne pas remplir</v>
      </c>
    </row>
    <row r="17" spans="2:4" x14ac:dyDescent="0.3">
      <c r="C17" s="45"/>
    </row>
    <row r="18" spans="2:4" ht="58.95" customHeight="1" x14ac:dyDescent="0.3">
      <c r="B18" s="72" t="s">
        <v>6988</v>
      </c>
      <c r="C18" s="46" t="s">
        <v>6129</v>
      </c>
      <c r="D18" s="8"/>
    </row>
    <row r="19" spans="2:4" ht="46.8" customHeight="1" x14ac:dyDescent="0.3">
      <c r="B19" s="72"/>
      <c r="C19" s="46" t="s">
        <v>6975</v>
      </c>
      <c r="D19" s="8"/>
    </row>
    <row r="20" spans="2:4" ht="57" customHeight="1" x14ac:dyDescent="0.3">
      <c r="B20" s="72"/>
      <c r="C20" s="46" t="s">
        <v>6128</v>
      </c>
      <c r="D20" s="9"/>
    </row>
    <row r="21" spans="2:4" x14ac:dyDescent="0.3">
      <c r="C21" s="45"/>
    </row>
    <row r="22" spans="2:4" x14ac:dyDescent="0.3">
      <c r="B22" s="68" t="s">
        <v>1761</v>
      </c>
      <c r="C22" s="45" t="s">
        <v>7023</v>
      </c>
      <c r="D22" s="44"/>
    </row>
    <row r="23" spans="2:4" x14ac:dyDescent="0.3">
      <c r="B23" s="68"/>
      <c r="C23" s="45" t="s">
        <v>6121</v>
      </c>
      <c r="D23" s="44"/>
    </row>
    <row r="24" spans="2:4" x14ac:dyDescent="0.3">
      <c r="B24" s="68"/>
      <c r="C24" s="45" t="s">
        <v>10</v>
      </c>
      <c r="D24" s="44"/>
    </row>
    <row r="25" spans="2:4" x14ac:dyDescent="0.3">
      <c r="B25" s="68"/>
      <c r="C25" s="45" t="s">
        <v>1765</v>
      </c>
      <c r="D25" s="43"/>
    </row>
    <row r="26" spans="2:4" x14ac:dyDescent="0.3">
      <c r="B26" s="68"/>
      <c r="C26" s="45" t="s">
        <v>1768</v>
      </c>
      <c r="D26" s="43"/>
    </row>
    <row r="27" spans="2:4" x14ac:dyDescent="0.3">
      <c r="B27" s="68"/>
      <c r="C27" s="45" t="s">
        <v>1764</v>
      </c>
      <c r="D27" s="42"/>
    </row>
    <row r="28" spans="2:4" x14ac:dyDescent="0.3"/>
    <row r="29" spans="2:4" ht="26.4" x14ac:dyDescent="0.3">
      <c r="B29" s="73" t="s">
        <v>7001</v>
      </c>
      <c r="C29" s="45" t="s">
        <v>6999</v>
      </c>
      <c r="D29" s="62"/>
    </row>
    <row r="30" spans="2:4" ht="26.4" x14ac:dyDescent="0.3">
      <c r="B30" s="73"/>
      <c r="C30" s="45" t="s">
        <v>6999</v>
      </c>
      <c r="D30" s="62"/>
    </row>
    <row r="31" spans="2:4" ht="59.4" customHeight="1" x14ac:dyDescent="0.3">
      <c r="B31" s="73"/>
      <c r="C31" s="45" t="s">
        <v>7000</v>
      </c>
      <c r="D31" s="54"/>
    </row>
    <row r="32" spans="2:4" x14ac:dyDescent="0.3"/>
    <row r="33" spans="2:5" ht="51" customHeight="1" x14ac:dyDescent="0.3">
      <c r="B33" s="70" t="s">
        <v>6998</v>
      </c>
      <c r="C33" s="46" t="s">
        <v>7041</v>
      </c>
      <c r="D33" s="27"/>
    </row>
    <row r="34" spans="2:5" s="34" customFormat="1" ht="32.700000000000003" customHeight="1" x14ac:dyDescent="0.3">
      <c r="B34" s="70"/>
      <c r="C34" s="45" t="s">
        <v>7042</v>
      </c>
      <c r="D34" s="25"/>
    </row>
    <row r="35" spans="2:5" s="34" customFormat="1" ht="28.95" customHeight="1" x14ac:dyDescent="0.3">
      <c r="B35" s="70"/>
      <c r="C35" s="45" t="s">
        <v>7003</v>
      </c>
      <c r="D35" s="35" t="str">
        <f>IF(ISERR(D34/D33),"Champ rempli automatiquement - ne pas remplir",D34/D33)</f>
        <v>Champ rempli automatiquement - ne pas remplir</v>
      </c>
    </row>
    <row r="36" spans="2:5" s="49" customFormat="1" ht="32.700000000000003" customHeight="1" x14ac:dyDescent="0.3">
      <c r="B36" s="70"/>
      <c r="C36" s="48" t="s">
        <v>7040</v>
      </c>
      <c r="D36" s="50"/>
    </row>
    <row r="37" spans="2:5" s="49" customFormat="1" ht="38.4" customHeight="1" x14ac:dyDescent="0.3">
      <c r="B37" s="70"/>
      <c r="C37" s="48" t="s">
        <v>7047</v>
      </c>
      <c r="D37" s="50"/>
    </row>
    <row r="38" spans="2:5" s="34" customFormat="1" ht="32.700000000000003" customHeight="1" x14ac:dyDescent="0.3">
      <c r="B38" s="70"/>
      <c r="C38" s="45" t="s">
        <v>7043</v>
      </c>
      <c r="D38" s="36"/>
    </row>
    <row r="39" spans="2:5" s="34" customFormat="1" ht="32.700000000000003" customHeight="1" x14ac:dyDescent="0.3">
      <c r="B39" s="70"/>
      <c r="C39" s="48" t="s">
        <v>7044</v>
      </c>
      <c r="D39" s="52"/>
      <c r="E39" s="53"/>
    </row>
    <row r="40" spans="2:5" s="34" customFormat="1" ht="30.9" customHeight="1" x14ac:dyDescent="0.3">
      <c r="B40" s="70"/>
      <c r="C40" s="45" t="s">
        <v>7004</v>
      </c>
      <c r="D40" s="26"/>
    </row>
    <row r="41" spans="2:5" x14ac:dyDescent="0.3">
      <c r="C41" s="47"/>
      <c r="E41" s="37"/>
    </row>
    <row r="42" spans="2:5" ht="39.6" customHeight="1" x14ac:dyDescent="0.3">
      <c r="B42" s="69" t="s">
        <v>6984</v>
      </c>
      <c r="C42" s="45" t="s">
        <v>6995</v>
      </c>
      <c r="D42" s="41"/>
    </row>
    <row r="43" spans="2:5" ht="39.6" x14ac:dyDescent="0.3">
      <c r="B43" s="69"/>
      <c r="C43" s="45" t="s">
        <v>6996</v>
      </c>
      <c r="D43" s="41"/>
    </row>
    <row r="44" spans="2:5" ht="26.4" x14ac:dyDescent="0.3">
      <c r="B44" s="69"/>
      <c r="C44" s="45" t="s">
        <v>6997</v>
      </c>
      <c r="D44" s="41"/>
    </row>
    <row r="45" spans="2:5" ht="52.8" x14ac:dyDescent="0.3">
      <c r="B45" s="69"/>
      <c r="C45" s="45" t="s">
        <v>7002</v>
      </c>
      <c r="D45" s="41"/>
    </row>
    <row r="46" spans="2:5" x14ac:dyDescent="0.3">
      <c r="B46" s="38"/>
      <c r="C46" s="47"/>
    </row>
    <row r="47" spans="2:5" x14ac:dyDescent="0.3"/>
    <row r="48" spans="2:5" x14ac:dyDescent="0.3"/>
    <row r="49" spans="3:3" x14ac:dyDescent="0.3"/>
    <row r="50" spans="3:3" x14ac:dyDescent="0.3"/>
    <row r="51" spans="3:3" x14ac:dyDescent="0.3"/>
    <row r="52" spans="3:3" ht="7.5" customHeight="1" x14ac:dyDescent="0.3">
      <c r="C52" s="45"/>
    </row>
    <row r="53" spans="3:3" ht="21" customHeight="1" x14ac:dyDescent="0.3">
      <c r="C53" s="47"/>
    </row>
    <row r="54" spans="3:3" x14ac:dyDescent="0.3"/>
    <row r="55" spans="3:3" x14ac:dyDescent="0.3"/>
    <row r="56" spans="3:3" x14ac:dyDescent="0.3"/>
    <row r="57" spans="3:3" x14ac:dyDescent="0.3"/>
    <row r="58" spans="3:3" x14ac:dyDescent="0.3"/>
    <row r="59" spans="3:3" x14ac:dyDescent="0.3"/>
    <row r="60" spans="3:3" x14ac:dyDescent="0.3"/>
    <row r="61" spans="3:3" x14ac:dyDescent="0.3"/>
    <row r="62" spans="3:3" x14ac:dyDescent="0.3"/>
    <row r="63" spans="3:3" x14ac:dyDescent="0.3"/>
    <row r="64" spans="3:3" x14ac:dyDescent="0.3"/>
    <row r="65" spans="4:16383" x14ac:dyDescent="0.3"/>
    <row r="66" spans="4:16383" x14ac:dyDescent="0.3"/>
    <row r="67" spans="4:16383" s="28" customFormat="1" x14ac:dyDescent="0.3"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</row>
    <row r="68" spans="4:16383" s="28" customFormat="1" x14ac:dyDescent="0.3"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</row>
    <row r="69" spans="4:16383" s="28" customFormat="1" x14ac:dyDescent="0.3"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  <c r="QR69" s="29"/>
      <c r="QS69" s="29"/>
      <c r="QT69" s="29"/>
      <c r="QU69" s="29"/>
      <c r="QV69" s="29"/>
      <c r="QW69" s="29"/>
      <c r="QX69" s="29"/>
      <c r="QY69" s="29"/>
      <c r="QZ69" s="29"/>
      <c r="RA69" s="29"/>
      <c r="RB69" s="29"/>
      <c r="RC69" s="29"/>
      <c r="RD69" s="29"/>
      <c r="RE69" s="29"/>
      <c r="RF69" s="29"/>
      <c r="RG69" s="29"/>
      <c r="RH69" s="29"/>
      <c r="RI69" s="29"/>
      <c r="RJ69" s="29"/>
      <c r="RK69" s="29"/>
      <c r="RL69" s="29"/>
      <c r="RM69" s="29"/>
      <c r="RN69" s="29"/>
      <c r="RO69" s="29"/>
      <c r="RP69" s="29"/>
      <c r="RQ69" s="29"/>
      <c r="RR69" s="29"/>
      <c r="RS69" s="29"/>
      <c r="RT69" s="29"/>
      <c r="RU69" s="29"/>
      <c r="RV69" s="29"/>
      <c r="RW69" s="29"/>
      <c r="RX69" s="29"/>
      <c r="RY69" s="29"/>
      <c r="RZ69" s="29"/>
      <c r="SA69" s="29"/>
      <c r="SB69" s="29"/>
      <c r="SC69" s="29"/>
      <c r="SD69" s="29"/>
      <c r="SE69" s="29"/>
      <c r="SF69" s="29"/>
      <c r="SG69" s="29"/>
      <c r="SH69" s="29"/>
      <c r="SI69" s="29"/>
      <c r="SJ69" s="29"/>
      <c r="SK69" s="29"/>
      <c r="SL69" s="29"/>
      <c r="SM69" s="29"/>
      <c r="SN69" s="29"/>
      <c r="SO69" s="29"/>
      <c r="SP69" s="29"/>
      <c r="SQ69" s="29"/>
      <c r="SR69" s="29"/>
      <c r="SS69" s="29"/>
      <c r="ST69" s="29"/>
      <c r="SU69" s="29"/>
      <c r="SV69" s="29"/>
      <c r="SW69" s="29"/>
      <c r="SX69" s="29"/>
      <c r="SY69" s="29"/>
      <c r="SZ69" s="29"/>
      <c r="TA69" s="29"/>
      <c r="TB69" s="29"/>
      <c r="TC69" s="29"/>
      <c r="TD69" s="29"/>
      <c r="TE69" s="29"/>
      <c r="TF69" s="29"/>
      <c r="TG69" s="29"/>
      <c r="TH69" s="29"/>
      <c r="TI69" s="29"/>
      <c r="TJ69" s="29"/>
      <c r="TK69" s="29"/>
      <c r="TL69" s="29"/>
      <c r="TM69" s="29"/>
      <c r="TN69" s="29"/>
      <c r="TO69" s="29"/>
      <c r="TP69" s="29"/>
      <c r="TQ69" s="29"/>
      <c r="TR69" s="29"/>
      <c r="TS69" s="29"/>
      <c r="TT69" s="29"/>
      <c r="TU69" s="29"/>
      <c r="TV69" s="29"/>
      <c r="TW69" s="29"/>
      <c r="TX69" s="29"/>
      <c r="TY69" s="29"/>
      <c r="TZ69" s="29"/>
      <c r="UA69" s="29"/>
      <c r="UB69" s="29"/>
      <c r="UC69" s="29"/>
      <c r="UD69" s="29"/>
      <c r="UE69" s="29"/>
      <c r="UF69" s="29"/>
      <c r="UG69" s="29"/>
      <c r="UH69" s="29"/>
      <c r="UI69" s="29"/>
      <c r="UJ69" s="29"/>
      <c r="UK69" s="29"/>
      <c r="UL69" s="29"/>
      <c r="UM69" s="29"/>
      <c r="UN69" s="29"/>
      <c r="UO69" s="29"/>
      <c r="UP69" s="29"/>
      <c r="UQ69" s="29"/>
      <c r="UR69" s="29"/>
      <c r="US69" s="29"/>
      <c r="UT69" s="29"/>
      <c r="UU69" s="29"/>
      <c r="UV69" s="29"/>
      <c r="UW69" s="29"/>
      <c r="UX69" s="29"/>
      <c r="UY69" s="29"/>
      <c r="UZ69" s="29"/>
      <c r="VA69" s="29"/>
      <c r="VB69" s="29"/>
      <c r="VC69" s="29"/>
      <c r="VD69" s="29"/>
      <c r="VE69" s="29"/>
      <c r="VF69" s="29"/>
      <c r="VG69" s="29"/>
      <c r="VH69" s="29"/>
      <c r="VI69" s="29"/>
      <c r="VJ69" s="29"/>
      <c r="VK69" s="29"/>
      <c r="VL69" s="29"/>
      <c r="VM69" s="29"/>
      <c r="VN69" s="29"/>
      <c r="VO69" s="29"/>
      <c r="VP69" s="29"/>
      <c r="VQ69" s="29"/>
      <c r="VR69" s="29"/>
      <c r="VS69" s="29"/>
      <c r="VT69" s="29"/>
      <c r="VU69" s="29"/>
      <c r="VV69" s="29"/>
      <c r="VW69" s="29"/>
      <c r="VX69" s="29"/>
      <c r="VY69" s="29"/>
      <c r="VZ69" s="29"/>
      <c r="WA69" s="29"/>
      <c r="WB69" s="29"/>
      <c r="WC69" s="29"/>
      <c r="WD69" s="29"/>
      <c r="WE69" s="29"/>
      <c r="WF69" s="29"/>
      <c r="WG69" s="29"/>
      <c r="WH69" s="29"/>
      <c r="WI69" s="29"/>
      <c r="WJ69" s="29"/>
      <c r="WK69" s="29"/>
      <c r="WL69" s="29"/>
      <c r="WM69" s="29"/>
      <c r="WN69" s="29"/>
      <c r="WO69" s="29"/>
      <c r="WP69" s="29"/>
      <c r="WQ69" s="29"/>
      <c r="WR69" s="29"/>
      <c r="WS69" s="29"/>
      <c r="WT69" s="29"/>
      <c r="WU69" s="29"/>
      <c r="WV69" s="29"/>
      <c r="WW69" s="29"/>
      <c r="WX69" s="29"/>
      <c r="WY69" s="29"/>
      <c r="WZ69" s="29"/>
      <c r="XA69" s="29"/>
      <c r="XB69" s="29"/>
      <c r="XC69" s="29"/>
      <c r="XD69" s="29"/>
      <c r="XE69" s="29"/>
      <c r="XF69" s="29"/>
      <c r="XG69" s="29"/>
      <c r="XH69" s="29"/>
      <c r="XI69" s="29"/>
      <c r="XJ69" s="29"/>
      <c r="XK69" s="29"/>
      <c r="XL69" s="29"/>
      <c r="XM69" s="29"/>
      <c r="XN69" s="29"/>
      <c r="XO69" s="29"/>
      <c r="XP69" s="29"/>
      <c r="XQ69" s="29"/>
      <c r="XR69" s="29"/>
      <c r="XS69" s="29"/>
      <c r="XT69" s="29"/>
      <c r="XU69" s="29"/>
      <c r="XV69" s="29"/>
      <c r="XW69" s="29"/>
      <c r="XX69" s="29"/>
      <c r="XY69" s="29"/>
      <c r="XZ69" s="29"/>
      <c r="YA69" s="29"/>
      <c r="YB69" s="29"/>
      <c r="YC69" s="29"/>
      <c r="YD69" s="29"/>
      <c r="YE69" s="29"/>
      <c r="YF69" s="29"/>
      <c r="YG69" s="29"/>
      <c r="YH69" s="29"/>
      <c r="YI69" s="29"/>
      <c r="YJ69" s="29"/>
      <c r="YK69" s="29"/>
      <c r="YL69" s="29"/>
      <c r="YM69" s="29"/>
      <c r="YN69" s="29"/>
      <c r="YO69" s="29"/>
      <c r="YP69" s="29"/>
      <c r="YQ69" s="29"/>
      <c r="YR69" s="29"/>
      <c r="YS69" s="29"/>
      <c r="YT69" s="29"/>
      <c r="YU69" s="29"/>
      <c r="YV69" s="29"/>
      <c r="YW69" s="29"/>
      <c r="YX69" s="29"/>
      <c r="YY69" s="29"/>
      <c r="YZ69" s="29"/>
      <c r="ZA69" s="29"/>
      <c r="ZB69" s="29"/>
      <c r="ZC69" s="29"/>
      <c r="ZD69" s="29"/>
      <c r="ZE69" s="29"/>
      <c r="ZF69" s="29"/>
      <c r="ZG69" s="29"/>
      <c r="ZH69" s="29"/>
      <c r="ZI69" s="29"/>
      <c r="ZJ69" s="29"/>
      <c r="ZK69" s="29"/>
      <c r="ZL69" s="29"/>
      <c r="ZM69" s="29"/>
      <c r="ZN69" s="29"/>
      <c r="ZO69" s="29"/>
      <c r="ZP69" s="29"/>
      <c r="ZQ69" s="29"/>
      <c r="ZR69" s="29"/>
      <c r="ZS69" s="29"/>
      <c r="ZT69" s="29"/>
      <c r="ZU69" s="29"/>
      <c r="ZV69" s="29"/>
      <c r="ZW69" s="29"/>
      <c r="ZX69" s="29"/>
      <c r="ZY69" s="29"/>
      <c r="ZZ69" s="29"/>
      <c r="AAA69" s="29"/>
      <c r="AAB69" s="29"/>
      <c r="AAC69" s="29"/>
      <c r="AAD69" s="29"/>
      <c r="AAE69" s="29"/>
      <c r="AAF69" s="29"/>
      <c r="AAG69" s="29"/>
      <c r="AAH69" s="29"/>
      <c r="AAI69" s="29"/>
      <c r="AAJ69" s="29"/>
      <c r="AAK69" s="29"/>
      <c r="AAL69" s="29"/>
      <c r="AAM69" s="29"/>
      <c r="AAN69" s="29"/>
      <c r="AAO69" s="29"/>
      <c r="AAP69" s="29"/>
      <c r="AAQ69" s="29"/>
      <c r="AAR69" s="29"/>
      <c r="AAS69" s="29"/>
      <c r="AAT69" s="29"/>
      <c r="AAU69" s="29"/>
      <c r="AAV69" s="29"/>
      <c r="AAW69" s="29"/>
      <c r="AAX69" s="29"/>
      <c r="AAY69" s="29"/>
      <c r="AAZ69" s="29"/>
      <c r="ABA69" s="29"/>
      <c r="ABB69" s="29"/>
      <c r="ABC69" s="29"/>
      <c r="ABD69" s="29"/>
      <c r="ABE69" s="29"/>
      <c r="ABF69" s="29"/>
      <c r="ABG69" s="29"/>
      <c r="ABH69" s="29"/>
      <c r="ABI69" s="29"/>
      <c r="ABJ69" s="29"/>
      <c r="ABK69" s="29"/>
      <c r="ABL69" s="29"/>
      <c r="ABM69" s="29"/>
      <c r="ABN69" s="29"/>
      <c r="ABO69" s="29"/>
      <c r="ABP69" s="29"/>
      <c r="ABQ69" s="29"/>
      <c r="ABR69" s="29"/>
      <c r="ABS69" s="29"/>
      <c r="ABT69" s="29"/>
      <c r="ABU69" s="29"/>
      <c r="ABV69" s="29"/>
      <c r="ABW69" s="29"/>
      <c r="ABX69" s="29"/>
      <c r="ABY69" s="29"/>
      <c r="ABZ69" s="29"/>
      <c r="ACA69" s="29"/>
      <c r="ACB69" s="29"/>
      <c r="ACC69" s="29"/>
      <c r="ACD69" s="29"/>
      <c r="ACE69" s="29"/>
      <c r="ACF69" s="29"/>
      <c r="ACG69" s="29"/>
      <c r="ACH69" s="29"/>
      <c r="ACI69" s="29"/>
      <c r="ACJ69" s="29"/>
      <c r="ACK69" s="29"/>
      <c r="ACL69" s="29"/>
      <c r="ACM69" s="29"/>
      <c r="ACN69" s="29"/>
      <c r="ACO69" s="29"/>
      <c r="ACP69" s="29"/>
      <c r="ACQ69" s="29"/>
      <c r="ACR69" s="29"/>
      <c r="ACS69" s="29"/>
      <c r="ACT69" s="29"/>
      <c r="ACU69" s="29"/>
      <c r="ACV69" s="29"/>
      <c r="ACW69" s="29"/>
      <c r="ACX69" s="29"/>
      <c r="ACY69" s="29"/>
      <c r="ACZ69" s="29"/>
      <c r="ADA69" s="29"/>
      <c r="ADB69" s="29"/>
      <c r="ADC69" s="29"/>
      <c r="ADD69" s="29"/>
      <c r="ADE69" s="29"/>
      <c r="ADF69" s="29"/>
      <c r="ADG69" s="29"/>
      <c r="ADH69" s="29"/>
      <c r="ADI69" s="29"/>
      <c r="ADJ69" s="29"/>
      <c r="ADK69" s="29"/>
      <c r="ADL69" s="29"/>
      <c r="ADM69" s="29"/>
      <c r="ADN69" s="29"/>
      <c r="ADO69" s="29"/>
      <c r="ADP69" s="29"/>
      <c r="ADQ69" s="29"/>
      <c r="ADR69" s="29"/>
      <c r="ADS69" s="29"/>
      <c r="ADT69" s="29"/>
      <c r="ADU69" s="29"/>
      <c r="ADV69" s="29"/>
      <c r="ADW69" s="29"/>
      <c r="ADX69" s="29"/>
      <c r="ADY69" s="29"/>
      <c r="ADZ69" s="29"/>
      <c r="AEA69" s="29"/>
      <c r="AEB69" s="29"/>
      <c r="AEC69" s="29"/>
      <c r="AED69" s="29"/>
      <c r="AEE69" s="29"/>
      <c r="AEF69" s="29"/>
      <c r="AEG69" s="29"/>
      <c r="AEH69" s="29"/>
      <c r="AEI69" s="29"/>
      <c r="AEJ69" s="29"/>
      <c r="AEK69" s="29"/>
      <c r="AEL69" s="29"/>
      <c r="AEM69" s="29"/>
      <c r="AEN69" s="29"/>
      <c r="AEO69" s="29"/>
      <c r="AEP69" s="29"/>
      <c r="AEQ69" s="29"/>
      <c r="AER69" s="29"/>
      <c r="AES69" s="29"/>
      <c r="AET69" s="29"/>
      <c r="AEU69" s="29"/>
      <c r="AEV69" s="29"/>
      <c r="AEW69" s="29"/>
      <c r="AEX69" s="29"/>
      <c r="AEY69" s="29"/>
      <c r="AEZ69" s="29"/>
      <c r="AFA69" s="29"/>
      <c r="AFB69" s="29"/>
      <c r="AFC69" s="29"/>
      <c r="AFD69" s="29"/>
      <c r="AFE69" s="29"/>
      <c r="AFF69" s="29"/>
      <c r="AFG69" s="29"/>
      <c r="AFH69" s="29"/>
      <c r="AFI69" s="29"/>
      <c r="AFJ69" s="29"/>
      <c r="AFK69" s="29"/>
      <c r="AFL69" s="29"/>
      <c r="AFM69" s="29"/>
      <c r="AFN69" s="29"/>
      <c r="AFO69" s="29"/>
      <c r="AFP69" s="29"/>
      <c r="AFQ69" s="29"/>
      <c r="AFR69" s="29"/>
      <c r="AFS69" s="29"/>
      <c r="AFT69" s="29"/>
      <c r="AFU69" s="29"/>
      <c r="AFV69" s="29"/>
      <c r="AFW69" s="29"/>
      <c r="AFX69" s="29"/>
      <c r="AFY69" s="29"/>
      <c r="AFZ69" s="29"/>
      <c r="AGA69" s="29"/>
      <c r="AGB69" s="29"/>
      <c r="AGC69" s="29"/>
      <c r="AGD69" s="29"/>
      <c r="AGE69" s="29"/>
      <c r="AGF69" s="29"/>
      <c r="AGG69" s="29"/>
      <c r="AGH69" s="29"/>
      <c r="AGI69" s="29"/>
      <c r="AGJ69" s="29"/>
      <c r="AGK69" s="29"/>
      <c r="AGL69" s="29"/>
      <c r="AGM69" s="29"/>
      <c r="AGN69" s="29"/>
      <c r="AGO69" s="29"/>
      <c r="AGP69" s="29"/>
      <c r="AGQ69" s="29"/>
      <c r="AGR69" s="29"/>
      <c r="AGS69" s="29"/>
      <c r="AGT69" s="29"/>
      <c r="AGU69" s="29"/>
      <c r="AGV69" s="29"/>
      <c r="AGW69" s="29"/>
      <c r="AGX69" s="29"/>
      <c r="AGY69" s="29"/>
      <c r="AGZ69" s="29"/>
      <c r="AHA69" s="29"/>
      <c r="AHB69" s="29"/>
      <c r="AHC69" s="29"/>
      <c r="AHD69" s="29"/>
      <c r="AHE69" s="29"/>
      <c r="AHF69" s="29"/>
      <c r="AHG69" s="29"/>
      <c r="AHH69" s="29"/>
      <c r="AHI69" s="29"/>
      <c r="AHJ69" s="29"/>
      <c r="AHK69" s="29"/>
      <c r="AHL69" s="29"/>
      <c r="AHM69" s="29"/>
      <c r="AHN69" s="29"/>
      <c r="AHO69" s="29"/>
      <c r="AHP69" s="29"/>
      <c r="AHQ69" s="29"/>
      <c r="AHR69" s="29"/>
      <c r="AHS69" s="29"/>
      <c r="AHT69" s="29"/>
      <c r="AHU69" s="29"/>
      <c r="AHV69" s="29"/>
      <c r="AHW69" s="29"/>
      <c r="AHX69" s="29"/>
      <c r="AHY69" s="29"/>
      <c r="AHZ69" s="29"/>
      <c r="AIA69" s="29"/>
      <c r="AIB69" s="29"/>
      <c r="AIC69" s="29"/>
      <c r="AID69" s="29"/>
      <c r="AIE69" s="29"/>
      <c r="AIF69" s="29"/>
      <c r="AIG69" s="29"/>
      <c r="AIH69" s="29"/>
      <c r="AII69" s="29"/>
      <c r="AIJ69" s="29"/>
      <c r="AIK69" s="29"/>
      <c r="AIL69" s="29"/>
      <c r="AIM69" s="29"/>
      <c r="AIN69" s="29"/>
      <c r="AIO69" s="29"/>
      <c r="AIP69" s="29"/>
      <c r="AIQ69" s="29"/>
      <c r="AIR69" s="29"/>
      <c r="AIS69" s="29"/>
      <c r="AIT69" s="29"/>
      <c r="AIU69" s="29"/>
      <c r="AIV69" s="29"/>
      <c r="AIW69" s="29"/>
      <c r="AIX69" s="29"/>
      <c r="AIY69" s="29"/>
      <c r="AIZ69" s="29"/>
      <c r="AJA69" s="29"/>
      <c r="AJB69" s="29"/>
      <c r="AJC69" s="29"/>
      <c r="AJD69" s="29"/>
      <c r="AJE69" s="29"/>
      <c r="AJF69" s="29"/>
      <c r="AJG69" s="29"/>
      <c r="AJH69" s="29"/>
      <c r="AJI69" s="29"/>
      <c r="AJJ69" s="29"/>
      <c r="AJK69" s="29"/>
      <c r="AJL69" s="29"/>
      <c r="AJM69" s="29"/>
      <c r="AJN69" s="29"/>
      <c r="AJO69" s="29"/>
      <c r="AJP69" s="29"/>
      <c r="AJQ69" s="29"/>
      <c r="AJR69" s="29"/>
      <c r="AJS69" s="29"/>
      <c r="AJT69" s="29"/>
      <c r="AJU69" s="29"/>
      <c r="AJV69" s="29"/>
      <c r="AJW69" s="29"/>
      <c r="AJX69" s="29"/>
      <c r="AJY69" s="29"/>
      <c r="AJZ69" s="29"/>
      <c r="AKA69" s="29"/>
      <c r="AKB69" s="29"/>
      <c r="AKC69" s="29"/>
      <c r="AKD69" s="29"/>
      <c r="AKE69" s="29"/>
      <c r="AKF69" s="29"/>
      <c r="AKG69" s="29"/>
      <c r="AKH69" s="29"/>
      <c r="AKI69" s="29"/>
      <c r="AKJ69" s="29"/>
      <c r="AKK69" s="29"/>
      <c r="AKL69" s="29"/>
      <c r="AKM69" s="29"/>
      <c r="AKN69" s="29"/>
      <c r="AKO69" s="29"/>
      <c r="AKP69" s="29"/>
      <c r="AKQ69" s="29"/>
      <c r="AKR69" s="29"/>
      <c r="AKS69" s="29"/>
      <c r="AKT69" s="29"/>
      <c r="AKU69" s="29"/>
      <c r="AKV69" s="29"/>
      <c r="AKW69" s="29"/>
      <c r="AKX69" s="29"/>
      <c r="AKY69" s="29"/>
      <c r="AKZ69" s="29"/>
      <c r="ALA69" s="29"/>
      <c r="ALB69" s="29"/>
      <c r="ALC69" s="29"/>
      <c r="ALD69" s="29"/>
      <c r="ALE69" s="29"/>
      <c r="ALF69" s="29"/>
      <c r="ALG69" s="29"/>
      <c r="ALH69" s="29"/>
      <c r="ALI69" s="29"/>
      <c r="ALJ69" s="29"/>
      <c r="ALK69" s="29"/>
      <c r="ALL69" s="29"/>
      <c r="ALM69" s="29"/>
      <c r="ALN69" s="29"/>
      <c r="ALO69" s="29"/>
      <c r="ALP69" s="29"/>
      <c r="ALQ69" s="29"/>
      <c r="ALR69" s="29"/>
      <c r="ALS69" s="29"/>
      <c r="ALT69" s="29"/>
      <c r="ALU69" s="29"/>
      <c r="ALV69" s="29"/>
      <c r="ALW69" s="29"/>
      <c r="ALX69" s="29"/>
      <c r="ALY69" s="29"/>
      <c r="ALZ69" s="29"/>
      <c r="AMA69" s="29"/>
      <c r="AMB69" s="29"/>
      <c r="AMC69" s="29"/>
      <c r="AMD69" s="29"/>
      <c r="AME69" s="29"/>
      <c r="AMF69" s="29"/>
      <c r="AMG69" s="29"/>
      <c r="AMH69" s="29"/>
      <c r="AMI69" s="29"/>
      <c r="AMJ69" s="29"/>
      <c r="AMK69" s="29"/>
      <c r="AML69" s="29"/>
      <c r="AMM69" s="29"/>
      <c r="AMN69" s="29"/>
      <c r="AMO69" s="29"/>
      <c r="AMP69" s="29"/>
      <c r="AMQ69" s="29"/>
      <c r="AMR69" s="29"/>
      <c r="AMS69" s="29"/>
      <c r="AMT69" s="29"/>
      <c r="AMU69" s="29"/>
      <c r="AMV69" s="29"/>
      <c r="AMW69" s="29"/>
      <c r="AMX69" s="29"/>
      <c r="AMY69" s="29"/>
      <c r="AMZ69" s="29"/>
      <c r="ANA69" s="29"/>
      <c r="ANB69" s="29"/>
      <c r="ANC69" s="29"/>
      <c r="AND69" s="29"/>
      <c r="ANE69" s="29"/>
      <c r="ANF69" s="29"/>
      <c r="ANG69" s="29"/>
      <c r="ANH69" s="29"/>
      <c r="ANI69" s="29"/>
      <c r="ANJ69" s="29"/>
      <c r="ANK69" s="29"/>
      <c r="ANL69" s="29"/>
      <c r="ANM69" s="29"/>
      <c r="ANN69" s="29"/>
      <c r="ANO69" s="29"/>
      <c r="ANP69" s="29"/>
      <c r="ANQ69" s="29"/>
      <c r="ANR69" s="29"/>
      <c r="ANS69" s="29"/>
      <c r="ANT69" s="29"/>
      <c r="ANU69" s="29"/>
      <c r="ANV69" s="29"/>
      <c r="ANW69" s="29"/>
      <c r="ANX69" s="29"/>
      <c r="ANY69" s="29"/>
      <c r="ANZ69" s="29"/>
      <c r="AOA69" s="29"/>
      <c r="AOB69" s="29"/>
      <c r="AOC69" s="29"/>
      <c r="AOD69" s="29"/>
      <c r="AOE69" s="29"/>
      <c r="AOF69" s="29"/>
      <c r="AOG69" s="29"/>
      <c r="AOH69" s="29"/>
      <c r="AOI69" s="29"/>
      <c r="AOJ69" s="29"/>
      <c r="AOK69" s="29"/>
      <c r="AOL69" s="29"/>
      <c r="AOM69" s="29"/>
      <c r="AON69" s="29"/>
      <c r="AOO69" s="29"/>
      <c r="AOP69" s="29"/>
      <c r="AOQ69" s="29"/>
      <c r="AOR69" s="29"/>
      <c r="AOS69" s="29"/>
      <c r="AOT69" s="29"/>
      <c r="AOU69" s="29"/>
      <c r="AOV69" s="29"/>
      <c r="AOW69" s="29"/>
      <c r="AOX69" s="29"/>
      <c r="AOY69" s="29"/>
      <c r="AOZ69" s="29"/>
      <c r="APA69" s="29"/>
      <c r="APB69" s="29"/>
      <c r="APC69" s="29"/>
      <c r="APD69" s="29"/>
      <c r="APE69" s="29"/>
      <c r="APF69" s="29"/>
      <c r="APG69" s="29"/>
      <c r="APH69" s="29"/>
      <c r="API69" s="29"/>
      <c r="APJ69" s="29"/>
      <c r="APK69" s="29"/>
      <c r="APL69" s="29"/>
      <c r="APM69" s="29"/>
      <c r="APN69" s="29"/>
      <c r="APO69" s="29"/>
      <c r="APP69" s="29"/>
      <c r="APQ69" s="29"/>
      <c r="APR69" s="29"/>
      <c r="APS69" s="29"/>
      <c r="APT69" s="29"/>
      <c r="APU69" s="29"/>
      <c r="APV69" s="29"/>
      <c r="APW69" s="29"/>
      <c r="APX69" s="29"/>
      <c r="APY69" s="29"/>
      <c r="APZ69" s="29"/>
      <c r="AQA69" s="29"/>
      <c r="AQB69" s="29"/>
      <c r="AQC69" s="29"/>
      <c r="AQD69" s="29"/>
      <c r="AQE69" s="29"/>
      <c r="AQF69" s="29"/>
      <c r="AQG69" s="29"/>
      <c r="AQH69" s="29"/>
      <c r="AQI69" s="29"/>
      <c r="AQJ69" s="29"/>
      <c r="AQK69" s="29"/>
      <c r="AQL69" s="29"/>
      <c r="AQM69" s="29"/>
      <c r="AQN69" s="29"/>
      <c r="AQO69" s="29"/>
      <c r="AQP69" s="29"/>
      <c r="AQQ69" s="29"/>
      <c r="AQR69" s="29"/>
      <c r="AQS69" s="29"/>
      <c r="AQT69" s="29"/>
      <c r="AQU69" s="29"/>
      <c r="AQV69" s="29"/>
      <c r="AQW69" s="29"/>
      <c r="AQX69" s="29"/>
      <c r="AQY69" s="29"/>
      <c r="AQZ69" s="29"/>
      <c r="ARA69" s="29"/>
      <c r="ARB69" s="29"/>
      <c r="ARC69" s="29"/>
      <c r="ARD69" s="29"/>
      <c r="ARE69" s="29"/>
      <c r="ARF69" s="29"/>
      <c r="ARG69" s="29"/>
      <c r="ARH69" s="29"/>
      <c r="ARI69" s="29"/>
      <c r="ARJ69" s="29"/>
      <c r="ARK69" s="29"/>
      <c r="ARL69" s="29"/>
      <c r="ARM69" s="29"/>
      <c r="ARN69" s="29"/>
      <c r="ARO69" s="29"/>
      <c r="ARP69" s="29"/>
      <c r="ARQ69" s="29"/>
      <c r="ARR69" s="29"/>
      <c r="ARS69" s="29"/>
      <c r="ART69" s="29"/>
      <c r="ARU69" s="29"/>
      <c r="ARV69" s="29"/>
      <c r="ARW69" s="29"/>
      <c r="ARX69" s="29"/>
      <c r="ARY69" s="29"/>
      <c r="ARZ69" s="29"/>
      <c r="ASA69" s="29"/>
      <c r="ASB69" s="29"/>
      <c r="ASC69" s="29"/>
      <c r="ASD69" s="29"/>
      <c r="ASE69" s="29"/>
      <c r="ASF69" s="29"/>
      <c r="ASG69" s="29"/>
      <c r="ASH69" s="29"/>
      <c r="ASI69" s="29"/>
      <c r="ASJ69" s="29"/>
      <c r="ASK69" s="29"/>
      <c r="ASL69" s="29"/>
      <c r="ASM69" s="29"/>
      <c r="ASN69" s="29"/>
      <c r="ASO69" s="29"/>
      <c r="ASP69" s="29"/>
      <c r="ASQ69" s="29"/>
      <c r="ASR69" s="29"/>
      <c r="ASS69" s="29"/>
      <c r="AST69" s="29"/>
      <c r="ASU69" s="29"/>
      <c r="ASV69" s="29"/>
      <c r="ASW69" s="29"/>
      <c r="ASX69" s="29"/>
      <c r="ASY69" s="29"/>
      <c r="ASZ69" s="29"/>
      <c r="ATA69" s="29"/>
      <c r="ATB69" s="29"/>
      <c r="ATC69" s="29"/>
      <c r="ATD69" s="29"/>
      <c r="ATE69" s="29"/>
      <c r="ATF69" s="29"/>
      <c r="ATG69" s="29"/>
      <c r="ATH69" s="29"/>
      <c r="ATI69" s="29"/>
      <c r="ATJ69" s="29"/>
      <c r="ATK69" s="29"/>
      <c r="ATL69" s="29"/>
      <c r="ATM69" s="29"/>
      <c r="ATN69" s="29"/>
      <c r="ATO69" s="29"/>
      <c r="ATP69" s="29"/>
      <c r="ATQ69" s="29"/>
      <c r="ATR69" s="29"/>
      <c r="ATS69" s="29"/>
      <c r="ATT69" s="29"/>
      <c r="ATU69" s="29"/>
      <c r="ATV69" s="29"/>
      <c r="ATW69" s="29"/>
      <c r="ATX69" s="29"/>
      <c r="ATY69" s="29"/>
      <c r="ATZ69" s="29"/>
      <c r="AUA69" s="29"/>
      <c r="AUB69" s="29"/>
      <c r="AUC69" s="29"/>
      <c r="AUD69" s="29"/>
      <c r="AUE69" s="29"/>
      <c r="AUF69" s="29"/>
      <c r="AUG69" s="29"/>
      <c r="AUH69" s="29"/>
      <c r="AUI69" s="29"/>
      <c r="AUJ69" s="29"/>
      <c r="AUK69" s="29"/>
      <c r="AUL69" s="29"/>
      <c r="AUM69" s="29"/>
      <c r="AUN69" s="29"/>
      <c r="AUO69" s="29"/>
      <c r="AUP69" s="29"/>
      <c r="AUQ69" s="29"/>
      <c r="AUR69" s="29"/>
      <c r="AUS69" s="29"/>
      <c r="AUT69" s="29"/>
      <c r="AUU69" s="29"/>
      <c r="AUV69" s="29"/>
      <c r="AUW69" s="29"/>
      <c r="AUX69" s="29"/>
      <c r="AUY69" s="29"/>
      <c r="AUZ69" s="29"/>
      <c r="AVA69" s="29"/>
      <c r="AVB69" s="29"/>
      <c r="AVC69" s="29"/>
      <c r="AVD69" s="29"/>
      <c r="AVE69" s="29"/>
      <c r="AVF69" s="29"/>
      <c r="AVG69" s="29"/>
      <c r="AVH69" s="29"/>
      <c r="AVI69" s="29"/>
      <c r="AVJ69" s="29"/>
      <c r="AVK69" s="29"/>
      <c r="AVL69" s="29"/>
      <c r="AVM69" s="29"/>
      <c r="AVN69" s="29"/>
      <c r="AVO69" s="29"/>
      <c r="AVP69" s="29"/>
      <c r="AVQ69" s="29"/>
      <c r="AVR69" s="29"/>
      <c r="AVS69" s="29"/>
      <c r="AVT69" s="29"/>
      <c r="AVU69" s="29"/>
      <c r="AVV69" s="29"/>
      <c r="AVW69" s="29"/>
      <c r="AVX69" s="29"/>
      <c r="AVY69" s="29"/>
      <c r="AVZ69" s="29"/>
      <c r="AWA69" s="29"/>
      <c r="AWB69" s="29"/>
      <c r="AWC69" s="29"/>
      <c r="AWD69" s="29"/>
      <c r="AWE69" s="29"/>
      <c r="AWF69" s="29"/>
      <c r="AWG69" s="29"/>
      <c r="AWH69" s="29"/>
      <c r="AWI69" s="29"/>
      <c r="AWJ69" s="29"/>
      <c r="AWK69" s="29"/>
      <c r="AWL69" s="29"/>
      <c r="AWM69" s="29"/>
      <c r="AWN69" s="29"/>
      <c r="AWO69" s="29"/>
      <c r="AWP69" s="29"/>
      <c r="AWQ69" s="29"/>
      <c r="AWR69" s="29"/>
      <c r="AWS69" s="29"/>
      <c r="AWT69" s="29"/>
      <c r="AWU69" s="29"/>
      <c r="AWV69" s="29"/>
      <c r="AWW69" s="29"/>
      <c r="AWX69" s="29"/>
      <c r="AWY69" s="29"/>
      <c r="AWZ69" s="29"/>
      <c r="AXA69" s="29"/>
      <c r="AXB69" s="29"/>
      <c r="AXC69" s="29"/>
      <c r="AXD69" s="29"/>
      <c r="AXE69" s="29"/>
      <c r="AXF69" s="29"/>
      <c r="AXG69" s="29"/>
      <c r="AXH69" s="29"/>
      <c r="AXI69" s="29"/>
      <c r="AXJ69" s="29"/>
      <c r="AXK69" s="29"/>
      <c r="AXL69" s="29"/>
      <c r="AXM69" s="29"/>
      <c r="AXN69" s="29"/>
      <c r="AXO69" s="29"/>
      <c r="AXP69" s="29"/>
      <c r="AXQ69" s="29"/>
      <c r="AXR69" s="29"/>
      <c r="AXS69" s="29"/>
      <c r="AXT69" s="29"/>
      <c r="AXU69" s="29"/>
      <c r="AXV69" s="29"/>
      <c r="AXW69" s="29"/>
      <c r="AXX69" s="29"/>
      <c r="AXY69" s="29"/>
      <c r="AXZ69" s="29"/>
      <c r="AYA69" s="29"/>
      <c r="AYB69" s="29"/>
      <c r="AYC69" s="29"/>
      <c r="AYD69" s="29"/>
      <c r="AYE69" s="29"/>
      <c r="AYF69" s="29"/>
      <c r="AYG69" s="29"/>
      <c r="AYH69" s="29"/>
      <c r="AYI69" s="29"/>
      <c r="AYJ69" s="29"/>
      <c r="AYK69" s="29"/>
      <c r="AYL69" s="29"/>
      <c r="AYM69" s="29"/>
      <c r="AYN69" s="29"/>
      <c r="AYO69" s="29"/>
      <c r="AYP69" s="29"/>
      <c r="AYQ69" s="29"/>
      <c r="AYR69" s="29"/>
      <c r="AYS69" s="29"/>
      <c r="AYT69" s="29"/>
      <c r="AYU69" s="29"/>
      <c r="AYV69" s="29"/>
      <c r="AYW69" s="29"/>
      <c r="AYX69" s="29"/>
      <c r="AYY69" s="29"/>
      <c r="AYZ69" s="29"/>
      <c r="AZA69" s="29"/>
      <c r="AZB69" s="29"/>
      <c r="AZC69" s="29"/>
      <c r="AZD69" s="29"/>
      <c r="AZE69" s="29"/>
      <c r="AZF69" s="29"/>
      <c r="AZG69" s="29"/>
      <c r="AZH69" s="29"/>
      <c r="AZI69" s="29"/>
      <c r="AZJ69" s="29"/>
      <c r="AZK69" s="29"/>
      <c r="AZL69" s="29"/>
      <c r="AZM69" s="29"/>
      <c r="AZN69" s="29"/>
      <c r="AZO69" s="29"/>
      <c r="AZP69" s="29"/>
      <c r="AZQ69" s="29"/>
      <c r="AZR69" s="29"/>
      <c r="AZS69" s="29"/>
      <c r="AZT69" s="29"/>
      <c r="AZU69" s="29"/>
      <c r="AZV69" s="29"/>
      <c r="AZW69" s="29"/>
      <c r="AZX69" s="29"/>
      <c r="AZY69" s="29"/>
      <c r="AZZ69" s="29"/>
      <c r="BAA69" s="29"/>
      <c r="BAB69" s="29"/>
      <c r="BAC69" s="29"/>
      <c r="BAD69" s="29"/>
      <c r="BAE69" s="29"/>
      <c r="BAF69" s="29"/>
      <c r="BAG69" s="29"/>
      <c r="BAH69" s="29"/>
      <c r="BAI69" s="29"/>
      <c r="BAJ69" s="29"/>
      <c r="BAK69" s="29"/>
      <c r="BAL69" s="29"/>
      <c r="BAM69" s="29"/>
      <c r="BAN69" s="29"/>
      <c r="BAO69" s="29"/>
      <c r="BAP69" s="29"/>
      <c r="BAQ69" s="29"/>
      <c r="BAR69" s="29"/>
      <c r="BAS69" s="29"/>
      <c r="BAT69" s="29"/>
      <c r="BAU69" s="29"/>
      <c r="BAV69" s="29"/>
      <c r="BAW69" s="29"/>
      <c r="BAX69" s="29"/>
      <c r="BAY69" s="29"/>
      <c r="BAZ69" s="29"/>
      <c r="BBA69" s="29"/>
      <c r="BBB69" s="29"/>
      <c r="BBC69" s="29"/>
      <c r="BBD69" s="29"/>
      <c r="BBE69" s="29"/>
      <c r="BBF69" s="29"/>
      <c r="BBG69" s="29"/>
      <c r="BBH69" s="29"/>
      <c r="BBI69" s="29"/>
      <c r="BBJ69" s="29"/>
      <c r="BBK69" s="29"/>
      <c r="BBL69" s="29"/>
      <c r="BBM69" s="29"/>
      <c r="BBN69" s="29"/>
      <c r="BBO69" s="29"/>
      <c r="BBP69" s="29"/>
      <c r="BBQ69" s="29"/>
      <c r="BBR69" s="29"/>
      <c r="BBS69" s="29"/>
      <c r="BBT69" s="29"/>
      <c r="BBU69" s="29"/>
      <c r="BBV69" s="29"/>
      <c r="BBW69" s="29"/>
      <c r="BBX69" s="29"/>
      <c r="BBY69" s="29"/>
      <c r="BBZ69" s="29"/>
      <c r="BCA69" s="29"/>
      <c r="BCB69" s="29"/>
      <c r="BCC69" s="29"/>
      <c r="BCD69" s="29"/>
      <c r="BCE69" s="29"/>
      <c r="BCF69" s="29"/>
      <c r="BCG69" s="29"/>
      <c r="BCH69" s="29"/>
      <c r="BCI69" s="29"/>
      <c r="BCJ69" s="29"/>
      <c r="BCK69" s="29"/>
      <c r="BCL69" s="29"/>
      <c r="BCM69" s="29"/>
      <c r="BCN69" s="29"/>
      <c r="BCO69" s="29"/>
      <c r="BCP69" s="29"/>
      <c r="BCQ69" s="29"/>
      <c r="BCR69" s="29"/>
      <c r="BCS69" s="29"/>
      <c r="BCT69" s="29"/>
      <c r="BCU69" s="29"/>
      <c r="BCV69" s="29"/>
      <c r="BCW69" s="29"/>
      <c r="BCX69" s="29"/>
      <c r="BCY69" s="29"/>
      <c r="BCZ69" s="29"/>
      <c r="BDA69" s="29"/>
      <c r="BDB69" s="29"/>
      <c r="BDC69" s="29"/>
      <c r="BDD69" s="29"/>
      <c r="BDE69" s="29"/>
      <c r="BDF69" s="29"/>
      <c r="BDG69" s="29"/>
      <c r="BDH69" s="29"/>
      <c r="BDI69" s="29"/>
      <c r="BDJ69" s="29"/>
      <c r="BDK69" s="29"/>
      <c r="BDL69" s="29"/>
      <c r="BDM69" s="29"/>
      <c r="BDN69" s="29"/>
      <c r="BDO69" s="29"/>
      <c r="BDP69" s="29"/>
      <c r="BDQ69" s="29"/>
      <c r="BDR69" s="29"/>
      <c r="BDS69" s="29"/>
      <c r="BDT69" s="29"/>
      <c r="BDU69" s="29"/>
      <c r="BDV69" s="29"/>
      <c r="BDW69" s="29"/>
      <c r="BDX69" s="29"/>
      <c r="BDY69" s="29"/>
      <c r="BDZ69" s="29"/>
      <c r="BEA69" s="29"/>
      <c r="BEB69" s="29"/>
      <c r="BEC69" s="29"/>
      <c r="BED69" s="29"/>
      <c r="BEE69" s="29"/>
      <c r="BEF69" s="29"/>
      <c r="BEG69" s="29"/>
      <c r="BEH69" s="29"/>
      <c r="BEI69" s="29"/>
      <c r="BEJ69" s="29"/>
      <c r="BEK69" s="29"/>
      <c r="BEL69" s="29"/>
      <c r="BEM69" s="29"/>
      <c r="BEN69" s="29"/>
      <c r="BEO69" s="29"/>
      <c r="BEP69" s="29"/>
      <c r="BEQ69" s="29"/>
      <c r="BER69" s="29"/>
      <c r="BES69" s="29"/>
      <c r="BET69" s="29"/>
      <c r="BEU69" s="29"/>
      <c r="BEV69" s="29"/>
      <c r="BEW69" s="29"/>
      <c r="BEX69" s="29"/>
      <c r="BEY69" s="29"/>
      <c r="BEZ69" s="29"/>
      <c r="BFA69" s="29"/>
      <c r="BFB69" s="29"/>
      <c r="BFC69" s="29"/>
      <c r="BFD69" s="29"/>
      <c r="BFE69" s="29"/>
      <c r="BFF69" s="29"/>
      <c r="BFG69" s="29"/>
      <c r="BFH69" s="29"/>
      <c r="BFI69" s="29"/>
      <c r="BFJ69" s="29"/>
      <c r="BFK69" s="29"/>
      <c r="BFL69" s="29"/>
      <c r="BFM69" s="29"/>
      <c r="BFN69" s="29"/>
      <c r="BFO69" s="29"/>
      <c r="BFP69" s="29"/>
      <c r="BFQ69" s="29"/>
      <c r="BFR69" s="29"/>
      <c r="BFS69" s="29"/>
      <c r="BFT69" s="29"/>
      <c r="BFU69" s="29"/>
      <c r="BFV69" s="29"/>
      <c r="BFW69" s="29"/>
      <c r="BFX69" s="29"/>
      <c r="BFY69" s="29"/>
      <c r="BFZ69" s="29"/>
      <c r="BGA69" s="29"/>
      <c r="BGB69" s="29"/>
      <c r="BGC69" s="29"/>
      <c r="BGD69" s="29"/>
      <c r="BGE69" s="29"/>
      <c r="BGF69" s="29"/>
      <c r="BGG69" s="29"/>
      <c r="BGH69" s="29"/>
      <c r="BGI69" s="29"/>
      <c r="BGJ69" s="29"/>
      <c r="BGK69" s="29"/>
      <c r="BGL69" s="29"/>
      <c r="BGM69" s="29"/>
      <c r="BGN69" s="29"/>
      <c r="BGO69" s="29"/>
      <c r="BGP69" s="29"/>
      <c r="BGQ69" s="29"/>
      <c r="BGR69" s="29"/>
      <c r="BGS69" s="29"/>
      <c r="BGT69" s="29"/>
      <c r="BGU69" s="29"/>
      <c r="BGV69" s="29"/>
      <c r="BGW69" s="29"/>
      <c r="BGX69" s="29"/>
      <c r="BGY69" s="29"/>
      <c r="BGZ69" s="29"/>
      <c r="BHA69" s="29"/>
      <c r="BHB69" s="29"/>
      <c r="BHC69" s="29"/>
      <c r="BHD69" s="29"/>
      <c r="BHE69" s="29"/>
      <c r="BHF69" s="29"/>
      <c r="BHG69" s="29"/>
      <c r="BHH69" s="29"/>
      <c r="BHI69" s="29"/>
      <c r="BHJ69" s="29"/>
      <c r="BHK69" s="29"/>
      <c r="BHL69" s="29"/>
      <c r="BHM69" s="29"/>
      <c r="BHN69" s="29"/>
      <c r="BHO69" s="29"/>
      <c r="BHP69" s="29"/>
      <c r="BHQ69" s="29"/>
      <c r="BHR69" s="29"/>
      <c r="BHS69" s="29"/>
      <c r="BHT69" s="29"/>
      <c r="BHU69" s="29"/>
      <c r="BHV69" s="29"/>
      <c r="BHW69" s="29"/>
      <c r="BHX69" s="29"/>
      <c r="BHY69" s="29"/>
      <c r="BHZ69" s="29"/>
      <c r="BIA69" s="29"/>
      <c r="BIB69" s="29"/>
      <c r="BIC69" s="29"/>
      <c r="BID69" s="29"/>
      <c r="BIE69" s="29"/>
      <c r="BIF69" s="29"/>
      <c r="BIG69" s="29"/>
      <c r="BIH69" s="29"/>
      <c r="BII69" s="29"/>
      <c r="BIJ69" s="29"/>
      <c r="BIK69" s="29"/>
      <c r="BIL69" s="29"/>
      <c r="BIM69" s="29"/>
      <c r="BIN69" s="29"/>
      <c r="BIO69" s="29"/>
      <c r="BIP69" s="29"/>
      <c r="BIQ69" s="29"/>
      <c r="BIR69" s="29"/>
      <c r="BIS69" s="29"/>
      <c r="BIT69" s="29"/>
      <c r="BIU69" s="29"/>
      <c r="BIV69" s="29"/>
      <c r="BIW69" s="29"/>
      <c r="BIX69" s="29"/>
      <c r="BIY69" s="29"/>
      <c r="BIZ69" s="29"/>
      <c r="BJA69" s="29"/>
      <c r="BJB69" s="29"/>
      <c r="BJC69" s="29"/>
      <c r="BJD69" s="29"/>
      <c r="BJE69" s="29"/>
      <c r="BJF69" s="29"/>
      <c r="BJG69" s="29"/>
      <c r="BJH69" s="29"/>
      <c r="BJI69" s="29"/>
      <c r="BJJ69" s="29"/>
      <c r="BJK69" s="29"/>
      <c r="BJL69" s="29"/>
      <c r="BJM69" s="29"/>
      <c r="BJN69" s="29"/>
      <c r="BJO69" s="29"/>
      <c r="BJP69" s="29"/>
      <c r="BJQ69" s="29"/>
      <c r="BJR69" s="29"/>
      <c r="BJS69" s="29"/>
      <c r="BJT69" s="29"/>
      <c r="BJU69" s="29"/>
      <c r="BJV69" s="29"/>
      <c r="BJW69" s="29"/>
      <c r="BJX69" s="29"/>
      <c r="BJY69" s="29"/>
      <c r="BJZ69" s="29"/>
      <c r="BKA69" s="29"/>
      <c r="BKB69" s="29"/>
      <c r="BKC69" s="29"/>
      <c r="BKD69" s="29"/>
      <c r="BKE69" s="29"/>
      <c r="BKF69" s="29"/>
      <c r="BKG69" s="29"/>
      <c r="BKH69" s="29"/>
      <c r="BKI69" s="29"/>
      <c r="BKJ69" s="29"/>
      <c r="BKK69" s="29"/>
      <c r="BKL69" s="29"/>
      <c r="BKM69" s="29"/>
      <c r="BKN69" s="29"/>
      <c r="BKO69" s="29"/>
      <c r="BKP69" s="29"/>
      <c r="BKQ69" s="29"/>
      <c r="BKR69" s="29"/>
      <c r="BKS69" s="29"/>
      <c r="BKT69" s="29"/>
      <c r="BKU69" s="29"/>
      <c r="BKV69" s="29"/>
      <c r="BKW69" s="29"/>
      <c r="BKX69" s="29"/>
      <c r="BKY69" s="29"/>
      <c r="BKZ69" s="29"/>
      <c r="BLA69" s="29"/>
      <c r="BLB69" s="29"/>
      <c r="BLC69" s="29"/>
      <c r="BLD69" s="29"/>
      <c r="BLE69" s="29"/>
      <c r="BLF69" s="29"/>
      <c r="BLG69" s="29"/>
      <c r="BLH69" s="29"/>
      <c r="BLI69" s="29"/>
      <c r="BLJ69" s="29"/>
      <c r="BLK69" s="29"/>
      <c r="BLL69" s="29"/>
      <c r="BLM69" s="29"/>
      <c r="BLN69" s="29"/>
      <c r="BLO69" s="29"/>
      <c r="BLP69" s="29"/>
      <c r="BLQ69" s="29"/>
      <c r="BLR69" s="29"/>
      <c r="BLS69" s="29"/>
      <c r="BLT69" s="29"/>
      <c r="BLU69" s="29"/>
      <c r="BLV69" s="29"/>
      <c r="BLW69" s="29"/>
      <c r="BLX69" s="29"/>
      <c r="BLY69" s="29"/>
      <c r="BLZ69" s="29"/>
      <c r="BMA69" s="29"/>
      <c r="BMB69" s="29"/>
      <c r="BMC69" s="29"/>
      <c r="BMD69" s="29"/>
      <c r="BME69" s="29"/>
      <c r="BMF69" s="29"/>
      <c r="BMG69" s="29"/>
      <c r="BMH69" s="29"/>
      <c r="BMI69" s="29"/>
      <c r="BMJ69" s="29"/>
      <c r="BMK69" s="29"/>
      <c r="BML69" s="29"/>
      <c r="BMM69" s="29"/>
      <c r="BMN69" s="29"/>
      <c r="BMO69" s="29"/>
      <c r="BMP69" s="29"/>
      <c r="BMQ69" s="29"/>
      <c r="BMR69" s="29"/>
      <c r="BMS69" s="29"/>
      <c r="BMT69" s="29"/>
      <c r="BMU69" s="29"/>
      <c r="BMV69" s="29"/>
      <c r="BMW69" s="29"/>
      <c r="BMX69" s="29"/>
      <c r="BMY69" s="29"/>
      <c r="BMZ69" s="29"/>
      <c r="BNA69" s="29"/>
      <c r="BNB69" s="29"/>
      <c r="BNC69" s="29"/>
      <c r="BND69" s="29"/>
      <c r="BNE69" s="29"/>
      <c r="BNF69" s="29"/>
      <c r="BNG69" s="29"/>
      <c r="BNH69" s="29"/>
      <c r="BNI69" s="29"/>
      <c r="BNJ69" s="29"/>
      <c r="BNK69" s="29"/>
      <c r="BNL69" s="29"/>
      <c r="BNM69" s="29"/>
      <c r="BNN69" s="29"/>
      <c r="BNO69" s="29"/>
      <c r="BNP69" s="29"/>
      <c r="BNQ69" s="29"/>
      <c r="BNR69" s="29"/>
      <c r="BNS69" s="29"/>
      <c r="BNT69" s="29"/>
      <c r="BNU69" s="29"/>
      <c r="BNV69" s="29"/>
      <c r="BNW69" s="29"/>
      <c r="BNX69" s="29"/>
      <c r="BNY69" s="29"/>
      <c r="BNZ69" s="29"/>
      <c r="BOA69" s="29"/>
      <c r="BOB69" s="29"/>
      <c r="BOC69" s="29"/>
      <c r="BOD69" s="29"/>
      <c r="BOE69" s="29"/>
      <c r="BOF69" s="29"/>
      <c r="BOG69" s="29"/>
      <c r="BOH69" s="29"/>
      <c r="BOI69" s="29"/>
      <c r="BOJ69" s="29"/>
      <c r="BOK69" s="29"/>
      <c r="BOL69" s="29"/>
      <c r="BOM69" s="29"/>
      <c r="BON69" s="29"/>
      <c r="BOO69" s="29"/>
      <c r="BOP69" s="29"/>
      <c r="BOQ69" s="29"/>
      <c r="BOR69" s="29"/>
      <c r="BOS69" s="29"/>
      <c r="BOT69" s="29"/>
      <c r="BOU69" s="29"/>
      <c r="BOV69" s="29"/>
      <c r="BOW69" s="29"/>
      <c r="BOX69" s="29"/>
      <c r="BOY69" s="29"/>
      <c r="BOZ69" s="29"/>
      <c r="BPA69" s="29"/>
      <c r="BPB69" s="29"/>
      <c r="BPC69" s="29"/>
      <c r="BPD69" s="29"/>
      <c r="BPE69" s="29"/>
      <c r="BPF69" s="29"/>
      <c r="BPG69" s="29"/>
      <c r="BPH69" s="29"/>
      <c r="BPI69" s="29"/>
      <c r="BPJ69" s="29"/>
      <c r="BPK69" s="29"/>
      <c r="BPL69" s="29"/>
      <c r="BPM69" s="29"/>
      <c r="BPN69" s="29"/>
      <c r="BPO69" s="29"/>
      <c r="BPP69" s="29"/>
      <c r="BPQ69" s="29"/>
      <c r="BPR69" s="29"/>
      <c r="BPS69" s="29"/>
      <c r="BPT69" s="29"/>
      <c r="BPU69" s="29"/>
      <c r="BPV69" s="29"/>
      <c r="BPW69" s="29"/>
      <c r="BPX69" s="29"/>
      <c r="BPY69" s="29"/>
      <c r="BPZ69" s="29"/>
      <c r="BQA69" s="29"/>
      <c r="BQB69" s="29"/>
      <c r="BQC69" s="29"/>
      <c r="BQD69" s="29"/>
      <c r="BQE69" s="29"/>
      <c r="BQF69" s="29"/>
      <c r="BQG69" s="29"/>
      <c r="BQH69" s="29"/>
      <c r="BQI69" s="29"/>
      <c r="BQJ69" s="29"/>
      <c r="BQK69" s="29"/>
      <c r="BQL69" s="29"/>
      <c r="BQM69" s="29"/>
      <c r="BQN69" s="29"/>
      <c r="BQO69" s="29"/>
      <c r="BQP69" s="29"/>
      <c r="BQQ69" s="29"/>
      <c r="BQR69" s="29"/>
      <c r="BQS69" s="29"/>
      <c r="BQT69" s="29"/>
      <c r="BQU69" s="29"/>
      <c r="BQV69" s="29"/>
      <c r="BQW69" s="29"/>
      <c r="BQX69" s="29"/>
      <c r="BQY69" s="29"/>
      <c r="BQZ69" s="29"/>
      <c r="BRA69" s="29"/>
      <c r="BRB69" s="29"/>
      <c r="BRC69" s="29"/>
      <c r="BRD69" s="29"/>
      <c r="BRE69" s="29"/>
      <c r="BRF69" s="29"/>
      <c r="BRG69" s="29"/>
      <c r="BRH69" s="29"/>
      <c r="BRI69" s="29"/>
      <c r="BRJ69" s="29"/>
      <c r="BRK69" s="29"/>
      <c r="BRL69" s="29"/>
      <c r="BRM69" s="29"/>
      <c r="BRN69" s="29"/>
      <c r="BRO69" s="29"/>
      <c r="BRP69" s="29"/>
      <c r="BRQ69" s="29"/>
      <c r="BRR69" s="29"/>
      <c r="BRS69" s="29"/>
      <c r="BRT69" s="29"/>
      <c r="BRU69" s="29"/>
      <c r="BRV69" s="29"/>
      <c r="BRW69" s="29"/>
      <c r="BRX69" s="29"/>
      <c r="BRY69" s="29"/>
      <c r="BRZ69" s="29"/>
      <c r="BSA69" s="29"/>
      <c r="BSB69" s="29"/>
      <c r="BSC69" s="29"/>
      <c r="BSD69" s="29"/>
      <c r="BSE69" s="29"/>
      <c r="BSF69" s="29"/>
      <c r="BSG69" s="29"/>
      <c r="BSH69" s="29"/>
      <c r="BSI69" s="29"/>
      <c r="BSJ69" s="29"/>
      <c r="BSK69" s="29"/>
      <c r="BSL69" s="29"/>
      <c r="BSM69" s="29"/>
      <c r="BSN69" s="29"/>
      <c r="BSO69" s="29"/>
      <c r="BSP69" s="29"/>
      <c r="BSQ69" s="29"/>
      <c r="BSR69" s="29"/>
      <c r="BSS69" s="29"/>
      <c r="BST69" s="29"/>
      <c r="BSU69" s="29"/>
      <c r="BSV69" s="29"/>
      <c r="BSW69" s="29"/>
      <c r="BSX69" s="29"/>
      <c r="BSY69" s="29"/>
      <c r="BSZ69" s="29"/>
      <c r="BTA69" s="29"/>
      <c r="BTB69" s="29"/>
      <c r="BTC69" s="29"/>
      <c r="BTD69" s="29"/>
      <c r="BTE69" s="29"/>
      <c r="BTF69" s="29"/>
      <c r="BTG69" s="29"/>
      <c r="BTH69" s="29"/>
      <c r="BTI69" s="29"/>
      <c r="BTJ69" s="29"/>
      <c r="BTK69" s="29"/>
      <c r="BTL69" s="29"/>
      <c r="BTM69" s="29"/>
      <c r="BTN69" s="29"/>
      <c r="BTO69" s="29"/>
      <c r="BTP69" s="29"/>
      <c r="BTQ69" s="29"/>
      <c r="BTR69" s="29"/>
      <c r="BTS69" s="29"/>
      <c r="BTT69" s="29"/>
      <c r="BTU69" s="29"/>
      <c r="BTV69" s="29"/>
      <c r="BTW69" s="29"/>
      <c r="BTX69" s="29"/>
      <c r="BTY69" s="29"/>
      <c r="BTZ69" s="29"/>
      <c r="BUA69" s="29"/>
      <c r="BUB69" s="29"/>
      <c r="BUC69" s="29"/>
      <c r="BUD69" s="29"/>
      <c r="BUE69" s="29"/>
      <c r="BUF69" s="29"/>
      <c r="BUG69" s="29"/>
      <c r="BUH69" s="29"/>
      <c r="BUI69" s="29"/>
      <c r="BUJ69" s="29"/>
      <c r="BUK69" s="29"/>
      <c r="BUL69" s="29"/>
      <c r="BUM69" s="29"/>
      <c r="BUN69" s="29"/>
      <c r="BUO69" s="29"/>
      <c r="BUP69" s="29"/>
      <c r="BUQ69" s="29"/>
      <c r="BUR69" s="29"/>
      <c r="BUS69" s="29"/>
      <c r="BUT69" s="29"/>
      <c r="BUU69" s="29"/>
      <c r="BUV69" s="29"/>
      <c r="BUW69" s="29"/>
      <c r="BUX69" s="29"/>
      <c r="BUY69" s="29"/>
      <c r="BUZ69" s="29"/>
      <c r="BVA69" s="29"/>
      <c r="BVB69" s="29"/>
      <c r="BVC69" s="29"/>
      <c r="BVD69" s="29"/>
      <c r="BVE69" s="29"/>
      <c r="BVF69" s="29"/>
      <c r="BVG69" s="29"/>
      <c r="BVH69" s="29"/>
      <c r="BVI69" s="29"/>
      <c r="BVJ69" s="29"/>
      <c r="BVK69" s="29"/>
      <c r="BVL69" s="29"/>
      <c r="BVM69" s="29"/>
      <c r="BVN69" s="29"/>
      <c r="BVO69" s="29"/>
      <c r="BVP69" s="29"/>
      <c r="BVQ69" s="29"/>
      <c r="BVR69" s="29"/>
      <c r="BVS69" s="29"/>
      <c r="BVT69" s="29"/>
      <c r="BVU69" s="29"/>
      <c r="BVV69" s="29"/>
      <c r="BVW69" s="29"/>
      <c r="BVX69" s="29"/>
      <c r="BVY69" s="29"/>
      <c r="BVZ69" s="29"/>
      <c r="BWA69" s="29"/>
      <c r="BWB69" s="29"/>
      <c r="BWC69" s="29"/>
      <c r="BWD69" s="29"/>
      <c r="BWE69" s="29"/>
      <c r="BWF69" s="29"/>
      <c r="BWG69" s="29"/>
      <c r="BWH69" s="29"/>
      <c r="BWI69" s="29"/>
      <c r="BWJ69" s="29"/>
      <c r="BWK69" s="29"/>
      <c r="BWL69" s="29"/>
      <c r="BWM69" s="29"/>
      <c r="BWN69" s="29"/>
      <c r="BWO69" s="29"/>
      <c r="BWP69" s="29"/>
      <c r="BWQ69" s="29"/>
      <c r="BWR69" s="29"/>
      <c r="BWS69" s="29"/>
      <c r="BWT69" s="29"/>
      <c r="BWU69" s="29"/>
      <c r="BWV69" s="29"/>
      <c r="BWW69" s="29"/>
      <c r="BWX69" s="29"/>
      <c r="BWY69" s="29"/>
      <c r="BWZ69" s="29"/>
      <c r="BXA69" s="29"/>
      <c r="BXB69" s="29"/>
      <c r="BXC69" s="29"/>
      <c r="BXD69" s="29"/>
      <c r="BXE69" s="29"/>
      <c r="BXF69" s="29"/>
      <c r="BXG69" s="29"/>
      <c r="BXH69" s="29"/>
      <c r="BXI69" s="29"/>
      <c r="BXJ69" s="29"/>
      <c r="BXK69" s="29"/>
      <c r="BXL69" s="29"/>
      <c r="BXM69" s="29"/>
      <c r="BXN69" s="29"/>
      <c r="BXO69" s="29"/>
      <c r="BXP69" s="29"/>
      <c r="BXQ69" s="29"/>
      <c r="BXR69" s="29"/>
      <c r="BXS69" s="29"/>
      <c r="BXT69" s="29"/>
      <c r="BXU69" s="29"/>
      <c r="BXV69" s="29"/>
      <c r="BXW69" s="29"/>
      <c r="BXX69" s="29"/>
      <c r="BXY69" s="29"/>
      <c r="BXZ69" s="29"/>
      <c r="BYA69" s="29"/>
      <c r="BYB69" s="29"/>
      <c r="BYC69" s="29"/>
      <c r="BYD69" s="29"/>
      <c r="BYE69" s="29"/>
      <c r="BYF69" s="29"/>
      <c r="BYG69" s="29"/>
      <c r="BYH69" s="29"/>
      <c r="BYI69" s="29"/>
      <c r="BYJ69" s="29"/>
      <c r="BYK69" s="29"/>
      <c r="BYL69" s="29"/>
      <c r="BYM69" s="29"/>
      <c r="BYN69" s="29"/>
      <c r="BYO69" s="29"/>
      <c r="BYP69" s="29"/>
      <c r="BYQ69" s="29"/>
      <c r="BYR69" s="29"/>
      <c r="BYS69" s="29"/>
      <c r="BYT69" s="29"/>
      <c r="BYU69" s="29"/>
      <c r="BYV69" s="29"/>
      <c r="BYW69" s="29"/>
      <c r="BYX69" s="29"/>
      <c r="BYY69" s="29"/>
      <c r="BYZ69" s="29"/>
      <c r="BZA69" s="29"/>
      <c r="BZB69" s="29"/>
      <c r="BZC69" s="29"/>
      <c r="BZD69" s="29"/>
      <c r="BZE69" s="29"/>
      <c r="BZF69" s="29"/>
      <c r="BZG69" s="29"/>
      <c r="BZH69" s="29"/>
      <c r="BZI69" s="29"/>
      <c r="BZJ69" s="29"/>
      <c r="BZK69" s="29"/>
      <c r="BZL69" s="29"/>
      <c r="BZM69" s="29"/>
      <c r="BZN69" s="29"/>
      <c r="BZO69" s="29"/>
      <c r="BZP69" s="29"/>
      <c r="BZQ69" s="29"/>
      <c r="BZR69" s="29"/>
      <c r="BZS69" s="29"/>
      <c r="BZT69" s="29"/>
      <c r="BZU69" s="29"/>
      <c r="BZV69" s="29"/>
      <c r="BZW69" s="29"/>
      <c r="BZX69" s="29"/>
      <c r="BZY69" s="29"/>
      <c r="BZZ69" s="29"/>
      <c r="CAA69" s="29"/>
      <c r="CAB69" s="29"/>
      <c r="CAC69" s="29"/>
      <c r="CAD69" s="29"/>
      <c r="CAE69" s="29"/>
      <c r="CAF69" s="29"/>
      <c r="CAG69" s="29"/>
      <c r="CAH69" s="29"/>
      <c r="CAI69" s="29"/>
      <c r="CAJ69" s="29"/>
      <c r="CAK69" s="29"/>
      <c r="CAL69" s="29"/>
      <c r="CAM69" s="29"/>
      <c r="CAN69" s="29"/>
      <c r="CAO69" s="29"/>
      <c r="CAP69" s="29"/>
      <c r="CAQ69" s="29"/>
      <c r="CAR69" s="29"/>
      <c r="CAS69" s="29"/>
      <c r="CAT69" s="29"/>
      <c r="CAU69" s="29"/>
      <c r="CAV69" s="29"/>
      <c r="CAW69" s="29"/>
      <c r="CAX69" s="29"/>
      <c r="CAY69" s="29"/>
      <c r="CAZ69" s="29"/>
      <c r="CBA69" s="29"/>
      <c r="CBB69" s="29"/>
      <c r="CBC69" s="29"/>
      <c r="CBD69" s="29"/>
      <c r="CBE69" s="29"/>
      <c r="CBF69" s="29"/>
      <c r="CBG69" s="29"/>
      <c r="CBH69" s="29"/>
      <c r="CBI69" s="29"/>
      <c r="CBJ69" s="29"/>
      <c r="CBK69" s="29"/>
      <c r="CBL69" s="29"/>
      <c r="CBM69" s="29"/>
      <c r="CBN69" s="29"/>
      <c r="CBO69" s="29"/>
      <c r="CBP69" s="29"/>
      <c r="CBQ69" s="29"/>
      <c r="CBR69" s="29"/>
      <c r="CBS69" s="29"/>
      <c r="CBT69" s="29"/>
      <c r="CBU69" s="29"/>
      <c r="CBV69" s="29"/>
      <c r="CBW69" s="29"/>
      <c r="CBX69" s="29"/>
      <c r="CBY69" s="29"/>
      <c r="CBZ69" s="29"/>
      <c r="CCA69" s="29"/>
      <c r="CCB69" s="29"/>
      <c r="CCC69" s="29"/>
      <c r="CCD69" s="29"/>
      <c r="CCE69" s="29"/>
      <c r="CCF69" s="29"/>
      <c r="CCG69" s="29"/>
      <c r="CCH69" s="29"/>
      <c r="CCI69" s="29"/>
      <c r="CCJ69" s="29"/>
      <c r="CCK69" s="29"/>
      <c r="CCL69" s="29"/>
      <c r="CCM69" s="29"/>
      <c r="CCN69" s="29"/>
      <c r="CCO69" s="29"/>
      <c r="CCP69" s="29"/>
      <c r="CCQ69" s="29"/>
      <c r="CCR69" s="29"/>
      <c r="CCS69" s="29"/>
      <c r="CCT69" s="29"/>
      <c r="CCU69" s="29"/>
      <c r="CCV69" s="29"/>
      <c r="CCW69" s="29"/>
      <c r="CCX69" s="29"/>
      <c r="CCY69" s="29"/>
      <c r="CCZ69" s="29"/>
      <c r="CDA69" s="29"/>
      <c r="CDB69" s="29"/>
      <c r="CDC69" s="29"/>
      <c r="CDD69" s="29"/>
      <c r="CDE69" s="29"/>
      <c r="CDF69" s="29"/>
      <c r="CDG69" s="29"/>
      <c r="CDH69" s="29"/>
      <c r="CDI69" s="29"/>
      <c r="CDJ69" s="29"/>
      <c r="CDK69" s="29"/>
      <c r="CDL69" s="29"/>
      <c r="CDM69" s="29"/>
      <c r="CDN69" s="29"/>
      <c r="CDO69" s="29"/>
      <c r="CDP69" s="29"/>
      <c r="CDQ69" s="29"/>
      <c r="CDR69" s="29"/>
      <c r="CDS69" s="29"/>
      <c r="CDT69" s="29"/>
      <c r="CDU69" s="29"/>
      <c r="CDV69" s="29"/>
      <c r="CDW69" s="29"/>
      <c r="CDX69" s="29"/>
      <c r="CDY69" s="29"/>
      <c r="CDZ69" s="29"/>
      <c r="CEA69" s="29"/>
      <c r="CEB69" s="29"/>
      <c r="CEC69" s="29"/>
      <c r="CED69" s="29"/>
      <c r="CEE69" s="29"/>
      <c r="CEF69" s="29"/>
      <c r="CEG69" s="29"/>
      <c r="CEH69" s="29"/>
      <c r="CEI69" s="29"/>
      <c r="CEJ69" s="29"/>
      <c r="CEK69" s="29"/>
      <c r="CEL69" s="29"/>
      <c r="CEM69" s="29"/>
      <c r="CEN69" s="29"/>
      <c r="CEO69" s="29"/>
      <c r="CEP69" s="29"/>
      <c r="CEQ69" s="29"/>
      <c r="CER69" s="29"/>
      <c r="CES69" s="29"/>
      <c r="CET69" s="29"/>
      <c r="CEU69" s="29"/>
      <c r="CEV69" s="29"/>
      <c r="CEW69" s="29"/>
      <c r="CEX69" s="29"/>
      <c r="CEY69" s="29"/>
      <c r="CEZ69" s="29"/>
      <c r="CFA69" s="29"/>
      <c r="CFB69" s="29"/>
      <c r="CFC69" s="29"/>
      <c r="CFD69" s="29"/>
      <c r="CFE69" s="29"/>
      <c r="CFF69" s="29"/>
      <c r="CFG69" s="29"/>
      <c r="CFH69" s="29"/>
      <c r="CFI69" s="29"/>
      <c r="CFJ69" s="29"/>
      <c r="CFK69" s="29"/>
      <c r="CFL69" s="29"/>
      <c r="CFM69" s="29"/>
      <c r="CFN69" s="29"/>
      <c r="CFO69" s="29"/>
      <c r="CFP69" s="29"/>
      <c r="CFQ69" s="29"/>
      <c r="CFR69" s="29"/>
      <c r="CFS69" s="29"/>
      <c r="CFT69" s="29"/>
      <c r="CFU69" s="29"/>
      <c r="CFV69" s="29"/>
      <c r="CFW69" s="29"/>
      <c r="CFX69" s="29"/>
      <c r="CFY69" s="29"/>
      <c r="CFZ69" s="29"/>
      <c r="CGA69" s="29"/>
      <c r="CGB69" s="29"/>
      <c r="CGC69" s="29"/>
      <c r="CGD69" s="29"/>
      <c r="CGE69" s="29"/>
      <c r="CGF69" s="29"/>
      <c r="CGG69" s="29"/>
      <c r="CGH69" s="29"/>
      <c r="CGI69" s="29"/>
      <c r="CGJ69" s="29"/>
      <c r="CGK69" s="29"/>
      <c r="CGL69" s="29"/>
      <c r="CGM69" s="29"/>
      <c r="CGN69" s="29"/>
      <c r="CGO69" s="29"/>
      <c r="CGP69" s="29"/>
      <c r="CGQ69" s="29"/>
      <c r="CGR69" s="29"/>
      <c r="CGS69" s="29"/>
      <c r="CGT69" s="29"/>
      <c r="CGU69" s="29"/>
      <c r="CGV69" s="29"/>
      <c r="CGW69" s="29"/>
      <c r="CGX69" s="29"/>
      <c r="CGY69" s="29"/>
      <c r="CGZ69" s="29"/>
      <c r="CHA69" s="29"/>
      <c r="CHB69" s="29"/>
      <c r="CHC69" s="29"/>
      <c r="CHD69" s="29"/>
      <c r="CHE69" s="29"/>
      <c r="CHF69" s="29"/>
      <c r="CHG69" s="29"/>
      <c r="CHH69" s="29"/>
      <c r="CHI69" s="29"/>
      <c r="CHJ69" s="29"/>
      <c r="CHK69" s="29"/>
      <c r="CHL69" s="29"/>
      <c r="CHM69" s="29"/>
      <c r="CHN69" s="29"/>
      <c r="CHO69" s="29"/>
      <c r="CHP69" s="29"/>
      <c r="CHQ69" s="29"/>
      <c r="CHR69" s="29"/>
      <c r="CHS69" s="29"/>
      <c r="CHT69" s="29"/>
      <c r="CHU69" s="29"/>
      <c r="CHV69" s="29"/>
      <c r="CHW69" s="29"/>
      <c r="CHX69" s="29"/>
      <c r="CHY69" s="29"/>
      <c r="CHZ69" s="29"/>
      <c r="CIA69" s="29"/>
      <c r="CIB69" s="29"/>
      <c r="CIC69" s="29"/>
      <c r="CID69" s="29"/>
      <c r="CIE69" s="29"/>
      <c r="CIF69" s="29"/>
      <c r="CIG69" s="29"/>
      <c r="CIH69" s="29"/>
      <c r="CII69" s="29"/>
      <c r="CIJ69" s="29"/>
      <c r="CIK69" s="29"/>
      <c r="CIL69" s="29"/>
      <c r="CIM69" s="29"/>
      <c r="CIN69" s="29"/>
      <c r="CIO69" s="29"/>
      <c r="CIP69" s="29"/>
      <c r="CIQ69" s="29"/>
      <c r="CIR69" s="29"/>
      <c r="CIS69" s="29"/>
      <c r="CIT69" s="29"/>
      <c r="CIU69" s="29"/>
      <c r="CIV69" s="29"/>
      <c r="CIW69" s="29"/>
      <c r="CIX69" s="29"/>
      <c r="CIY69" s="29"/>
      <c r="CIZ69" s="29"/>
      <c r="CJA69" s="29"/>
      <c r="CJB69" s="29"/>
      <c r="CJC69" s="29"/>
      <c r="CJD69" s="29"/>
      <c r="CJE69" s="29"/>
      <c r="CJF69" s="29"/>
      <c r="CJG69" s="29"/>
      <c r="CJH69" s="29"/>
      <c r="CJI69" s="29"/>
      <c r="CJJ69" s="29"/>
      <c r="CJK69" s="29"/>
      <c r="CJL69" s="29"/>
      <c r="CJM69" s="29"/>
      <c r="CJN69" s="29"/>
      <c r="CJO69" s="29"/>
      <c r="CJP69" s="29"/>
      <c r="CJQ69" s="29"/>
      <c r="CJR69" s="29"/>
      <c r="CJS69" s="29"/>
      <c r="CJT69" s="29"/>
      <c r="CJU69" s="29"/>
      <c r="CJV69" s="29"/>
      <c r="CJW69" s="29"/>
      <c r="CJX69" s="29"/>
      <c r="CJY69" s="29"/>
      <c r="CJZ69" s="29"/>
      <c r="CKA69" s="29"/>
      <c r="CKB69" s="29"/>
      <c r="CKC69" s="29"/>
      <c r="CKD69" s="29"/>
      <c r="CKE69" s="29"/>
      <c r="CKF69" s="29"/>
      <c r="CKG69" s="29"/>
      <c r="CKH69" s="29"/>
      <c r="CKI69" s="29"/>
      <c r="CKJ69" s="29"/>
      <c r="CKK69" s="29"/>
      <c r="CKL69" s="29"/>
      <c r="CKM69" s="29"/>
      <c r="CKN69" s="29"/>
      <c r="CKO69" s="29"/>
      <c r="CKP69" s="29"/>
      <c r="CKQ69" s="29"/>
      <c r="CKR69" s="29"/>
      <c r="CKS69" s="29"/>
      <c r="CKT69" s="29"/>
      <c r="CKU69" s="29"/>
      <c r="CKV69" s="29"/>
      <c r="CKW69" s="29"/>
      <c r="CKX69" s="29"/>
      <c r="CKY69" s="29"/>
      <c r="CKZ69" s="29"/>
      <c r="CLA69" s="29"/>
      <c r="CLB69" s="29"/>
      <c r="CLC69" s="29"/>
      <c r="CLD69" s="29"/>
      <c r="CLE69" s="29"/>
      <c r="CLF69" s="29"/>
      <c r="CLG69" s="29"/>
      <c r="CLH69" s="29"/>
      <c r="CLI69" s="29"/>
      <c r="CLJ69" s="29"/>
      <c r="CLK69" s="29"/>
      <c r="CLL69" s="29"/>
      <c r="CLM69" s="29"/>
      <c r="CLN69" s="29"/>
      <c r="CLO69" s="29"/>
      <c r="CLP69" s="29"/>
      <c r="CLQ69" s="29"/>
      <c r="CLR69" s="29"/>
      <c r="CLS69" s="29"/>
      <c r="CLT69" s="29"/>
      <c r="CLU69" s="29"/>
      <c r="CLV69" s="29"/>
      <c r="CLW69" s="29"/>
      <c r="CLX69" s="29"/>
      <c r="CLY69" s="29"/>
      <c r="CLZ69" s="29"/>
      <c r="CMA69" s="29"/>
      <c r="CMB69" s="29"/>
      <c r="CMC69" s="29"/>
      <c r="CMD69" s="29"/>
      <c r="CME69" s="29"/>
      <c r="CMF69" s="29"/>
      <c r="CMG69" s="29"/>
      <c r="CMH69" s="29"/>
      <c r="CMI69" s="29"/>
      <c r="CMJ69" s="29"/>
      <c r="CMK69" s="29"/>
      <c r="CML69" s="29"/>
      <c r="CMM69" s="29"/>
      <c r="CMN69" s="29"/>
      <c r="CMO69" s="29"/>
      <c r="CMP69" s="29"/>
      <c r="CMQ69" s="29"/>
      <c r="CMR69" s="29"/>
      <c r="CMS69" s="29"/>
      <c r="CMT69" s="29"/>
      <c r="CMU69" s="29"/>
      <c r="CMV69" s="29"/>
      <c r="CMW69" s="29"/>
      <c r="CMX69" s="29"/>
      <c r="CMY69" s="29"/>
      <c r="CMZ69" s="29"/>
      <c r="CNA69" s="29"/>
      <c r="CNB69" s="29"/>
      <c r="CNC69" s="29"/>
      <c r="CND69" s="29"/>
      <c r="CNE69" s="29"/>
      <c r="CNF69" s="29"/>
      <c r="CNG69" s="29"/>
      <c r="CNH69" s="29"/>
      <c r="CNI69" s="29"/>
      <c r="CNJ69" s="29"/>
      <c r="CNK69" s="29"/>
      <c r="CNL69" s="29"/>
      <c r="CNM69" s="29"/>
      <c r="CNN69" s="29"/>
      <c r="CNO69" s="29"/>
      <c r="CNP69" s="29"/>
      <c r="CNQ69" s="29"/>
      <c r="CNR69" s="29"/>
      <c r="CNS69" s="29"/>
      <c r="CNT69" s="29"/>
      <c r="CNU69" s="29"/>
      <c r="CNV69" s="29"/>
      <c r="CNW69" s="29"/>
      <c r="CNX69" s="29"/>
      <c r="CNY69" s="29"/>
      <c r="CNZ69" s="29"/>
      <c r="COA69" s="29"/>
      <c r="COB69" s="29"/>
      <c r="COC69" s="29"/>
      <c r="COD69" s="29"/>
      <c r="COE69" s="29"/>
      <c r="COF69" s="29"/>
      <c r="COG69" s="29"/>
      <c r="COH69" s="29"/>
      <c r="COI69" s="29"/>
      <c r="COJ69" s="29"/>
      <c r="COK69" s="29"/>
      <c r="COL69" s="29"/>
      <c r="COM69" s="29"/>
      <c r="CON69" s="29"/>
      <c r="COO69" s="29"/>
      <c r="COP69" s="29"/>
      <c r="COQ69" s="29"/>
      <c r="COR69" s="29"/>
      <c r="COS69" s="29"/>
      <c r="COT69" s="29"/>
      <c r="COU69" s="29"/>
      <c r="COV69" s="29"/>
      <c r="COW69" s="29"/>
      <c r="COX69" s="29"/>
      <c r="COY69" s="29"/>
      <c r="COZ69" s="29"/>
      <c r="CPA69" s="29"/>
      <c r="CPB69" s="29"/>
      <c r="CPC69" s="29"/>
      <c r="CPD69" s="29"/>
      <c r="CPE69" s="29"/>
      <c r="CPF69" s="29"/>
      <c r="CPG69" s="29"/>
      <c r="CPH69" s="29"/>
      <c r="CPI69" s="29"/>
      <c r="CPJ69" s="29"/>
      <c r="CPK69" s="29"/>
      <c r="CPL69" s="29"/>
      <c r="CPM69" s="29"/>
      <c r="CPN69" s="29"/>
      <c r="CPO69" s="29"/>
      <c r="CPP69" s="29"/>
      <c r="CPQ69" s="29"/>
      <c r="CPR69" s="29"/>
      <c r="CPS69" s="29"/>
      <c r="CPT69" s="29"/>
      <c r="CPU69" s="29"/>
      <c r="CPV69" s="29"/>
      <c r="CPW69" s="29"/>
      <c r="CPX69" s="29"/>
      <c r="CPY69" s="29"/>
      <c r="CPZ69" s="29"/>
      <c r="CQA69" s="29"/>
      <c r="CQB69" s="29"/>
      <c r="CQC69" s="29"/>
      <c r="CQD69" s="29"/>
      <c r="CQE69" s="29"/>
      <c r="CQF69" s="29"/>
      <c r="CQG69" s="29"/>
      <c r="CQH69" s="29"/>
      <c r="CQI69" s="29"/>
      <c r="CQJ69" s="29"/>
      <c r="CQK69" s="29"/>
      <c r="CQL69" s="29"/>
      <c r="CQM69" s="29"/>
      <c r="CQN69" s="29"/>
      <c r="CQO69" s="29"/>
      <c r="CQP69" s="29"/>
      <c r="CQQ69" s="29"/>
      <c r="CQR69" s="29"/>
      <c r="CQS69" s="29"/>
      <c r="CQT69" s="29"/>
      <c r="CQU69" s="29"/>
      <c r="CQV69" s="29"/>
      <c r="CQW69" s="29"/>
      <c r="CQX69" s="29"/>
      <c r="CQY69" s="29"/>
      <c r="CQZ69" s="29"/>
      <c r="CRA69" s="29"/>
      <c r="CRB69" s="29"/>
      <c r="CRC69" s="29"/>
      <c r="CRD69" s="29"/>
      <c r="CRE69" s="29"/>
      <c r="CRF69" s="29"/>
      <c r="CRG69" s="29"/>
      <c r="CRH69" s="29"/>
      <c r="CRI69" s="29"/>
      <c r="CRJ69" s="29"/>
      <c r="CRK69" s="29"/>
      <c r="CRL69" s="29"/>
      <c r="CRM69" s="29"/>
      <c r="CRN69" s="29"/>
      <c r="CRO69" s="29"/>
      <c r="CRP69" s="29"/>
      <c r="CRQ69" s="29"/>
      <c r="CRR69" s="29"/>
      <c r="CRS69" s="29"/>
      <c r="CRT69" s="29"/>
      <c r="CRU69" s="29"/>
      <c r="CRV69" s="29"/>
      <c r="CRW69" s="29"/>
      <c r="CRX69" s="29"/>
      <c r="CRY69" s="29"/>
      <c r="CRZ69" s="29"/>
      <c r="CSA69" s="29"/>
      <c r="CSB69" s="29"/>
      <c r="CSC69" s="29"/>
      <c r="CSD69" s="29"/>
      <c r="CSE69" s="29"/>
      <c r="CSF69" s="29"/>
      <c r="CSG69" s="29"/>
      <c r="CSH69" s="29"/>
      <c r="CSI69" s="29"/>
      <c r="CSJ69" s="29"/>
      <c r="CSK69" s="29"/>
      <c r="CSL69" s="29"/>
      <c r="CSM69" s="29"/>
      <c r="CSN69" s="29"/>
      <c r="CSO69" s="29"/>
      <c r="CSP69" s="29"/>
      <c r="CSQ69" s="29"/>
      <c r="CSR69" s="29"/>
      <c r="CSS69" s="29"/>
      <c r="CST69" s="29"/>
      <c r="CSU69" s="29"/>
      <c r="CSV69" s="29"/>
      <c r="CSW69" s="29"/>
      <c r="CSX69" s="29"/>
      <c r="CSY69" s="29"/>
      <c r="CSZ69" s="29"/>
      <c r="CTA69" s="29"/>
      <c r="CTB69" s="29"/>
      <c r="CTC69" s="29"/>
      <c r="CTD69" s="29"/>
      <c r="CTE69" s="29"/>
      <c r="CTF69" s="29"/>
      <c r="CTG69" s="29"/>
      <c r="CTH69" s="29"/>
      <c r="CTI69" s="29"/>
      <c r="CTJ69" s="29"/>
      <c r="CTK69" s="29"/>
      <c r="CTL69" s="29"/>
      <c r="CTM69" s="29"/>
      <c r="CTN69" s="29"/>
      <c r="CTO69" s="29"/>
      <c r="CTP69" s="29"/>
      <c r="CTQ69" s="29"/>
      <c r="CTR69" s="29"/>
      <c r="CTS69" s="29"/>
      <c r="CTT69" s="29"/>
      <c r="CTU69" s="29"/>
      <c r="CTV69" s="29"/>
      <c r="CTW69" s="29"/>
      <c r="CTX69" s="29"/>
      <c r="CTY69" s="29"/>
      <c r="CTZ69" s="29"/>
      <c r="CUA69" s="29"/>
      <c r="CUB69" s="29"/>
      <c r="CUC69" s="29"/>
      <c r="CUD69" s="29"/>
      <c r="CUE69" s="29"/>
      <c r="CUF69" s="29"/>
      <c r="CUG69" s="29"/>
      <c r="CUH69" s="29"/>
      <c r="CUI69" s="29"/>
      <c r="CUJ69" s="29"/>
      <c r="CUK69" s="29"/>
      <c r="CUL69" s="29"/>
      <c r="CUM69" s="29"/>
      <c r="CUN69" s="29"/>
      <c r="CUO69" s="29"/>
      <c r="CUP69" s="29"/>
      <c r="CUQ69" s="29"/>
      <c r="CUR69" s="29"/>
      <c r="CUS69" s="29"/>
      <c r="CUT69" s="29"/>
      <c r="CUU69" s="29"/>
      <c r="CUV69" s="29"/>
      <c r="CUW69" s="29"/>
      <c r="CUX69" s="29"/>
      <c r="CUY69" s="29"/>
      <c r="CUZ69" s="29"/>
      <c r="CVA69" s="29"/>
      <c r="CVB69" s="29"/>
      <c r="CVC69" s="29"/>
      <c r="CVD69" s="29"/>
      <c r="CVE69" s="29"/>
      <c r="CVF69" s="29"/>
      <c r="CVG69" s="29"/>
      <c r="CVH69" s="29"/>
      <c r="CVI69" s="29"/>
      <c r="CVJ69" s="29"/>
      <c r="CVK69" s="29"/>
      <c r="CVL69" s="29"/>
      <c r="CVM69" s="29"/>
      <c r="CVN69" s="29"/>
      <c r="CVO69" s="29"/>
      <c r="CVP69" s="29"/>
      <c r="CVQ69" s="29"/>
      <c r="CVR69" s="29"/>
      <c r="CVS69" s="29"/>
      <c r="CVT69" s="29"/>
      <c r="CVU69" s="29"/>
      <c r="CVV69" s="29"/>
      <c r="CVW69" s="29"/>
      <c r="CVX69" s="29"/>
      <c r="CVY69" s="29"/>
      <c r="CVZ69" s="29"/>
      <c r="CWA69" s="29"/>
      <c r="CWB69" s="29"/>
      <c r="CWC69" s="29"/>
      <c r="CWD69" s="29"/>
      <c r="CWE69" s="29"/>
      <c r="CWF69" s="29"/>
      <c r="CWG69" s="29"/>
      <c r="CWH69" s="29"/>
      <c r="CWI69" s="29"/>
      <c r="CWJ69" s="29"/>
      <c r="CWK69" s="29"/>
      <c r="CWL69" s="29"/>
      <c r="CWM69" s="29"/>
      <c r="CWN69" s="29"/>
      <c r="CWO69" s="29"/>
      <c r="CWP69" s="29"/>
      <c r="CWQ69" s="29"/>
      <c r="CWR69" s="29"/>
      <c r="CWS69" s="29"/>
      <c r="CWT69" s="29"/>
      <c r="CWU69" s="29"/>
      <c r="CWV69" s="29"/>
      <c r="CWW69" s="29"/>
      <c r="CWX69" s="29"/>
      <c r="CWY69" s="29"/>
      <c r="CWZ69" s="29"/>
      <c r="CXA69" s="29"/>
      <c r="CXB69" s="29"/>
      <c r="CXC69" s="29"/>
      <c r="CXD69" s="29"/>
      <c r="CXE69" s="29"/>
      <c r="CXF69" s="29"/>
      <c r="CXG69" s="29"/>
      <c r="CXH69" s="29"/>
      <c r="CXI69" s="29"/>
      <c r="CXJ69" s="29"/>
      <c r="CXK69" s="29"/>
      <c r="CXL69" s="29"/>
      <c r="CXM69" s="29"/>
      <c r="CXN69" s="29"/>
      <c r="CXO69" s="29"/>
      <c r="CXP69" s="29"/>
      <c r="CXQ69" s="29"/>
      <c r="CXR69" s="29"/>
      <c r="CXS69" s="29"/>
      <c r="CXT69" s="29"/>
      <c r="CXU69" s="29"/>
      <c r="CXV69" s="29"/>
      <c r="CXW69" s="29"/>
      <c r="CXX69" s="29"/>
      <c r="CXY69" s="29"/>
      <c r="CXZ69" s="29"/>
      <c r="CYA69" s="29"/>
      <c r="CYB69" s="29"/>
      <c r="CYC69" s="29"/>
      <c r="CYD69" s="29"/>
      <c r="CYE69" s="29"/>
      <c r="CYF69" s="29"/>
      <c r="CYG69" s="29"/>
      <c r="CYH69" s="29"/>
      <c r="CYI69" s="29"/>
      <c r="CYJ69" s="29"/>
      <c r="CYK69" s="29"/>
      <c r="CYL69" s="29"/>
      <c r="CYM69" s="29"/>
      <c r="CYN69" s="29"/>
      <c r="CYO69" s="29"/>
      <c r="CYP69" s="29"/>
      <c r="CYQ69" s="29"/>
      <c r="CYR69" s="29"/>
      <c r="CYS69" s="29"/>
      <c r="CYT69" s="29"/>
      <c r="CYU69" s="29"/>
      <c r="CYV69" s="29"/>
      <c r="CYW69" s="29"/>
      <c r="CYX69" s="29"/>
      <c r="CYY69" s="29"/>
      <c r="CYZ69" s="29"/>
      <c r="CZA69" s="29"/>
      <c r="CZB69" s="29"/>
      <c r="CZC69" s="29"/>
      <c r="CZD69" s="29"/>
      <c r="CZE69" s="29"/>
      <c r="CZF69" s="29"/>
      <c r="CZG69" s="29"/>
      <c r="CZH69" s="29"/>
      <c r="CZI69" s="29"/>
      <c r="CZJ69" s="29"/>
      <c r="CZK69" s="29"/>
      <c r="CZL69" s="29"/>
      <c r="CZM69" s="29"/>
      <c r="CZN69" s="29"/>
      <c r="CZO69" s="29"/>
      <c r="CZP69" s="29"/>
      <c r="CZQ69" s="29"/>
      <c r="CZR69" s="29"/>
      <c r="CZS69" s="29"/>
      <c r="CZT69" s="29"/>
      <c r="CZU69" s="29"/>
      <c r="CZV69" s="29"/>
      <c r="CZW69" s="29"/>
      <c r="CZX69" s="29"/>
      <c r="CZY69" s="29"/>
      <c r="CZZ69" s="29"/>
      <c r="DAA69" s="29"/>
      <c r="DAB69" s="29"/>
      <c r="DAC69" s="29"/>
      <c r="DAD69" s="29"/>
      <c r="DAE69" s="29"/>
      <c r="DAF69" s="29"/>
      <c r="DAG69" s="29"/>
      <c r="DAH69" s="29"/>
      <c r="DAI69" s="29"/>
      <c r="DAJ69" s="29"/>
      <c r="DAK69" s="29"/>
      <c r="DAL69" s="29"/>
      <c r="DAM69" s="29"/>
      <c r="DAN69" s="29"/>
      <c r="DAO69" s="29"/>
      <c r="DAP69" s="29"/>
      <c r="DAQ69" s="29"/>
      <c r="DAR69" s="29"/>
      <c r="DAS69" s="29"/>
      <c r="DAT69" s="29"/>
      <c r="DAU69" s="29"/>
      <c r="DAV69" s="29"/>
      <c r="DAW69" s="29"/>
      <c r="DAX69" s="29"/>
      <c r="DAY69" s="29"/>
      <c r="DAZ69" s="29"/>
      <c r="DBA69" s="29"/>
      <c r="DBB69" s="29"/>
      <c r="DBC69" s="29"/>
      <c r="DBD69" s="29"/>
      <c r="DBE69" s="29"/>
      <c r="DBF69" s="29"/>
      <c r="DBG69" s="29"/>
      <c r="DBH69" s="29"/>
      <c r="DBI69" s="29"/>
      <c r="DBJ69" s="29"/>
      <c r="DBK69" s="29"/>
      <c r="DBL69" s="29"/>
      <c r="DBM69" s="29"/>
      <c r="DBN69" s="29"/>
      <c r="DBO69" s="29"/>
      <c r="DBP69" s="29"/>
      <c r="DBQ69" s="29"/>
      <c r="DBR69" s="29"/>
      <c r="DBS69" s="29"/>
      <c r="DBT69" s="29"/>
      <c r="DBU69" s="29"/>
      <c r="DBV69" s="29"/>
      <c r="DBW69" s="29"/>
      <c r="DBX69" s="29"/>
      <c r="DBY69" s="29"/>
      <c r="DBZ69" s="29"/>
      <c r="DCA69" s="29"/>
      <c r="DCB69" s="29"/>
      <c r="DCC69" s="29"/>
      <c r="DCD69" s="29"/>
      <c r="DCE69" s="29"/>
      <c r="DCF69" s="29"/>
      <c r="DCG69" s="29"/>
      <c r="DCH69" s="29"/>
      <c r="DCI69" s="29"/>
      <c r="DCJ69" s="29"/>
      <c r="DCK69" s="29"/>
      <c r="DCL69" s="29"/>
      <c r="DCM69" s="29"/>
      <c r="DCN69" s="29"/>
      <c r="DCO69" s="29"/>
      <c r="DCP69" s="29"/>
      <c r="DCQ69" s="29"/>
      <c r="DCR69" s="29"/>
      <c r="DCS69" s="29"/>
      <c r="DCT69" s="29"/>
      <c r="DCU69" s="29"/>
      <c r="DCV69" s="29"/>
      <c r="DCW69" s="29"/>
      <c r="DCX69" s="29"/>
      <c r="DCY69" s="29"/>
      <c r="DCZ69" s="29"/>
      <c r="DDA69" s="29"/>
      <c r="DDB69" s="29"/>
      <c r="DDC69" s="29"/>
      <c r="DDD69" s="29"/>
      <c r="DDE69" s="29"/>
      <c r="DDF69" s="29"/>
      <c r="DDG69" s="29"/>
      <c r="DDH69" s="29"/>
      <c r="DDI69" s="29"/>
      <c r="DDJ69" s="29"/>
      <c r="DDK69" s="29"/>
      <c r="DDL69" s="29"/>
      <c r="DDM69" s="29"/>
      <c r="DDN69" s="29"/>
      <c r="DDO69" s="29"/>
      <c r="DDP69" s="29"/>
      <c r="DDQ69" s="29"/>
      <c r="DDR69" s="29"/>
      <c r="DDS69" s="29"/>
      <c r="DDT69" s="29"/>
      <c r="DDU69" s="29"/>
      <c r="DDV69" s="29"/>
      <c r="DDW69" s="29"/>
      <c r="DDX69" s="29"/>
      <c r="DDY69" s="29"/>
      <c r="DDZ69" s="29"/>
      <c r="DEA69" s="29"/>
      <c r="DEB69" s="29"/>
      <c r="DEC69" s="29"/>
      <c r="DED69" s="29"/>
      <c r="DEE69" s="29"/>
      <c r="DEF69" s="29"/>
      <c r="DEG69" s="29"/>
      <c r="DEH69" s="29"/>
      <c r="DEI69" s="29"/>
      <c r="DEJ69" s="29"/>
      <c r="DEK69" s="29"/>
      <c r="DEL69" s="29"/>
      <c r="DEM69" s="29"/>
      <c r="DEN69" s="29"/>
      <c r="DEO69" s="29"/>
      <c r="DEP69" s="29"/>
      <c r="DEQ69" s="29"/>
      <c r="DER69" s="29"/>
      <c r="DES69" s="29"/>
      <c r="DET69" s="29"/>
      <c r="DEU69" s="29"/>
      <c r="DEV69" s="29"/>
      <c r="DEW69" s="29"/>
      <c r="DEX69" s="29"/>
      <c r="DEY69" s="29"/>
      <c r="DEZ69" s="29"/>
      <c r="DFA69" s="29"/>
      <c r="DFB69" s="29"/>
      <c r="DFC69" s="29"/>
      <c r="DFD69" s="29"/>
      <c r="DFE69" s="29"/>
      <c r="DFF69" s="29"/>
      <c r="DFG69" s="29"/>
      <c r="DFH69" s="29"/>
      <c r="DFI69" s="29"/>
      <c r="DFJ69" s="29"/>
      <c r="DFK69" s="29"/>
      <c r="DFL69" s="29"/>
      <c r="DFM69" s="29"/>
      <c r="DFN69" s="29"/>
      <c r="DFO69" s="29"/>
      <c r="DFP69" s="29"/>
      <c r="DFQ69" s="29"/>
      <c r="DFR69" s="29"/>
      <c r="DFS69" s="29"/>
      <c r="DFT69" s="29"/>
      <c r="DFU69" s="29"/>
      <c r="DFV69" s="29"/>
      <c r="DFW69" s="29"/>
      <c r="DFX69" s="29"/>
      <c r="DFY69" s="29"/>
      <c r="DFZ69" s="29"/>
      <c r="DGA69" s="29"/>
      <c r="DGB69" s="29"/>
      <c r="DGC69" s="29"/>
      <c r="DGD69" s="29"/>
      <c r="DGE69" s="29"/>
      <c r="DGF69" s="29"/>
      <c r="DGG69" s="29"/>
      <c r="DGH69" s="29"/>
      <c r="DGI69" s="29"/>
      <c r="DGJ69" s="29"/>
      <c r="DGK69" s="29"/>
      <c r="DGL69" s="29"/>
      <c r="DGM69" s="29"/>
      <c r="DGN69" s="29"/>
      <c r="DGO69" s="29"/>
      <c r="DGP69" s="29"/>
      <c r="DGQ69" s="29"/>
      <c r="DGR69" s="29"/>
      <c r="DGS69" s="29"/>
      <c r="DGT69" s="29"/>
      <c r="DGU69" s="29"/>
      <c r="DGV69" s="29"/>
      <c r="DGW69" s="29"/>
      <c r="DGX69" s="29"/>
      <c r="DGY69" s="29"/>
      <c r="DGZ69" s="29"/>
      <c r="DHA69" s="29"/>
      <c r="DHB69" s="29"/>
      <c r="DHC69" s="29"/>
      <c r="DHD69" s="29"/>
      <c r="DHE69" s="29"/>
      <c r="DHF69" s="29"/>
      <c r="DHG69" s="29"/>
      <c r="DHH69" s="29"/>
      <c r="DHI69" s="29"/>
      <c r="DHJ69" s="29"/>
      <c r="DHK69" s="29"/>
      <c r="DHL69" s="29"/>
      <c r="DHM69" s="29"/>
      <c r="DHN69" s="29"/>
      <c r="DHO69" s="29"/>
      <c r="DHP69" s="29"/>
      <c r="DHQ69" s="29"/>
      <c r="DHR69" s="29"/>
      <c r="DHS69" s="29"/>
      <c r="DHT69" s="29"/>
      <c r="DHU69" s="29"/>
      <c r="DHV69" s="29"/>
      <c r="DHW69" s="29"/>
      <c r="DHX69" s="29"/>
      <c r="DHY69" s="29"/>
      <c r="DHZ69" s="29"/>
      <c r="DIA69" s="29"/>
      <c r="DIB69" s="29"/>
      <c r="DIC69" s="29"/>
      <c r="DID69" s="29"/>
      <c r="DIE69" s="29"/>
      <c r="DIF69" s="29"/>
      <c r="DIG69" s="29"/>
      <c r="DIH69" s="29"/>
      <c r="DII69" s="29"/>
      <c r="DIJ69" s="29"/>
      <c r="DIK69" s="29"/>
      <c r="DIL69" s="29"/>
      <c r="DIM69" s="29"/>
      <c r="DIN69" s="29"/>
      <c r="DIO69" s="29"/>
      <c r="DIP69" s="29"/>
      <c r="DIQ69" s="29"/>
      <c r="DIR69" s="29"/>
      <c r="DIS69" s="29"/>
      <c r="DIT69" s="29"/>
      <c r="DIU69" s="29"/>
      <c r="DIV69" s="29"/>
      <c r="DIW69" s="29"/>
      <c r="DIX69" s="29"/>
      <c r="DIY69" s="29"/>
      <c r="DIZ69" s="29"/>
      <c r="DJA69" s="29"/>
      <c r="DJB69" s="29"/>
      <c r="DJC69" s="29"/>
      <c r="DJD69" s="29"/>
      <c r="DJE69" s="29"/>
      <c r="DJF69" s="29"/>
      <c r="DJG69" s="29"/>
      <c r="DJH69" s="29"/>
      <c r="DJI69" s="29"/>
      <c r="DJJ69" s="29"/>
      <c r="DJK69" s="29"/>
      <c r="DJL69" s="29"/>
      <c r="DJM69" s="29"/>
      <c r="DJN69" s="29"/>
      <c r="DJO69" s="29"/>
      <c r="DJP69" s="29"/>
      <c r="DJQ69" s="29"/>
      <c r="DJR69" s="29"/>
      <c r="DJS69" s="29"/>
      <c r="DJT69" s="29"/>
      <c r="DJU69" s="29"/>
      <c r="DJV69" s="29"/>
      <c r="DJW69" s="29"/>
      <c r="DJX69" s="29"/>
      <c r="DJY69" s="29"/>
      <c r="DJZ69" s="29"/>
      <c r="DKA69" s="29"/>
      <c r="DKB69" s="29"/>
      <c r="DKC69" s="29"/>
      <c r="DKD69" s="29"/>
      <c r="DKE69" s="29"/>
      <c r="DKF69" s="29"/>
      <c r="DKG69" s="29"/>
      <c r="DKH69" s="29"/>
      <c r="DKI69" s="29"/>
      <c r="DKJ69" s="29"/>
      <c r="DKK69" s="29"/>
      <c r="DKL69" s="29"/>
      <c r="DKM69" s="29"/>
      <c r="DKN69" s="29"/>
      <c r="DKO69" s="29"/>
      <c r="DKP69" s="29"/>
      <c r="DKQ69" s="29"/>
      <c r="DKR69" s="29"/>
      <c r="DKS69" s="29"/>
      <c r="DKT69" s="29"/>
      <c r="DKU69" s="29"/>
      <c r="DKV69" s="29"/>
      <c r="DKW69" s="29"/>
      <c r="DKX69" s="29"/>
      <c r="DKY69" s="29"/>
      <c r="DKZ69" s="29"/>
      <c r="DLA69" s="29"/>
      <c r="DLB69" s="29"/>
      <c r="DLC69" s="29"/>
      <c r="DLD69" s="29"/>
      <c r="DLE69" s="29"/>
      <c r="DLF69" s="29"/>
      <c r="DLG69" s="29"/>
      <c r="DLH69" s="29"/>
      <c r="DLI69" s="29"/>
      <c r="DLJ69" s="29"/>
      <c r="DLK69" s="29"/>
      <c r="DLL69" s="29"/>
      <c r="DLM69" s="29"/>
      <c r="DLN69" s="29"/>
      <c r="DLO69" s="29"/>
      <c r="DLP69" s="29"/>
      <c r="DLQ69" s="29"/>
      <c r="DLR69" s="29"/>
      <c r="DLS69" s="29"/>
      <c r="DLT69" s="29"/>
      <c r="DLU69" s="29"/>
      <c r="DLV69" s="29"/>
      <c r="DLW69" s="29"/>
      <c r="DLX69" s="29"/>
      <c r="DLY69" s="29"/>
      <c r="DLZ69" s="29"/>
      <c r="DMA69" s="29"/>
      <c r="DMB69" s="29"/>
      <c r="DMC69" s="29"/>
      <c r="DMD69" s="29"/>
      <c r="DME69" s="29"/>
      <c r="DMF69" s="29"/>
      <c r="DMG69" s="29"/>
      <c r="DMH69" s="29"/>
      <c r="DMI69" s="29"/>
      <c r="DMJ69" s="29"/>
      <c r="DMK69" s="29"/>
      <c r="DML69" s="29"/>
      <c r="DMM69" s="29"/>
      <c r="DMN69" s="29"/>
      <c r="DMO69" s="29"/>
      <c r="DMP69" s="29"/>
      <c r="DMQ69" s="29"/>
      <c r="DMR69" s="29"/>
      <c r="DMS69" s="29"/>
      <c r="DMT69" s="29"/>
      <c r="DMU69" s="29"/>
      <c r="DMV69" s="29"/>
      <c r="DMW69" s="29"/>
      <c r="DMX69" s="29"/>
      <c r="DMY69" s="29"/>
      <c r="DMZ69" s="29"/>
      <c r="DNA69" s="29"/>
      <c r="DNB69" s="29"/>
      <c r="DNC69" s="29"/>
      <c r="DND69" s="29"/>
      <c r="DNE69" s="29"/>
      <c r="DNF69" s="29"/>
      <c r="DNG69" s="29"/>
      <c r="DNH69" s="29"/>
      <c r="DNI69" s="29"/>
      <c r="DNJ69" s="29"/>
      <c r="DNK69" s="29"/>
      <c r="DNL69" s="29"/>
      <c r="DNM69" s="29"/>
      <c r="DNN69" s="29"/>
      <c r="DNO69" s="29"/>
      <c r="DNP69" s="29"/>
      <c r="DNQ69" s="29"/>
      <c r="DNR69" s="29"/>
      <c r="DNS69" s="29"/>
      <c r="DNT69" s="29"/>
      <c r="DNU69" s="29"/>
      <c r="DNV69" s="29"/>
      <c r="DNW69" s="29"/>
      <c r="DNX69" s="29"/>
      <c r="DNY69" s="29"/>
      <c r="DNZ69" s="29"/>
      <c r="DOA69" s="29"/>
      <c r="DOB69" s="29"/>
      <c r="DOC69" s="29"/>
      <c r="DOD69" s="29"/>
      <c r="DOE69" s="29"/>
      <c r="DOF69" s="29"/>
      <c r="DOG69" s="29"/>
      <c r="DOH69" s="29"/>
      <c r="DOI69" s="29"/>
      <c r="DOJ69" s="29"/>
      <c r="DOK69" s="29"/>
      <c r="DOL69" s="29"/>
      <c r="DOM69" s="29"/>
      <c r="DON69" s="29"/>
      <c r="DOO69" s="29"/>
      <c r="DOP69" s="29"/>
      <c r="DOQ69" s="29"/>
      <c r="DOR69" s="29"/>
      <c r="DOS69" s="29"/>
      <c r="DOT69" s="29"/>
      <c r="DOU69" s="29"/>
      <c r="DOV69" s="29"/>
      <c r="DOW69" s="29"/>
      <c r="DOX69" s="29"/>
      <c r="DOY69" s="29"/>
      <c r="DOZ69" s="29"/>
      <c r="DPA69" s="29"/>
      <c r="DPB69" s="29"/>
      <c r="DPC69" s="29"/>
      <c r="DPD69" s="29"/>
      <c r="DPE69" s="29"/>
      <c r="DPF69" s="29"/>
      <c r="DPG69" s="29"/>
      <c r="DPH69" s="29"/>
      <c r="DPI69" s="29"/>
      <c r="DPJ69" s="29"/>
      <c r="DPK69" s="29"/>
      <c r="DPL69" s="29"/>
      <c r="DPM69" s="29"/>
      <c r="DPN69" s="29"/>
      <c r="DPO69" s="29"/>
      <c r="DPP69" s="29"/>
      <c r="DPQ69" s="29"/>
      <c r="DPR69" s="29"/>
      <c r="DPS69" s="29"/>
      <c r="DPT69" s="29"/>
      <c r="DPU69" s="29"/>
      <c r="DPV69" s="29"/>
      <c r="DPW69" s="29"/>
      <c r="DPX69" s="29"/>
      <c r="DPY69" s="29"/>
      <c r="DPZ69" s="29"/>
      <c r="DQA69" s="29"/>
      <c r="DQB69" s="29"/>
      <c r="DQC69" s="29"/>
      <c r="DQD69" s="29"/>
      <c r="DQE69" s="29"/>
      <c r="DQF69" s="29"/>
      <c r="DQG69" s="29"/>
      <c r="DQH69" s="29"/>
      <c r="DQI69" s="29"/>
      <c r="DQJ69" s="29"/>
      <c r="DQK69" s="29"/>
      <c r="DQL69" s="29"/>
      <c r="DQM69" s="29"/>
      <c r="DQN69" s="29"/>
      <c r="DQO69" s="29"/>
      <c r="DQP69" s="29"/>
      <c r="DQQ69" s="29"/>
      <c r="DQR69" s="29"/>
      <c r="DQS69" s="29"/>
      <c r="DQT69" s="29"/>
      <c r="DQU69" s="29"/>
      <c r="DQV69" s="29"/>
      <c r="DQW69" s="29"/>
      <c r="DQX69" s="29"/>
      <c r="DQY69" s="29"/>
      <c r="DQZ69" s="29"/>
      <c r="DRA69" s="29"/>
      <c r="DRB69" s="29"/>
      <c r="DRC69" s="29"/>
      <c r="DRD69" s="29"/>
      <c r="DRE69" s="29"/>
      <c r="DRF69" s="29"/>
      <c r="DRG69" s="29"/>
      <c r="DRH69" s="29"/>
      <c r="DRI69" s="29"/>
      <c r="DRJ69" s="29"/>
      <c r="DRK69" s="29"/>
      <c r="DRL69" s="29"/>
      <c r="DRM69" s="29"/>
      <c r="DRN69" s="29"/>
      <c r="DRO69" s="29"/>
      <c r="DRP69" s="29"/>
      <c r="DRQ69" s="29"/>
      <c r="DRR69" s="29"/>
      <c r="DRS69" s="29"/>
      <c r="DRT69" s="29"/>
      <c r="DRU69" s="29"/>
      <c r="DRV69" s="29"/>
      <c r="DRW69" s="29"/>
      <c r="DRX69" s="29"/>
      <c r="DRY69" s="29"/>
      <c r="DRZ69" s="29"/>
      <c r="DSA69" s="29"/>
      <c r="DSB69" s="29"/>
      <c r="DSC69" s="29"/>
      <c r="DSD69" s="29"/>
      <c r="DSE69" s="29"/>
      <c r="DSF69" s="29"/>
      <c r="DSG69" s="29"/>
      <c r="DSH69" s="29"/>
      <c r="DSI69" s="29"/>
      <c r="DSJ69" s="29"/>
      <c r="DSK69" s="29"/>
      <c r="DSL69" s="29"/>
      <c r="DSM69" s="29"/>
      <c r="DSN69" s="29"/>
      <c r="DSO69" s="29"/>
      <c r="DSP69" s="29"/>
      <c r="DSQ69" s="29"/>
      <c r="DSR69" s="29"/>
      <c r="DSS69" s="29"/>
      <c r="DST69" s="29"/>
      <c r="DSU69" s="29"/>
      <c r="DSV69" s="29"/>
      <c r="DSW69" s="29"/>
      <c r="DSX69" s="29"/>
      <c r="DSY69" s="29"/>
      <c r="DSZ69" s="29"/>
      <c r="DTA69" s="29"/>
      <c r="DTB69" s="29"/>
      <c r="DTC69" s="29"/>
      <c r="DTD69" s="29"/>
      <c r="DTE69" s="29"/>
      <c r="DTF69" s="29"/>
      <c r="DTG69" s="29"/>
      <c r="DTH69" s="29"/>
      <c r="DTI69" s="29"/>
      <c r="DTJ69" s="29"/>
      <c r="DTK69" s="29"/>
      <c r="DTL69" s="29"/>
      <c r="DTM69" s="29"/>
      <c r="DTN69" s="29"/>
      <c r="DTO69" s="29"/>
      <c r="DTP69" s="29"/>
      <c r="DTQ69" s="29"/>
      <c r="DTR69" s="29"/>
      <c r="DTS69" s="29"/>
      <c r="DTT69" s="29"/>
      <c r="DTU69" s="29"/>
      <c r="DTV69" s="29"/>
      <c r="DTW69" s="29"/>
      <c r="DTX69" s="29"/>
      <c r="DTY69" s="29"/>
      <c r="DTZ69" s="29"/>
      <c r="DUA69" s="29"/>
      <c r="DUB69" s="29"/>
      <c r="DUC69" s="29"/>
      <c r="DUD69" s="29"/>
      <c r="DUE69" s="29"/>
      <c r="DUF69" s="29"/>
      <c r="DUG69" s="29"/>
      <c r="DUH69" s="29"/>
      <c r="DUI69" s="29"/>
      <c r="DUJ69" s="29"/>
      <c r="DUK69" s="29"/>
      <c r="DUL69" s="29"/>
      <c r="DUM69" s="29"/>
      <c r="DUN69" s="29"/>
      <c r="DUO69" s="29"/>
      <c r="DUP69" s="29"/>
      <c r="DUQ69" s="29"/>
      <c r="DUR69" s="29"/>
      <c r="DUS69" s="29"/>
      <c r="DUT69" s="29"/>
      <c r="DUU69" s="29"/>
      <c r="DUV69" s="29"/>
      <c r="DUW69" s="29"/>
      <c r="DUX69" s="29"/>
      <c r="DUY69" s="29"/>
      <c r="DUZ69" s="29"/>
      <c r="DVA69" s="29"/>
      <c r="DVB69" s="29"/>
      <c r="DVC69" s="29"/>
      <c r="DVD69" s="29"/>
      <c r="DVE69" s="29"/>
      <c r="DVF69" s="29"/>
      <c r="DVG69" s="29"/>
      <c r="DVH69" s="29"/>
      <c r="DVI69" s="29"/>
      <c r="DVJ69" s="29"/>
      <c r="DVK69" s="29"/>
      <c r="DVL69" s="29"/>
      <c r="DVM69" s="29"/>
      <c r="DVN69" s="29"/>
      <c r="DVO69" s="29"/>
      <c r="DVP69" s="29"/>
      <c r="DVQ69" s="29"/>
      <c r="DVR69" s="29"/>
      <c r="DVS69" s="29"/>
      <c r="DVT69" s="29"/>
      <c r="DVU69" s="29"/>
      <c r="DVV69" s="29"/>
      <c r="DVW69" s="29"/>
      <c r="DVX69" s="29"/>
      <c r="DVY69" s="29"/>
      <c r="DVZ69" s="29"/>
      <c r="DWA69" s="29"/>
      <c r="DWB69" s="29"/>
      <c r="DWC69" s="29"/>
      <c r="DWD69" s="29"/>
      <c r="DWE69" s="29"/>
      <c r="DWF69" s="29"/>
      <c r="DWG69" s="29"/>
      <c r="DWH69" s="29"/>
      <c r="DWI69" s="29"/>
      <c r="DWJ69" s="29"/>
      <c r="DWK69" s="29"/>
      <c r="DWL69" s="29"/>
      <c r="DWM69" s="29"/>
      <c r="DWN69" s="29"/>
      <c r="DWO69" s="29"/>
      <c r="DWP69" s="29"/>
      <c r="DWQ69" s="29"/>
      <c r="DWR69" s="29"/>
      <c r="DWS69" s="29"/>
      <c r="DWT69" s="29"/>
      <c r="DWU69" s="29"/>
      <c r="DWV69" s="29"/>
      <c r="DWW69" s="29"/>
      <c r="DWX69" s="29"/>
      <c r="DWY69" s="29"/>
      <c r="DWZ69" s="29"/>
      <c r="DXA69" s="29"/>
      <c r="DXB69" s="29"/>
      <c r="DXC69" s="29"/>
      <c r="DXD69" s="29"/>
      <c r="DXE69" s="29"/>
      <c r="DXF69" s="29"/>
      <c r="DXG69" s="29"/>
      <c r="DXH69" s="29"/>
      <c r="DXI69" s="29"/>
      <c r="DXJ69" s="29"/>
      <c r="DXK69" s="29"/>
      <c r="DXL69" s="29"/>
      <c r="DXM69" s="29"/>
      <c r="DXN69" s="29"/>
      <c r="DXO69" s="29"/>
      <c r="DXP69" s="29"/>
      <c r="DXQ69" s="29"/>
      <c r="DXR69" s="29"/>
      <c r="DXS69" s="29"/>
      <c r="DXT69" s="29"/>
      <c r="DXU69" s="29"/>
      <c r="DXV69" s="29"/>
      <c r="DXW69" s="29"/>
      <c r="DXX69" s="29"/>
      <c r="DXY69" s="29"/>
      <c r="DXZ69" s="29"/>
      <c r="DYA69" s="29"/>
      <c r="DYB69" s="29"/>
      <c r="DYC69" s="29"/>
      <c r="DYD69" s="29"/>
      <c r="DYE69" s="29"/>
      <c r="DYF69" s="29"/>
      <c r="DYG69" s="29"/>
      <c r="DYH69" s="29"/>
      <c r="DYI69" s="29"/>
      <c r="DYJ69" s="29"/>
      <c r="DYK69" s="29"/>
      <c r="DYL69" s="29"/>
      <c r="DYM69" s="29"/>
      <c r="DYN69" s="29"/>
      <c r="DYO69" s="29"/>
      <c r="DYP69" s="29"/>
      <c r="DYQ69" s="29"/>
      <c r="DYR69" s="29"/>
      <c r="DYS69" s="29"/>
      <c r="DYT69" s="29"/>
      <c r="DYU69" s="29"/>
      <c r="DYV69" s="29"/>
      <c r="DYW69" s="29"/>
      <c r="DYX69" s="29"/>
      <c r="DYY69" s="29"/>
      <c r="DYZ69" s="29"/>
      <c r="DZA69" s="29"/>
      <c r="DZB69" s="29"/>
      <c r="DZC69" s="29"/>
      <c r="DZD69" s="29"/>
      <c r="DZE69" s="29"/>
      <c r="DZF69" s="29"/>
      <c r="DZG69" s="29"/>
      <c r="DZH69" s="29"/>
      <c r="DZI69" s="29"/>
      <c r="DZJ69" s="29"/>
      <c r="DZK69" s="29"/>
      <c r="DZL69" s="29"/>
      <c r="DZM69" s="29"/>
      <c r="DZN69" s="29"/>
      <c r="DZO69" s="29"/>
      <c r="DZP69" s="29"/>
      <c r="DZQ69" s="29"/>
      <c r="DZR69" s="29"/>
      <c r="DZS69" s="29"/>
      <c r="DZT69" s="29"/>
      <c r="DZU69" s="29"/>
      <c r="DZV69" s="29"/>
      <c r="DZW69" s="29"/>
      <c r="DZX69" s="29"/>
      <c r="DZY69" s="29"/>
      <c r="DZZ69" s="29"/>
      <c r="EAA69" s="29"/>
      <c r="EAB69" s="29"/>
      <c r="EAC69" s="29"/>
      <c r="EAD69" s="29"/>
      <c r="EAE69" s="29"/>
      <c r="EAF69" s="29"/>
      <c r="EAG69" s="29"/>
      <c r="EAH69" s="29"/>
      <c r="EAI69" s="29"/>
      <c r="EAJ69" s="29"/>
      <c r="EAK69" s="29"/>
      <c r="EAL69" s="29"/>
      <c r="EAM69" s="29"/>
      <c r="EAN69" s="29"/>
      <c r="EAO69" s="29"/>
      <c r="EAP69" s="29"/>
      <c r="EAQ69" s="29"/>
      <c r="EAR69" s="29"/>
      <c r="EAS69" s="29"/>
      <c r="EAT69" s="29"/>
      <c r="EAU69" s="29"/>
      <c r="EAV69" s="29"/>
      <c r="EAW69" s="29"/>
      <c r="EAX69" s="29"/>
      <c r="EAY69" s="29"/>
      <c r="EAZ69" s="29"/>
      <c r="EBA69" s="29"/>
      <c r="EBB69" s="29"/>
      <c r="EBC69" s="29"/>
      <c r="EBD69" s="29"/>
      <c r="EBE69" s="29"/>
      <c r="EBF69" s="29"/>
      <c r="EBG69" s="29"/>
      <c r="EBH69" s="29"/>
      <c r="EBI69" s="29"/>
      <c r="EBJ69" s="29"/>
      <c r="EBK69" s="29"/>
      <c r="EBL69" s="29"/>
      <c r="EBM69" s="29"/>
      <c r="EBN69" s="29"/>
      <c r="EBO69" s="29"/>
      <c r="EBP69" s="29"/>
      <c r="EBQ69" s="29"/>
      <c r="EBR69" s="29"/>
      <c r="EBS69" s="29"/>
      <c r="EBT69" s="29"/>
      <c r="EBU69" s="29"/>
      <c r="EBV69" s="29"/>
      <c r="EBW69" s="29"/>
      <c r="EBX69" s="29"/>
      <c r="EBY69" s="29"/>
      <c r="EBZ69" s="29"/>
      <c r="ECA69" s="29"/>
      <c r="ECB69" s="29"/>
      <c r="ECC69" s="29"/>
      <c r="ECD69" s="29"/>
      <c r="ECE69" s="29"/>
      <c r="ECF69" s="29"/>
      <c r="ECG69" s="29"/>
      <c r="ECH69" s="29"/>
      <c r="ECI69" s="29"/>
      <c r="ECJ69" s="29"/>
      <c r="ECK69" s="29"/>
      <c r="ECL69" s="29"/>
      <c r="ECM69" s="29"/>
      <c r="ECN69" s="29"/>
      <c r="ECO69" s="29"/>
      <c r="ECP69" s="29"/>
      <c r="ECQ69" s="29"/>
      <c r="ECR69" s="29"/>
      <c r="ECS69" s="29"/>
      <c r="ECT69" s="29"/>
      <c r="ECU69" s="29"/>
      <c r="ECV69" s="29"/>
      <c r="ECW69" s="29"/>
      <c r="ECX69" s="29"/>
      <c r="ECY69" s="29"/>
      <c r="ECZ69" s="29"/>
      <c r="EDA69" s="29"/>
      <c r="EDB69" s="29"/>
      <c r="EDC69" s="29"/>
      <c r="EDD69" s="29"/>
      <c r="EDE69" s="29"/>
      <c r="EDF69" s="29"/>
      <c r="EDG69" s="29"/>
      <c r="EDH69" s="29"/>
      <c r="EDI69" s="29"/>
      <c r="EDJ69" s="29"/>
      <c r="EDK69" s="29"/>
      <c r="EDL69" s="29"/>
      <c r="EDM69" s="29"/>
      <c r="EDN69" s="29"/>
      <c r="EDO69" s="29"/>
      <c r="EDP69" s="29"/>
      <c r="EDQ69" s="29"/>
      <c r="EDR69" s="29"/>
      <c r="EDS69" s="29"/>
      <c r="EDT69" s="29"/>
      <c r="EDU69" s="29"/>
      <c r="EDV69" s="29"/>
      <c r="EDW69" s="29"/>
      <c r="EDX69" s="29"/>
      <c r="EDY69" s="29"/>
      <c r="EDZ69" s="29"/>
      <c r="EEA69" s="29"/>
      <c r="EEB69" s="29"/>
      <c r="EEC69" s="29"/>
      <c r="EED69" s="29"/>
      <c r="EEE69" s="29"/>
      <c r="EEF69" s="29"/>
      <c r="EEG69" s="29"/>
      <c r="EEH69" s="29"/>
      <c r="EEI69" s="29"/>
      <c r="EEJ69" s="29"/>
      <c r="EEK69" s="29"/>
      <c r="EEL69" s="29"/>
      <c r="EEM69" s="29"/>
      <c r="EEN69" s="29"/>
      <c r="EEO69" s="29"/>
      <c r="EEP69" s="29"/>
      <c r="EEQ69" s="29"/>
      <c r="EER69" s="29"/>
      <c r="EES69" s="29"/>
      <c r="EET69" s="29"/>
      <c r="EEU69" s="29"/>
      <c r="EEV69" s="29"/>
      <c r="EEW69" s="29"/>
      <c r="EEX69" s="29"/>
      <c r="EEY69" s="29"/>
      <c r="EEZ69" s="29"/>
      <c r="EFA69" s="29"/>
      <c r="EFB69" s="29"/>
      <c r="EFC69" s="29"/>
      <c r="EFD69" s="29"/>
      <c r="EFE69" s="29"/>
      <c r="EFF69" s="29"/>
      <c r="EFG69" s="29"/>
      <c r="EFH69" s="29"/>
      <c r="EFI69" s="29"/>
      <c r="EFJ69" s="29"/>
      <c r="EFK69" s="29"/>
      <c r="EFL69" s="29"/>
      <c r="EFM69" s="29"/>
      <c r="EFN69" s="29"/>
      <c r="EFO69" s="29"/>
      <c r="EFP69" s="29"/>
      <c r="EFQ69" s="29"/>
      <c r="EFR69" s="29"/>
      <c r="EFS69" s="29"/>
      <c r="EFT69" s="29"/>
      <c r="EFU69" s="29"/>
      <c r="EFV69" s="29"/>
      <c r="EFW69" s="29"/>
      <c r="EFX69" s="29"/>
      <c r="EFY69" s="29"/>
      <c r="EFZ69" s="29"/>
      <c r="EGA69" s="29"/>
      <c r="EGB69" s="29"/>
      <c r="EGC69" s="29"/>
      <c r="EGD69" s="29"/>
      <c r="EGE69" s="29"/>
      <c r="EGF69" s="29"/>
      <c r="EGG69" s="29"/>
      <c r="EGH69" s="29"/>
      <c r="EGI69" s="29"/>
      <c r="EGJ69" s="29"/>
      <c r="EGK69" s="29"/>
      <c r="EGL69" s="29"/>
      <c r="EGM69" s="29"/>
      <c r="EGN69" s="29"/>
      <c r="EGO69" s="29"/>
      <c r="EGP69" s="29"/>
      <c r="EGQ69" s="29"/>
      <c r="EGR69" s="29"/>
      <c r="EGS69" s="29"/>
      <c r="EGT69" s="29"/>
      <c r="EGU69" s="29"/>
      <c r="EGV69" s="29"/>
      <c r="EGW69" s="29"/>
      <c r="EGX69" s="29"/>
      <c r="EGY69" s="29"/>
      <c r="EGZ69" s="29"/>
      <c r="EHA69" s="29"/>
      <c r="EHB69" s="29"/>
      <c r="EHC69" s="29"/>
      <c r="EHD69" s="29"/>
      <c r="EHE69" s="29"/>
      <c r="EHF69" s="29"/>
      <c r="EHG69" s="29"/>
      <c r="EHH69" s="29"/>
      <c r="EHI69" s="29"/>
      <c r="EHJ69" s="29"/>
      <c r="EHK69" s="29"/>
      <c r="EHL69" s="29"/>
      <c r="EHM69" s="29"/>
      <c r="EHN69" s="29"/>
      <c r="EHO69" s="29"/>
      <c r="EHP69" s="29"/>
      <c r="EHQ69" s="29"/>
      <c r="EHR69" s="29"/>
      <c r="EHS69" s="29"/>
      <c r="EHT69" s="29"/>
      <c r="EHU69" s="29"/>
      <c r="EHV69" s="29"/>
      <c r="EHW69" s="29"/>
      <c r="EHX69" s="29"/>
      <c r="EHY69" s="29"/>
      <c r="EHZ69" s="29"/>
      <c r="EIA69" s="29"/>
      <c r="EIB69" s="29"/>
      <c r="EIC69" s="29"/>
      <c r="EID69" s="29"/>
      <c r="EIE69" s="29"/>
      <c r="EIF69" s="29"/>
      <c r="EIG69" s="29"/>
      <c r="EIH69" s="29"/>
      <c r="EII69" s="29"/>
      <c r="EIJ69" s="29"/>
      <c r="EIK69" s="29"/>
      <c r="EIL69" s="29"/>
      <c r="EIM69" s="29"/>
      <c r="EIN69" s="29"/>
      <c r="EIO69" s="29"/>
      <c r="EIP69" s="29"/>
      <c r="EIQ69" s="29"/>
      <c r="EIR69" s="29"/>
      <c r="EIS69" s="29"/>
      <c r="EIT69" s="29"/>
      <c r="EIU69" s="29"/>
      <c r="EIV69" s="29"/>
      <c r="EIW69" s="29"/>
      <c r="EIX69" s="29"/>
      <c r="EIY69" s="29"/>
      <c r="EIZ69" s="29"/>
      <c r="EJA69" s="29"/>
      <c r="EJB69" s="29"/>
      <c r="EJC69" s="29"/>
      <c r="EJD69" s="29"/>
      <c r="EJE69" s="29"/>
      <c r="EJF69" s="29"/>
      <c r="EJG69" s="29"/>
      <c r="EJH69" s="29"/>
      <c r="EJI69" s="29"/>
      <c r="EJJ69" s="29"/>
      <c r="EJK69" s="29"/>
      <c r="EJL69" s="29"/>
      <c r="EJM69" s="29"/>
      <c r="EJN69" s="29"/>
      <c r="EJO69" s="29"/>
      <c r="EJP69" s="29"/>
      <c r="EJQ69" s="29"/>
      <c r="EJR69" s="29"/>
      <c r="EJS69" s="29"/>
      <c r="EJT69" s="29"/>
      <c r="EJU69" s="29"/>
      <c r="EJV69" s="29"/>
      <c r="EJW69" s="29"/>
      <c r="EJX69" s="29"/>
      <c r="EJY69" s="29"/>
      <c r="EJZ69" s="29"/>
      <c r="EKA69" s="29"/>
      <c r="EKB69" s="29"/>
      <c r="EKC69" s="29"/>
      <c r="EKD69" s="29"/>
      <c r="EKE69" s="29"/>
      <c r="EKF69" s="29"/>
      <c r="EKG69" s="29"/>
      <c r="EKH69" s="29"/>
      <c r="EKI69" s="29"/>
      <c r="EKJ69" s="29"/>
      <c r="EKK69" s="29"/>
      <c r="EKL69" s="29"/>
      <c r="EKM69" s="29"/>
      <c r="EKN69" s="29"/>
      <c r="EKO69" s="29"/>
      <c r="EKP69" s="29"/>
      <c r="EKQ69" s="29"/>
      <c r="EKR69" s="29"/>
      <c r="EKS69" s="29"/>
      <c r="EKT69" s="29"/>
      <c r="EKU69" s="29"/>
      <c r="EKV69" s="29"/>
      <c r="EKW69" s="29"/>
      <c r="EKX69" s="29"/>
      <c r="EKY69" s="29"/>
      <c r="EKZ69" s="29"/>
      <c r="ELA69" s="29"/>
      <c r="ELB69" s="29"/>
      <c r="ELC69" s="29"/>
      <c r="ELD69" s="29"/>
      <c r="ELE69" s="29"/>
      <c r="ELF69" s="29"/>
      <c r="ELG69" s="29"/>
      <c r="ELH69" s="29"/>
      <c r="ELI69" s="29"/>
      <c r="ELJ69" s="29"/>
      <c r="ELK69" s="29"/>
      <c r="ELL69" s="29"/>
      <c r="ELM69" s="29"/>
      <c r="ELN69" s="29"/>
      <c r="ELO69" s="29"/>
      <c r="ELP69" s="29"/>
      <c r="ELQ69" s="29"/>
      <c r="ELR69" s="29"/>
      <c r="ELS69" s="29"/>
      <c r="ELT69" s="29"/>
      <c r="ELU69" s="29"/>
      <c r="ELV69" s="29"/>
      <c r="ELW69" s="29"/>
      <c r="ELX69" s="29"/>
      <c r="ELY69" s="29"/>
      <c r="ELZ69" s="29"/>
      <c r="EMA69" s="29"/>
      <c r="EMB69" s="29"/>
      <c r="EMC69" s="29"/>
      <c r="EMD69" s="29"/>
      <c r="EME69" s="29"/>
      <c r="EMF69" s="29"/>
      <c r="EMG69" s="29"/>
      <c r="EMH69" s="29"/>
      <c r="EMI69" s="29"/>
      <c r="EMJ69" s="29"/>
      <c r="EMK69" s="29"/>
      <c r="EML69" s="29"/>
      <c r="EMM69" s="29"/>
      <c r="EMN69" s="29"/>
      <c r="EMO69" s="29"/>
      <c r="EMP69" s="29"/>
      <c r="EMQ69" s="29"/>
      <c r="EMR69" s="29"/>
      <c r="EMS69" s="29"/>
      <c r="EMT69" s="29"/>
      <c r="EMU69" s="29"/>
      <c r="EMV69" s="29"/>
      <c r="EMW69" s="29"/>
      <c r="EMX69" s="29"/>
      <c r="EMY69" s="29"/>
      <c r="EMZ69" s="29"/>
      <c r="ENA69" s="29"/>
      <c r="ENB69" s="29"/>
      <c r="ENC69" s="29"/>
      <c r="END69" s="29"/>
      <c r="ENE69" s="29"/>
      <c r="ENF69" s="29"/>
      <c r="ENG69" s="29"/>
      <c r="ENH69" s="29"/>
      <c r="ENI69" s="29"/>
      <c r="ENJ69" s="29"/>
      <c r="ENK69" s="29"/>
      <c r="ENL69" s="29"/>
      <c r="ENM69" s="29"/>
      <c r="ENN69" s="29"/>
      <c r="ENO69" s="29"/>
      <c r="ENP69" s="29"/>
      <c r="ENQ69" s="29"/>
      <c r="ENR69" s="29"/>
      <c r="ENS69" s="29"/>
      <c r="ENT69" s="29"/>
      <c r="ENU69" s="29"/>
      <c r="ENV69" s="29"/>
      <c r="ENW69" s="29"/>
      <c r="ENX69" s="29"/>
      <c r="ENY69" s="29"/>
      <c r="ENZ69" s="29"/>
      <c r="EOA69" s="29"/>
      <c r="EOB69" s="29"/>
      <c r="EOC69" s="29"/>
      <c r="EOD69" s="29"/>
      <c r="EOE69" s="29"/>
      <c r="EOF69" s="29"/>
      <c r="EOG69" s="29"/>
      <c r="EOH69" s="29"/>
      <c r="EOI69" s="29"/>
      <c r="EOJ69" s="29"/>
      <c r="EOK69" s="29"/>
      <c r="EOL69" s="29"/>
      <c r="EOM69" s="29"/>
      <c r="EON69" s="29"/>
      <c r="EOO69" s="29"/>
      <c r="EOP69" s="29"/>
      <c r="EOQ69" s="29"/>
      <c r="EOR69" s="29"/>
      <c r="EOS69" s="29"/>
      <c r="EOT69" s="29"/>
      <c r="EOU69" s="29"/>
      <c r="EOV69" s="29"/>
      <c r="EOW69" s="29"/>
      <c r="EOX69" s="29"/>
      <c r="EOY69" s="29"/>
      <c r="EOZ69" s="29"/>
      <c r="EPA69" s="29"/>
      <c r="EPB69" s="29"/>
      <c r="EPC69" s="29"/>
      <c r="EPD69" s="29"/>
      <c r="EPE69" s="29"/>
      <c r="EPF69" s="29"/>
      <c r="EPG69" s="29"/>
      <c r="EPH69" s="29"/>
      <c r="EPI69" s="29"/>
      <c r="EPJ69" s="29"/>
      <c r="EPK69" s="29"/>
      <c r="EPL69" s="29"/>
      <c r="EPM69" s="29"/>
      <c r="EPN69" s="29"/>
      <c r="EPO69" s="29"/>
      <c r="EPP69" s="29"/>
      <c r="EPQ69" s="29"/>
      <c r="EPR69" s="29"/>
      <c r="EPS69" s="29"/>
      <c r="EPT69" s="29"/>
      <c r="EPU69" s="29"/>
      <c r="EPV69" s="29"/>
      <c r="EPW69" s="29"/>
      <c r="EPX69" s="29"/>
      <c r="EPY69" s="29"/>
      <c r="EPZ69" s="29"/>
      <c r="EQA69" s="29"/>
      <c r="EQB69" s="29"/>
      <c r="EQC69" s="29"/>
      <c r="EQD69" s="29"/>
      <c r="EQE69" s="29"/>
      <c r="EQF69" s="29"/>
      <c r="EQG69" s="29"/>
      <c r="EQH69" s="29"/>
      <c r="EQI69" s="29"/>
      <c r="EQJ69" s="29"/>
      <c r="EQK69" s="29"/>
      <c r="EQL69" s="29"/>
      <c r="EQM69" s="29"/>
      <c r="EQN69" s="29"/>
      <c r="EQO69" s="29"/>
      <c r="EQP69" s="29"/>
      <c r="EQQ69" s="29"/>
      <c r="EQR69" s="29"/>
      <c r="EQS69" s="29"/>
      <c r="EQT69" s="29"/>
      <c r="EQU69" s="29"/>
      <c r="EQV69" s="29"/>
      <c r="EQW69" s="29"/>
      <c r="EQX69" s="29"/>
      <c r="EQY69" s="29"/>
      <c r="EQZ69" s="29"/>
      <c r="ERA69" s="29"/>
      <c r="ERB69" s="29"/>
      <c r="ERC69" s="29"/>
      <c r="ERD69" s="29"/>
      <c r="ERE69" s="29"/>
      <c r="ERF69" s="29"/>
      <c r="ERG69" s="29"/>
      <c r="ERH69" s="29"/>
      <c r="ERI69" s="29"/>
      <c r="ERJ69" s="29"/>
      <c r="ERK69" s="29"/>
      <c r="ERL69" s="29"/>
      <c r="ERM69" s="29"/>
      <c r="ERN69" s="29"/>
      <c r="ERO69" s="29"/>
      <c r="ERP69" s="29"/>
      <c r="ERQ69" s="29"/>
      <c r="ERR69" s="29"/>
      <c r="ERS69" s="29"/>
      <c r="ERT69" s="29"/>
      <c r="ERU69" s="29"/>
      <c r="ERV69" s="29"/>
      <c r="ERW69" s="29"/>
      <c r="ERX69" s="29"/>
      <c r="ERY69" s="29"/>
      <c r="ERZ69" s="29"/>
      <c r="ESA69" s="29"/>
      <c r="ESB69" s="29"/>
      <c r="ESC69" s="29"/>
      <c r="ESD69" s="29"/>
      <c r="ESE69" s="29"/>
      <c r="ESF69" s="29"/>
      <c r="ESG69" s="29"/>
      <c r="ESH69" s="29"/>
      <c r="ESI69" s="29"/>
      <c r="ESJ69" s="29"/>
      <c r="ESK69" s="29"/>
      <c r="ESL69" s="29"/>
      <c r="ESM69" s="29"/>
      <c r="ESN69" s="29"/>
      <c r="ESO69" s="29"/>
      <c r="ESP69" s="29"/>
      <c r="ESQ69" s="29"/>
      <c r="ESR69" s="29"/>
      <c r="ESS69" s="29"/>
      <c r="EST69" s="29"/>
      <c r="ESU69" s="29"/>
      <c r="ESV69" s="29"/>
      <c r="ESW69" s="29"/>
      <c r="ESX69" s="29"/>
      <c r="ESY69" s="29"/>
      <c r="ESZ69" s="29"/>
      <c r="ETA69" s="29"/>
      <c r="ETB69" s="29"/>
      <c r="ETC69" s="29"/>
      <c r="ETD69" s="29"/>
      <c r="ETE69" s="29"/>
      <c r="ETF69" s="29"/>
      <c r="ETG69" s="29"/>
      <c r="ETH69" s="29"/>
      <c r="ETI69" s="29"/>
      <c r="ETJ69" s="29"/>
      <c r="ETK69" s="29"/>
      <c r="ETL69" s="29"/>
      <c r="ETM69" s="29"/>
      <c r="ETN69" s="29"/>
      <c r="ETO69" s="29"/>
      <c r="ETP69" s="29"/>
      <c r="ETQ69" s="29"/>
      <c r="ETR69" s="29"/>
      <c r="ETS69" s="29"/>
      <c r="ETT69" s="29"/>
      <c r="ETU69" s="29"/>
      <c r="ETV69" s="29"/>
      <c r="ETW69" s="29"/>
      <c r="ETX69" s="29"/>
      <c r="ETY69" s="29"/>
      <c r="ETZ69" s="29"/>
      <c r="EUA69" s="29"/>
      <c r="EUB69" s="29"/>
      <c r="EUC69" s="29"/>
      <c r="EUD69" s="29"/>
      <c r="EUE69" s="29"/>
      <c r="EUF69" s="29"/>
      <c r="EUG69" s="29"/>
      <c r="EUH69" s="29"/>
      <c r="EUI69" s="29"/>
      <c r="EUJ69" s="29"/>
      <c r="EUK69" s="29"/>
      <c r="EUL69" s="29"/>
      <c r="EUM69" s="29"/>
      <c r="EUN69" s="29"/>
      <c r="EUO69" s="29"/>
      <c r="EUP69" s="29"/>
      <c r="EUQ69" s="29"/>
      <c r="EUR69" s="29"/>
      <c r="EUS69" s="29"/>
      <c r="EUT69" s="29"/>
      <c r="EUU69" s="29"/>
      <c r="EUV69" s="29"/>
      <c r="EUW69" s="29"/>
      <c r="EUX69" s="29"/>
      <c r="EUY69" s="29"/>
      <c r="EUZ69" s="29"/>
      <c r="EVA69" s="29"/>
      <c r="EVB69" s="29"/>
      <c r="EVC69" s="29"/>
      <c r="EVD69" s="29"/>
      <c r="EVE69" s="29"/>
      <c r="EVF69" s="29"/>
      <c r="EVG69" s="29"/>
      <c r="EVH69" s="29"/>
      <c r="EVI69" s="29"/>
      <c r="EVJ69" s="29"/>
      <c r="EVK69" s="29"/>
      <c r="EVL69" s="29"/>
      <c r="EVM69" s="29"/>
      <c r="EVN69" s="29"/>
      <c r="EVO69" s="29"/>
      <c r="EVP69" s="29"/>
      <c r="EVQ69" s="29"/>
      <c r="EVR69" s="29"/>
      <c r="EVS69" s="29"/>
      <c r="EVT69" s="29"/>
      <c r="EVU69" s="29"/>
      <c r="EVV69" s="29"/>
      <c r="EVW69" s="29"/>
      <c r="EVX69" s="29"/>
      <c r="EVY69" s="29"/>
      <c r="EVZ69" s="29"/>
      <c r="EWA69" s="29"/>
      <c r="EWB69" s="29"/>
      <c r="EWC69" s="29"/>
      <c r="EWD69" s="29"/>
      <c r="EWE69" s="29"/>
      <c r="EWF69" s="29"/>
      <c r="EWG69" s="29"/>
      <c r="EWH69" s="29"/>
      <c r="EWI69" s="29"/>
      <c r="EWJ69" s="29"/>
      <c r="EWK69" s="29"/>
      <c r="EWL69" s="29"/>
      <c r="EWM69" s="29"/>
      <c r="EWN69" s="29"/>
      <c r="EWO69" s="29"/>
      <c r="EWP69" s="29"/>
      <c r="EWQ69" s="29"/>
      <c r="EWR69" s="29"/>
      <c r="EWS69" s="29"/>
      <c r="EWT69" s="29"/>
      <c r="EWU69" s="29"/>
      <c r="EWV69" s="29"/>
      <c r="EWW69" s="29"/>
      <c r="EWX69" s="29"/>
      <c r="EWY69" s="29"/>
      <c r="EWZ69" s="29"/>
      <c r="EXA69" s="29"/>
      <c r="EXB69" s="29"/>
      <c r="EXC69" s="29"/>
      <c r="EXD69" s="29"/>
      <c r="EXE69" s="29"/>
      <c r="EXF69" s="29"/>
      <c r="EXG69" s="29"/>
      <c r="EXH69" s="29"/>
      <c r="EXI69" s="29"/>
      <c r="EXJ69" s="29"/>
      <c r="EXK69" s="29"/>
      <c r="EXL69" s="29"/>
      <c r="EXM69" s="29"/>
      <c r="EXN69" s="29"/>
      <c r="EXO69" s="29"/>
      <c r="EXP69" s="29"/>
      <c r="EXQ69" s="29"/>
      <c r="EXR69" s="29"/>
      <c r="EXS69" s="29"/>
      <c r="EXT69" s="29"/>
      <c r="EXU69" s="29"/>
      <c r="EXV69" s="29"/>
      <c r="EXW69" s="29"/>
      <c r="EXX69" s="29"/>
      <c r="EXY69" s="29"/>
      <c r="EXZ69" s="29"/>
      <c r="EYA69" s="29"/>
      <c r="EYB69" s="29"/>
      <c r="EYC69" s="29"/>
      <c r="EYD69" s="29"/>
      <c r="EYE69" s="29"/>
      <c r="EYF69" s="29"/>
      <c r="EYG69" s="29"/>
      <c r="EYH69" s="29"/>
      <c r="EYI69" s="29"/>
      <c r="EYJ69" s="29"/>
      <c r="EYK69" s="29"/>
      <c r="EYL69" s="29"/>
      <c r="EYM69" s="29"/>
      <c r="EYN69" s="29"/>
      <c r="EYO69" s="29"/>
      <c r="EYP69" s="29"/>
      <c r="EYQ69" s="29"/>
      <c r="EYR69" s="29"/>
      <c r="EYS69" s="29"/>
      <c r="EYT69" s="29"/>
      <c r="EYU69" s="29"/>
      <c r="EYV69" s="29"/>
      <c r="EYW69" s="29"/>
      <c r="EYX69" s="29"/>
      <c r="EYY69" s="29"/>
      <c r="EYZ69" s="29"/>
      <c r="EZA69" s="29"/>
      <c r="EZB69" s="29"/>
      <c r="EZC69" s="29"/>
      <c r="EZD69" s="29"/>
      <c r="EZE69" s="29"/>
      <c r="EZF69" s="29"/>
      <c r="EZG69" s="29"/>
      <c r="EZH69" s="29"/>
      <c r="EZI69" s="29"/>
      <c r="EZJ69" s="29"/>
      <c r="EZK69" s="29"/>
      <c r="EZL69" s="29"/>
      <c r="EZM69" s="29"/>
      <c r="EZN69" s="29"/>
      <c r="EZO69" s="29"/>
      <c r="EZP69" s="29"/>
      <c r="EZQ69" s="29"/>
      <c r="EZR69" s="29"/>
      <c r="EZS69" s="29"/>
      <c r="EZT69" s="29"/>
      <c r="EZU69" s="29"/>
      <c r="EZV69" s="29"/>
      <c r="EZW69" s="29"/>
      <c r="EZX69" s="29"/>
      <c r="EZY69" s="29"/>
      <c r="EZZ69" s="29"/>
      <c r="FAA69" s="29"/>
      <c r="FAB69" s="29"/>
      <c r="FAC69" s="29"/>
      <c r="FAD69" s="29"/>
      <c r="FAE69" s="29"/>
      <c r="FAF69" s="29"/>
      <c r="FAG69" s="29"/>
      <c r="FAH69" s="29"/>
      <c r="FAI69" s="29"/>
      <c r="FAJ69" s="29"/>
      <c r="FAK69" s="29"/>
      <c r="FAL69" s="29"/>
      <c r="FAM69" s="29"/>
      <c r="FAN69" s="29"/>
      <c r="FAO69" s="29"/>
      <c r="FAP69" s="29"/>
      <c r="FAQ69" s="29"/>
      <c r="FAR69" s="29"/>
      <c r="FAS69" s="29"/>
      <c r="FAT69" s="29"/>
      <c r="FAU69" s="29"/>
      <c r="FAV69" s="29"/>
      <c r="FAW69" s="29"/>
      <c r="FAX69" s="29"/>
      <c r="FAY69" s="29"/>
      <c r="FAZ69" s="29"/>
      <c r="FBA69" s="29"/>
      <c r="FBB69" s="29"/>
      <c r="FBC69" s="29"/>
      <c r="FBD69" s="29"/>
      <c r="FBE69" s="29"/>
      <c r="FBF69" s="29"/>
      <c r="FBG69" s="29"/>
      <c r="FBH69" s="29"/>
      <c r="FBI69" s="29"/>
      <c r="FBJ69" s="29"/>
      <c r="FBK69" s="29"/>
      <c r="FBL69" s="29"/>
      <c r="FBM69" s="29"/>
      <c r="FBN69" s="29"/>
      <c r="FBO69" s="29"/>
      <c r="FBP69" s="29"/>
      <c r="FBQ69" s="29"/>
      <c r="FBR69" s="29"/>
      <c r="FBS69" s="29"/>
      <c r="FBT69" s="29"/>
      <c r="FBU69" s="29"/>
      <c r="FBV69" s="29"/>
      <c r="FBW69" s="29"/>
      <c r="FBX69" s="29"/>
      <c r="FBY69" s="29"/>
      <c r="FBZ69" s="29"/>
      <c r="FCA69" s="29"/>
      <c r="FCB69" s="29"/>
      <c r="FCC69" s="29"/>
      <c r="FCD69" s="29"/>
      <c r="FCE69" s="29"/>
      <c r="FCF69" s="29"/>
      <c r="FCG69" s="29"/>
      <c r="FCH69" s="29"/>
      <c r="FCI69" s="29"/>
      <c r="FCJ69" s="29"/>
      <c r="FCK69" s="29"/>
      <c r="FCL69" s="29"/>
      <c r="FCM69" s="29"/>
      <c r="FCN69" s="29"/>
      <c r="FCO69" s="29"/>
      <c r="FCP69" s="29"/>
      <c r="FCQ69" s="29"/>
      <c r="FCR69" s="29"/>
      <c r="FCS69" s="29"/>
      <c r="FCT69" s="29"/>
      <c r="FCU69" s="29"/>
      <c r="FCV69" s="29"/>
      <c r="FCW69" s="29"/>
      <c r="FCX69" s="29"/>
      <c r="FCY69" s="29"/>
      <c r="FCZ69" s="29"/>
      <c r="FDA69" s="29"/>
      <c r="FDB69" s="29"/>
      <c r="FDC69" s="29"/>
      <c r="FDD69" s="29"/>
      <c r="FDE69" s="29"/>
      <c r="FDF69" s="29"/>
      <c r="FDG69" s="29"/>
      <c r="FDH69" s="29"/>
      <c r="FDI69" s="29"/>
      <c r="FDJ69" s="29"/>
      <c r="FDK69" s="29"/>
      <c r="FDL69" s="29"/>
      <c r="FDM69" s="29"/>
      <c r="FDN69" s="29"/>
      <c r="FDO69" s="29"/>
      <c r="FDP69" s="29"/>
      <c r="FDQ69" s="29"/>
      <c r="FDR69" s="29"/>
      <c r="FDS69" s="29"/>
      <c r="FDT69" s="29"/>
      <c r="FDU69" s="29"/>
      <c r="FDV69" s="29"/>
      <c r="FDW69" s="29"/>
      <c r="FDX69" s="29"/>
      <c r="FDY69" s="29"/>
      <c r="FDZ69" s="29"/>
      <c r="FEA69" s="29"/>
      <c r="FEB69" s="29"/>
      <c r="FEC69" s="29"/>
      <c r="FED69" s="29"/>
      <c r="FEE69" s="29"/>
      <c r="FEF69" s="29"/>
      <c r="FEG69" s="29"/>
      <c r="FEH69" s="29"/>
      <c r="FEI69" s="29"/>
      <c r="FEJ69" s="29"/>
      <c r="FEK69" s="29"/>
      <c r="FEL69" s="29"/>
      <c r="FEM69" s="29"/>
      <c r="FEN69" s="29"/>
      <c r="FEO69" s="29"/>
      <c r="FEP69" s="29"/>
      <c r="FEQ69" s="29"/>
      <c r="FER69" s="29"/>
      <c r="FES69" s="29"/>
      <c r="FET69" s="29"/>
      <c r="FEU69" s="29"/>
      <c r="FEV69" s="29"/>
      <c r="FEW69" s="29"/>
      <c r="FEX69" s="29"/>
      <c r="FEY69" s="29"/>
      <c r="FEZ69" s="29"/>
      <c r="FFA69" s="29"/>
      <c r="FFB69" s="29"/>
      <c r="FFC69" s="29"/>
      <c r="FFD69" s="29"/>
      <c r="FFE69" s="29"/>
      <c r="FFF69" s="29"/>
      <c r="FFG69" s="29"/>
      <c r="FFH69" s="29"/>
      <c r="FFI69" s="29"/>
      <c r="FFJ69" s="29"/>
      <c r="FFK69" s="29"/>
      <c r="FFL69" s="29"/>
      <c r="FFM69" s="29"/>
      <c r="FFN69" s="29"/>
      <c r="FFO69" s="29"/>
      <c r="FFP69" s="29"/>
      <c r="FFQ69" s="29"/>
      <c r="FFR69" s="29"/>
      <c r="FFS69" s="29"/>
      <c r="FFT69" s="29"/>
      <c r="FFU69" s="29"/>
      <c r="FFV69" s="29"/>
      <c r="FFW69" s="29"/>
      <c r="FFX69" s="29"/>
      <c r="FFY69" s="29"/>
      <c r="FFZ69" s="29"/>
      <c r="FGA69" s="29"/>
      <c r="FGB69" s="29"/>
      <c r="FGC69" s="29"/>
      <c r="FGD69" s="29"/>
      <c r="FGE69" s="29"/>
      <c r="FGF69" s="29"/>
      <c r="FGG69" s="29"/>
      <c r="FGH69" s="29"/>
      <c r="FGI69" s="29"/>
      <c r="FGJ69" s="29"/>
      <c r="FGK69" s="29"/>
      <c r="FGL69" s="29"/>
      <c r="FGM69" s="29"/>
      <c r="FGN69" s="29"/>
      <c r="FGO69" s="29"/>
      <c r="FGP69" s="29"/>
      <c r="FGQ69" s="29"/>
      <c r="FGR69" s="29"/>
      <c r="FGS69" s="29"/>
      <c r="FGT69" s="29"/>
      <c r="FGU69" s="29"/>
      <c r="FGV69" s="29"/>
      <c r="FGW69" s="29"/>
      <c r="FGX69" s="29"/>
      <c r="FGY69" s="29"/>
      <c r="FGZ69" s="29"/>
      <c r="FHA69" s="29"/>
      <c r="FHB69" s="29"/>
      <c r="FHC69" s="29"/>
      <c r="FHD69" s="29"/>
      <c r="FHE69" s="29"/>
      <c r="FHF69" s="29"/>
      <c r="FHG69" s="29"/>
      <c r="FHH69" s="29"/>
      <c r="FHI69" s="29"/>
      <c r="FHJ69" s="29"/>
      <c r="FHK69" s="29"/>
      <c r="FHL69" s="29"/>
      <c r="FHM69" s="29"/>
      <c r="FHN69" s="29"/>
      <c r="FHO69" s="29"/>
      <c r="FHP69" s="29"/>
      <c r="FHQ69" s="29"/>
      <c r="FHR69" s="29"/>
      <c r="FHS69" s="29"/>
      <c r="FHT69" s="29"/>
      <c r="FHU69" s="29"/>
      <c r="FHV69" s="29"/>
      <c r="FHW69" s="29"/>
      <c r="FHX69" s="29"/>
      <c r="FHY69" s="29"/>
      <c r="FHZ69" s="29"/>
      <c r="FIA69" s="29"/>
      <c r="FIB69" s="29"/>
      <c r="FIC69" s="29"/>
      <c r="FID69" s="29"/>
      <c r="FIE69" s="29"/>
      <c r="FIF69" s="29"/>
      <c r="FIG69" s="29"/>
      <c r="FIH69" s="29"/>
      <c r="FII69" s="29"/>
      <c r="FIJ69" s="29"/>
      <c r="FIK69" s="29"/>
      <c r="FIL69" s="29"/>
      <c r="FIM69" s="29"/>
      <c r="FIN69" s="29"/>
      <c r="FIO69" s="29"/>
      <c r="FIP69" s="29"/>
      <c r="FIQ69" s="29"/>
      <c r="FIR69" s="29"/>
      <c r="FIS69" s="29"/>
      <c r="FIT69" s="29"/>
      <c r="FIU69" s="29"/>
      <c r="FIV69" s="29"/>
      <c r="FIW69" s="29"/>
      <c r="FIX69" s="29"/>
      <c r="FIY69" s="29"/>
      <c r="FIZ69" s="29"/>
      <c r="FJA69" s="29"/>
      <c r="FJB69" s="29"/>
      <c r="FJC69" s="29"/>
      <c r="FJD69" s="29"/>
      <c r="FJE69" s="29"/>
      <c r="FJF69" s="29"/>
      <c r="FJG69" s="29"/>
      <c r="FJH69" s="29"/>
      <c r="FJI69" s="29"/>
      <c r="FJJ69" s="29"/>
      <c r="FJK69" s="29"/>
      <c r="FJL69" s="29"/>
      <c r="FJM69" s="29"/>
      <c r="FJN69" s="29"/>
      <c r="FJO69" s="29"/>
      <c r="FJP69" s="29"/>
      <c r="FJQ69" s="29"/>
      <c r="FJR69" s="29"/>
      <c r="FJS69" s="29"/>
      <c r="FJT69" s="29"/>
      <c r="FJU69" s="29"/>
      <c r="FJV69" s="29"/>
      <c r="FJW69" s="29"/>
      <c r="FJX69" s="29"/>
      <c r="FJY69" s="29"/>
      <c r="FJZ69" s="29"/>
      <c r="FKA69" s="29"/>
      <c r="FKB69" s="29"/>
      <c r="FKC69" s="29"/>
      <c r="FKD69" s="29"/>
      <c r="FKE69" s="29"/>
      <c r="FKF69" s="29"/>
      <c r="FKG69" s="29"/>
      <c r="FKH69" s="29"/>
      <c r="FKI69" s="29"/>
      <c r="FKJ69" s="29"/>
      <c r="FKK69" s="29"/>
      <c r="FKL69" s="29"/>
      <c r="FKM69" s="29"/>
      <c r="FKN69" s="29"/>
      <c r="FKO69" s="29"/>
      <c r="FKP69" s="29"/>
      <c r="FKQ69" s="29"/>
      <c r="FKR69" s="29"/>
      <c r="FKS69" s="29"/>
      <c r="FKT69" s="29"/>
      <c r="FKU69" s="29"/>
      <c r="FKV69" s="29"/>
      <c r="FKW69" s="29"/>
      <c r="FKX69" s="29"/>
      <c r="FKY69" s="29"/>
      <c r="FKZ69" s="29"/>
      <c r="FLA69" s="29"/>
      <c r="FLB69" s="29"/>
      <c r="FLC69" s="29"/>
      <c r="FLD69" s="29"/>
      <c r="FLE69" s="29"/>
      <c r="FLF69" s="29"/>
      <c r="FLG69" s="29"/>
      <c r="FLH69" s="29"/>
      <c r="FLI69" s="29"/>
      <c r="FLJ69" s="29"/>
      <c r="FLK69" s="29"/>
      <c r="FLL69" s="29"/>
      <c r="FLM69" s="29"/>
      <c r="FLN69" s="29"/>
      <c r="FLO69" s="29"/>
      <c r="FLP69" s="29"/>
      <c r="FLQ69" s="29"/>
      <c r="FLR69" s="29"/>
      <c r="FLS69" s="29"/>
      <c r="FLT69" s="29"/>
      <c r="FLU69" s="29"/>
      <c r="FLV69" s="29"/>
      <c r="FLW69" s="29"/>
      <c r="FLX69" s="29"/>
      <c r="FLY69" s="29"/>
      <c r="FLZ69" s="29"/>
      <c r="FMA69" s="29"/>
      <c r="FMB69" s="29"/>
      <c r="FMC69" s="29"/>
      <c r="FMD69" s="29"/>
      <c r="FME69" s="29"/>
      <c r="FMF69" s="29"/>
      <c r="FMG69" s="29"/>
      <c r="FMH69" s="29"/>
      <c r="FMI69" s="29"/>
      <c r="FMJ69" s="29"/>
      <c r="FMK69" s="29"/>
      <c r="FML69" s="29"/>
      <c r="FMM69" s="29"/>
      <c r="FMN69" s="29"/>
      <c r="FMO69" s="29"/>
      <c r="FMP69" s="29"/>
      <c r="FMQ69" s="29"/>
      <c r="FMR69" s="29"/>
      <c r="FMS69" s="29"/>
      <c r="FMT69" s="29"/>
      <c r="FMU69" s="29"/>
      <c r="FMV69" s="29"/>
      <c r="FMW69" s="29"/>
      <c r="FMX69" s="29"/>
      <c r="FMY69" s="29"/>
      <c r="FMZ69" s="29"/>
      <c r="FNA69" s="29"/>
      <c r="FNB69" s="29"/>
      <c r="FNC69" s="29"/>
      <c r="FND69" s="29"/>
      <c r="FNE69" s="29"/>
      <c r="FNF69" s="29"/>
      <c r="FNG69" s="29"/>
      <c r="FNH69" s="29"/>
      <c r="FNI69" s="29"/>
      <c r="FNJ69" s="29"/>
      <c r="FNK69" s="29"/>
      <c r="FNL69" s="29"/>
      <c r="FNM69" s="29"/>
      <c r="FNN69" s="29"/>
      <c r="FNO69" s="29"/>
      <c r="FNP69" s="29"/>
      <c r="FNQ69" s="29"/>
      <c r="FNR69" s="29"/>
      <c r="FNS69" s="29"/>
      <c r="FNT69" s="29"/>
      <c r="FNU69" s="29"/>
      <c r="FNV69" s="29"/>
      <c r="FNW69" s="29"/>
      <c r="FNX69" s="29"/>
      <c r="FNY69" s="29"/>
      <c r="FNZ69" s="29"/>
      <c r="FOA69" s="29"/>
      <c r="FOB69" s="29"/>
      <c r="FOC69" s="29"/>
      <c r="FOD69" s="29"/>
      <c r="FOE69" s="29"/>
      <c r="FOF69" s="29"/>
      <c r="FOG69" s="29"/>
      <c r="FOH69" s="29"/>
      <c r="FOI69" s="29"/>
      <c r="FOJ69" s="29"/>
      <c r="FOK69" s="29"/>
      <c r="FOL69" s="29"/>
      <c r="FOM69" s="29"/>
      <c r="FON69" s="29"/>
      <c r="FOO69" s="29"/>
      <c r="FOP69" s="29"/>
      <c r="FOQ69" s="29"/>
      <c r="FOR69" s="29"/>
      <c r="FOS69" s="29"/>
      <c r="FOT69" s="29"/>
      <c r="FOU69" s="29"/>
      <c r="FOV69" s="29"/>
      <c r="FOW69" s="29"/>
      <c r="FOX69" s="29"/>
      <c r="FOY69" s="29"/>
      <c r="FOZ69" s="29"/>
      <c r="FPA69" s="29"/>
      <c r="FPB69" s="29"/>
      <c r="FPC69" s="29"/>
      <c r="FPD69" s="29"/>
      <c r="FPE69" s="29"/>
      <c r="FPF69" s="29"/>
      <c r="FPG69" s="29"/>
      <c r="FPH69" s="29"/>
      <c r="FPI69" s="29"/>
      <c r="FPJ69" s="29"/>
      <c r="FPK69" s="29"/>
      <c r="FPL69" s="29"/>
      <c r="FPM69" s="29"/>
      <c r="FPN69" s="29"/>
      <c r="FPO69" s="29"/>
      <c r="FPP69" s="29"/>
      <c r="FPQ69" s="29"/>
      <c r="FPR69" s="29"/>
      <c r="FPS69" s="29"/>
      <c r="FPT69" s="29"/>
      <c r="FPU69" s="29"/>
      <c r="FPV69" s="29"/>
      <c r="FPW69" s="29"/>
      <c r="FPX69" s="29"/>
      <c r="FPY69" s="29"/>
      <c r="FPZ69" s="29"/>
      <c r="FQA69" s="29"/>
      <c r="FQB69" s="29"/>
      <c r="FQC69" s="29"/>
      <c r="FQD69" s="29"/>
      <c r="FQE69" s="29"/>
      <c r="FQF69" s="29"/>
      <c r="FQG69" s="29"/>
      <c r="FQH69" s="29"/>
      <c r="FQI69" s="29"/>
      <c r="FQJ69" s="29"/>
      <c r="FQK69" s="29"/>
      <c r="FQL69" s="29"/>
      <c r="FQM69" s="29"/>
      <c r="FQN69" s="29"/>
      <c r="FQO69" s="29"/>
      <c r="FQP69" s="29"/>
      <c r="FQQ69" s="29"/>
      <c r="FQR69" s="29"/>
      <c r="FQS69" s="29"/>
      <c r="FQT69" s="29"/>
      <c r="FQU69" s="29"/>
      <c r="FQV69" s="29"/>
      <c r="FQW69" s="29"/>
      <c r="FQX69" s="29"/>
      <c r="FQY69" s="29"/>
      <c r="FQZ69" s="29"/>
      <c r="FRA69" s="29"/>
      <c r="FRB69" s="29"/>
      <c r="FRC69" s="29"/>
      <c r="FRD69" s="29"/>
      <c r="FRE69" s="29"/>
      <c r="FRF69" s="29"/>
      <c r="FRG69" s="29"/>
      <c r="FRH69" s="29"/>
      <c r="FRI69" s="29"/>
      <c r="FRJ69" s="29"/>
      <c r="FRK69" s="29"/>
      <c r="FRL69" s="29"/>
      <c r="FRM69" s="29"/>
      <c r="FRN69" s="29"/>
      <c r="FRO69" s="29"/>
      <c r="FRP69" s="29"/>
      <c r="FRQ69" s="29"/>
      <c r="FRR69" s="29"/>
      <c r="FRS69" s="29"/>
      <c r="FRT69" s="29"/>
      <c r="FRU69" s="29"/>
      <c r="FRV69" s="29"/>
      <c r="FRW69" s="29"/>
      <c r="FRX69" s="29"/>
      <c r="FRY69" s="29"/>
      <c r="FRZ69" s="29"/>
      <c r="FSA69" s="29"/>
      <c r="FSB69" s="29"/>
      <c r="FSC69" s="29"/>
      <c r="FSD69" s="29"/>
      <c r="FSE69" s="29"/>
      <c r="FSF69" s="29"/>
      <c r="FSG69" s="29"/>
      <c r="FSH69" s="29"/>
      <c r="FSI69" s="29"/>
      <c r="FSJ69" s="29"/>
      <c r="FSK69" s="29"/>
      <c r="FSL69" s="29"/>
      <c r="FSM69" s="29"/>
      <c r="FSN69" s="29"/>
      <c r="FSO69" s="29"/>
      <c r="FSP69" s="29"/>
      <c r="FSQ69" s="29"/>
      <c r="FSR69" s="29"/>
      <c r="FSS69" s="29"/>
      <c r="FST69" s="29"/>
      <c r="FSU69" s="29"/>
      <c r="FSV69" s="29"/>
      <c r="FSW69" s="29"/>
      <c r="FSX69" s="29"/>
      <c r="FSY69" s="29"/>
      <c r="FSZ69" s="29"/>
      <c r="FTA69" s="29"/>
      <c r="FTB69" s="29"/>
      <c r="FTC69" s="29"/>
      <c r="FTD69" s="29"/>
      <c r="FTE69" s="29"/>
      <c r="FTF69" s="29"/>
      <c r="FTG69" s="29"/>
      <c r="FTH69" s="29"/>
      <c r="FTI69" s="29"/>
      <c r="FTJ69" s="29"/>
      <c r="FTK69" s="29"/>
      <c r="FTL69" s="29"/>
      <c r="FTM69" s="29"/>
      <c r="FTN69" s="29"/>
      <c r="FTO69" s="29"/>
      <c r="FTP69" s="29"/>
      <c r="FTQ69" s="29"/>
      <c r="FTR69" s="29"/>
      <c r="FTS69" s="29"/>
      <c r="FTT69" s="29"/>
      <c r="FTU69" s="29"/>
      <c r="FTV69" s="29"/>
      <c r="FTW69" s="29"/>
      <c r="FTX69" s="29"/>
      <c r="FTY69" s="29"/>
      <c r="FTZ69" s="29"/>
      <c r="FUA69" s="29"/>
      <c r="FUB69" s="29"/>
      <c r="FUC69" s="29"/>
      <c r="FUD69" s="29"/>
      <c r="FUE69" s="29"/>
      <c r="FUF69" s="29"/>
      <c r="FUG69" s="29"/>
      <c r="FUH69" s="29"/>
      <c r="FUI69" s="29"/>
      <c r="FUJ69" s="29"/>
      <c r="FUK69" s="29"/>
      <c r="FUL69" s="29"/>
      <c r="FUM69" s="29"/>
      <c r="FUN69" s="29"/>
      <c r="FUO69" s="29"/>
      <c r="FUP69" s="29"/>
      <c r="FUQ69" s="29"/>
      <c r="FUR69" s="29"/>
      <c r="FUS69" s="29"/>
      <c r="FUT69" s="29"/>
      <c r="FUU69" s="29"/>
      <c r="FUV69" s="29"/>
      <c r="FUW69" s="29"/>
      <c r="FUX69" s="29"/>
      <c r="FUY69" s="29"/>
      <c r="FUZ69" s="29"/>
      <c r="FVA69" s="29"/>
      <c r="FVB69" s="29"/>
      <c r="FVC69" s="29"/>
      <c r="FVD69" s="29"/>
      <c r="FVE69" s="29"/>
      <c r="FVF69" s="29"/>
      <c r="FVG69" s="29"/>
      <c r="FVH69" s="29"/>
      <c r="FVI69" s="29"/>
      <c r="FVJ69" s="29"/>
      <c r="FVK69" s="29"/>
      <c r="FVL69" s="29"/>
      <c r="FVM69" s="29"/>
      <c r="FVN69" s="29"/>
      <c r="FVO69" s="29"/>
      <c r="FVP69" s="29"/>
      <c r="FVQ69" s="29"/>
      <c r="FVR69" s="29"/>
      <c r="FVS69" s="29"/>
      <c r="FVT69" s="29"/>
      <c r="FVU69" s="29"/>
      <c r="FVV69" s="29"/>
      <c r="FVW69" s="29"/>
      <c r="FVX69" s="29"/>
      <c r="FVY69" s="29"/>
      <c r="FVZ69" s="29"/>
      <c r="FWA69" s="29"/>
      <c r="FWB69" s="29"/>
      <c r="FWC69" s="29"/>
      <c r="FWD69" s="29"/>
      <c r="FWE69" s="29"/>
      <c r="FWF69" s="29"/>
      <c r="FWG69" s="29"/>
      <c r="FWH69" s="29"/>
      <c r="FWI69" s="29"/>
      <c r="FWJ69" s="29"/>
      <c r="FWK69" s="29"/>
      <c r="FWL69" s="29"/>
      <c r="FWM69" s="29"/>
      <c r="FWN69" s="29"/>
      <c r="FWO69" s="29"/>
      <c r="FWP69" s="29"/>
      <c r="FWQ69" s="29"/>
      <c r="FWR69" s="29"/>
      <c r="FWS69" s="29"/>
      <c r="FWT69" s="29"/>
      <c r="FWU69" s="29"/>
      <c r="FWV69" s="29"/>
      <c r="FWW69" s="29"/>
      <c r="FWX69" s="29"/>
      <c r="FWY69" s="29"/>
      <c r="FWZ69" s="29"/>
      <c r="FXA69" s="29"/>
      <c r="FXB69" s="29"/>
      <c r="FXC69" s="29"/>
      <c r="FXD69" s="29"/>
      <c r="FXE69" s="29"/>
      <c r="FXF69" s="29"/>
      <c r="FXG69" s="29"/>
      <c r="FXH69" s="29"/>
      <c r="FXI69" s="29"/>
      <c r="FXJ69" s="29"/>
      <c r="FXK69" s="29"/>
      <c r="FXL69" s="29"/>
      <c r="FXM69" s="29"/>
      <c r="FXN69" s="29"/>
      <c r="FXO69" s="29"/>
      <c r="FXP69" s="29"/>
      <c r="FXQ69" s="29"/>
      <c r="FXR69" s="29"/>
      <c r="FXS69" s="29"/>
      <c r="FXT69" s="29"/>
      <c r="FXU69" s="29"/>
      <c r="FXV69" s="29"/>
      <c r="FXW69" s="29"/>
      <c r="FXX69" s="29"/>
      <c r="FXY69" s="29"/>
      <c r="FXZ69" s="29"/>
      <c r="FYA69" s="29"/>
      <c r="FYB69" s="29"/>
      <c r="FYC69" s="29"/>
      <c r="FYD69" s="29"/>
      <c r="FYE69" s="29"/>
      <c r="FYF69" s="29"/>
      <c r="FYG69" s="29"/>
      <c r="FYH69" s="29"/>
      <c r="FYI69" s="29"/>
      <c r="FYJ69" s="29"/>
      <c r="FYK69" s="29"/>
      <c r="FYL69" s="29"/>
      <c r="FYM69" s="29"/>
      <c r="FYN69" s="29"/>
      <c r="FYO69" s="29"/>
      <c r="FYP69" s="29"/>
      <c r="FYQ69" s="29"/>
      <c r="FYR69" s="29"/>
      <c r="FYS69" s="29"/>
      <c r="FYT69" s="29"/>
      <c r="FYU69" s="29"/>
      <c r="FYV69" s="29"/>
      <c r="FYW69" s="29"/>
      <c r="FYX69" s="29"/>
      <c r="FYY69" s="29"/>
      <c r="FYZ69" s="29"/>
      <c r="FZA69" s="29"/>
      <c r="FZB69" s="29"/>
      <c r="FZC69" s="29"/>
      <c r="FZD69" s="29"/>
      <c r="FZE69" s="29"/>
      <c r="FZF69" s="29"/>
      <c r="FZG69" s="29"/>
      <c r="FZH69" s="29"/>
      <c r="FZI69" s="29"/>
      <c r="FZJ69" s="29"/>
      <c r="FZK69" s="29"/>
      <c r="FZL69" s="29"/>
      <c r="FZM69" s="29"/>
      <c r="FZN69" s="29"/>
      <c r="FZO69" s="29"/>
      <c r="FZP69" s="29"/>
      <c r="FZQ69" s="29"/>
      <c r="FZR69" s="29"/>
      <c r="FZS69" s="29"/>
      <c r="FZT69" s="29"/>
      <c r="FZU69" s="29"/>
      <c r="FZV69" s="29"/>
      <c r="FZW69" s="29"/>
      <c r="FZX69" s="29"/>
      <c r="FZY69" s="29"/>
      <c r="FZZ69" s="29"/>
      <c r="GAA69" s="29"/>
      <c r="GAB69" s="29"/>
      <c r="GAC69" s="29"/>
      <c r="GAD69" s="29"/>
      <c r="GAE69" s="29"/>
      <c r="GAF69" s="29"/>
      <c r="GAG69" s="29"/>
      <c r="GAH69" s="29"/>
      <c r="GAI69" s="29"/>
      <c r="GAJ69" s="29"/>
      <c r="GAK69" s="29"/>
      <c r="GAL69" s="29"/>
      <c r="GAM69" s="29"/>
      <c r="GAN69" s="29"/>
      <c r="GAO69" s="29"/>
      <c r="GAP69" s="29"/>
      <c r="GAQ69" s="29"/>
      <c r="GAR69" s="29"/>
      <c r="GAS69" s="29"/>
      <c r="GAT69" s="29"/>
      <c r="GAU69" s="29"/>
      <c r="GAV69" s="29"/>
      <c r="GAW69" s="29"/>
      <c r="GAX69" s="29"/>
      <c r="GAY69" s="29"/>
      <c r="GAZ69" s="29"/>
      <c r="GBA69" s="29"/>
      <c r="GBB69" s="29"/>
      <c r="GBC69" s="29"/>
      <c r="GBD69" s="29"/>
      <c r="GBE69" s="29"/>
      <c r="GBF69" s="29"/>
      <c r="GBG69" s="29"/>
      <c r="GBH69" s="29"/>
      <c r="GBI69" s="29"/>
      <c r="GBJ69" s="29"/>
      <c r="GBK69" s="29"/>
      <c r="GBL69" s="29"/>
      <c r="GBM69" s="29"/>
      <c r="GBN69" s="29"/>
      <c r="GBO69" s="29"/>
      <c r="GBP69" s="29"/>
      <c r="GBQ69" s="29"/>
      <c r="GBR69" s="29"/>
      <c r="GBS69" s="29"/>
      <c r="GBT69" s="29"/>
      <c r="GBU69" s="29"/>
      <c r="GBV69" s="29"/>
      <c r="GBW69" s="29"/>
      <c r="GBX69" s="29"/>
      <c r="GBY69" s="29"/>
      <c r="GBZ69" s="29"/>
      <c r="GCA69" s="29"/>
      <c r="GCB69" s="29"/>
      <c r="GCC69" s="29"/>
      <c r="GCD69" s="29"/>
      <c r="GCE69" s="29"/>
      <c r="GCF69" s="29"/>
      <c r="GCG69" s="29"/>
      <c r="GCH69" s="29"/>
      <c r="GCI69" s="29"/>
      <c r="GCJ69" s="29"/>
      <c r="GCK69" s="29"/>
      <c r="GCL69" s="29"/>
      <c r="GCM69" s="29"/>
      <c r="GCN69" s="29"/>
      <c r="GCO69" s="29"/>
      <c r="GCP69" s="29"/>
      <c r="GCQ69" s="29"/>
      <c r="GCR69" s="29"/>
      <c r="GCS69" s="29"/>
      <c r="GCT69" s="29"/>
      <c r="GCU69" s="29"/>
      <c r="GCV69" s="29"/>
      <c r="GCW69" s="29"/>
      <c r="GCX69" s="29"/>
      <c r="GCY69" s="29"/>
      <c r="GCZ69" s="29"/>
      <c r="GDA69" s="29"/>
      <c r="GDB69" s="29"/>
      <c r="GDC69" s="29"/>
      <c r="GDD69" s="29"/>
      <c r="GDE69" s="29"/>
      <c r="GDF69" s="29"/>
      <c r="GDG69" s="29"/>
      <c r="GDH69" s="29"/>
      <c r="GDI69" s="29"/>
      <c r="GDJ69" s="29"/>
      <c r="GDK69" s="29"/>
      <c r="GDL69" s="29"/>
      <c r="GDM69" s="29"/>
      <c r="GDN69" s="29"/>
      <c r="GDO69" s="29"/>
      <c r="GDP69" s="29"/>
      <c r="GDQ69" s="29"/>
      <c r="GDR69" s="29"/>
      <c r="GDS69" s="29"/>
      <c r="GDT69" s="29"/>
      <c r="GDU69" s="29"/>
      <c r="GDV69" s="29"/>
      <c r="GDW69" s="29"/>
      <c r="GDX69" s="29"/>
      <c r="GDY69" s="29"/>
      <c r="GDZ69" s="29"/>
      <c r="GEA69" s="29"/>
      <c r="GEB69" s="29"/>
      <c r="GEC69" s="29"/>
      <c r="GED69" s="29"/>
      <c r="GEE69" s="29"/>
      <c r="GEF69" s="29"/>
      <c r="GEG69" s="29"/>
      <c r="GEH69" s="29"/>
      <c r="GEI69" s="29"/>
      <c r="GEJ69" s="29"/>
      <c r="GEK69" s="29"/>
      <c r="GEL69" s="29"/>
      <c r="GEM69" s="29"/>
      <c r="GEN69" s="29"/>
      <c r="GEO69" s="29"/>
      <c r="GEP69" s="29"/>
      <c r="GEQ69" s="29"/>
      <c r="GER69" s="29"/>
      <c r="GES69" s="29"/>
      <c r="GET69" s="29"/>
      <c r="GEU69" s="29"/>
      <c r="GEV69" s="29"/>
      <c r="GEW69" s="29"/>
      <c r="GEX69" s="29"/>
      <c r="GEY69" s="29"/>
      <c r="GEZ69" s="29"/>
      <c r="GFA69" s="29"/>
      <c r="GFB69" s="29"/>
      <c r="GFC69" s="29"/>
      <c r="GFD69" s="29"/>
      <c r="GFE69" s="29"/>
      <c r="GFF69" s="29"/>
      <c r="GFG69" s="29"/>
      <c r="GFH69" s="29"/>
      <c r="GFI69" s="29"/>
      <c r="GFJ69" s="29"/>
      <c r="GFK69" s="29"/>
      <c r="GFL69" s="29"/>
      <c r="GFM69" s="29"/>
      <c r="GFN69" s="29"/>
      <c r="GFO69" s="29"/>
      <c r="GFP69" s="29"/>
      <c r="GFQ69" s="29"/>
      <c r="GFR69" s="29"/>
      <c r="GFS69" s="29"/>
      <c r="GFT69" s="29"/>
      <c r="GFU69" s="29"/>
      <c r="GFV69" s="29"/>
      <c r="GFW69" s="29"/>
      <c r="GFX69" s="29"/>
      <c r="GFY69" s="29"/>
      <c r="GFZ69" s="29"/>
      <c r="GGA69" s="29"/>
      <c r="GGB69" s="29"/>
      <c r="GGC69" s="29"/>
      <c r="GGD69" s="29"/>
      <c r="GGE69" s="29"/>
      <c r="GGF69" s="29"/>
      <c r="GGG69" s="29"/>
      <c r="GGH69" s="29"/>
      <c r="GGI69" s="29"/>
      <c r="GGJ69" s="29"/>
      <c r="GGK69" s="29"/>
      <c r="GGL69" s="29"/>
      <c r="GGM69" s="29"/>
      <c r="GGN69" s="29"/>
      <c r="GGO69" s="29"/>
      <c r="GGP69" s="29"/>
      <c r="GGQ69" s="29"/>
      <c r="GGR69" s="29"/>
      <c r="GGS69" s="29"/>
      <c r="GGT69" s="29"/>
      <c r="GGU69" s="29"/>
      <c r="GGV69" s="29"/>
      <c r="GGW69" s="29"/>
      <c r="GGX69" s="29"/>
      <c r="GGY69" s="29"/>
      <c r="GGZ69" s="29"/>
      <c r="GHA69" s="29"/>
      <c r="GHB69" s="29"/>
      <c r="GHC69" s="29"/>
      <c r="GHD69" s="29"/>
      <c r="GHE69" s="29"/>
      <c r="GHF69" s="29"/>
      <c r="GHG69" s="29"/>
      <c r="GHH69" s="29"/>
      <c r="GHI69" s="29"/>
      <c r="GHJ69" s="29"/>
      <c r="GHK69" s="29"/>
      <c r="GHL69" s="29"/>
      <c r="GHM69" s="29"/>
      <c r="GHN69" s="29"/>
      <c r="GHO69" s="29"/>
      <c r="GHP69" s="29"/>
      <c r="GHQ69" s="29"/>
      <c r="GHR69" s="29"/>
      <c r="GHS69" s="29"/>
      <c r="GHT69" s="29"/>
      <c r="GHU69" s="29"/>
      <c r="GHV69" s="29"/>
      <c r="GHW69" s="29"/>
      <c r="GHX69" s="29"/>
      <c r="GHY69" s="29"/>
      <c r="GHZ69" s="29"/>
      <c r="GIA69" s="29"/>
      <c r="GIB69" s="29"/>
      <c r="GIC69" s="29"/>
      <c r="GID69" s="29"/>
      <c r="GIE69" s="29"/>
      <c r="GIF69" s="29"/>
      <c r="GIG69" s="29"/>
      <c r="GIH69" s="29"/>
      <c r="GII69" s="29"/>
      <c r="GIJ69" s="29"/>
      <c r="GIK69" s="29"/>
      <c r="GIL69" s="29"/>
      <c r="GIM69" s="29"/>
      <c r="GIN69" s="29"/>
      <c r="GIO69" s="29"/>
      <c r="GIP69" s="29"/>
      <c r="GIQ69" s="29"/>
      <c r="GIR69" s="29"/>
      <c r="GIS69" s="29"/>
      <c r="GIT69" s="29"/>
      <c r="GIU69" s="29"/>
      <c r="GIV69" s="29"/>
      <c r="GIW69" s="29"/>
      <c r="GIX69" s="29"/>
      <c r="GIY69" s="29"/>
      <c r="GIZ69" s="29"/>
      <c r="GJA69" s="29"/>
      <c r="GJB69" s="29"/>
      <c r="GJC69" s="29"/>
      <c r="GJD69" s="29"/>
      <c r="GJE69" s="29"/>
      <c r="GJF69" s="29"/>
      <c r="GJG69" s="29"/>
      <c r="GJH69" s="29"/>
      <c r="GJI69" s="29"/>
      <c r="GJJ69" s="29"/>
      <c r="GJK69" s="29"/>
      <c r="GJL69" s="29"/>
      <c r="GJM69" s="29"/>
      <c r="GJN69" s="29"/>
      <c r="GJO69" s="29"/>
      <c r="GJP69" s="29"/>
      <c r="GJQ69" s="29"/>
      <c r="GJR69" s="29"/>
      <c r="GJS69" s="29"/>
      <c r="GJT69" s="29"/>
      <c r="GJU69" s="29"/>
      <c r="GJV69" s="29"/>
      <c r="GJW69" s="29"/>
      <c r="GJX69" s="29"/>
      <c r="GJY69" s="29"/>
      <c r="GJZ69" s="29"/>
      <c r="GKA69" s="29"/>
      <c r="GKB69" s="29"/>
      <c r="GKC69" s="29"/>
      <c r="GKD69" s="29"/>
      <c r="GKE69" s="29"/>
      <c r="GKF69" s="29"/>
      <c r="GKG69" s="29"/>
      <c r="GKH69" s="29"/>
      <c r="GKI69" s="29"/>
      <c r="GKJ69" s="29"/>
      <c r="GKK69" s="29"/>
      <c r="GKL69" s="29"/>
      <c r="GKM69" s="29"/>
      <c r="GKN69" s="29"/>
      <c r="GKO69" s="29"/>
      <c r="GKP69" s="29"/>
      <c r="GKQ69" s="29"/>
      <c r="GKR69" s="29"/>
      <c r="GKS69" s="29"/>
      <c r="GKT69" s="29"/>
      <c r="GKU69" s="29"/>
      <c r="GKV69" s="29"/>
      <c r="GKW69" s="29"/>
      <c r="GKX69" s="29"/>
      <c r="GKY69" s="29"/>
      <c r="GKZ69" s="29"/>
      <c r="GLA69" s="29"/>
      <c r="GLB69" s="29"/>
      <c r="GLC69" s="29"/>
      <c r="GLD69" s="29"/>
      <c r="GLE69" s="29"/>
      <c r="GLF69" s="29"/>
      <c r="GLG69" s="29"/>
      <c r="GLH69" s="29"/>
      <c r="GLI69" s="29"/>
      <c r="GLJ69" s="29"/>
      <c r="GLK69" s="29"/>
      <c r="GLL69" s="29"/>
      <c r="GLM69" s="29"/>
      <c r="GLN69" s="29"/>
      <c r="GLO69" s="29"/>
      <c r="GLP69" s="29"/>
      <c r="GLQ69" s="29"/>
      <c r="GLR69" s="29"/>
      <c r="GLS69" s="29"/>
      <c r="GLT69" s="29"/>
      <c r="GLU69" s="29"/>
      <c r="GLV69" s="29"/>
      <c r="GLW69" s="29"/>
      <c r="GLX69" s="29"/>
      <c r="GLY69" s="29"/>
      <c r="GLZ69" s="29"/>
      <c r="GMA69" s="29"/>
      <c r="GMB69" s="29"/>
      <c r="GMC69" s="29"/>
      <c r="GMD69" s="29"/>
      <c r="GME69" s="29"/>
      <c r="GMF69" s="29"/>
      <c r="GMG69" s="29"/>
      <c r="GMH69" s="29"/>
      <c r="GMI69" s="29"/>
      <c r="GMJ69" s="29"/>
      <c r="GMK69" s="29"/>
      <c r="GML69" s="29"/>
      <c r="GMM69" s="29"/>
      <c r="GMN69" s="29"/>
      <c r="GMO69" s="29"/>
      <c r="GMP69" s="29"/>
      <c r="GMQ69" s="29"/>
      <c r="GMR69" s="29"/>
      <c r="GMS69" s="29"/>
      <c r="GMT69" s="29"/>
      <c r="GMU69" s="29"/>
      <c r="GMV69" s="29"/>
      <c r="GMW69" s="29"/>
      <c r="GMX69" s="29"/>
      <c r="GMY69" s="29"/>
      <c r="GMZ69" s="29"/>
      <c r="GNA69" s="29"/>
      <c r="GNB69" s="29"/>
      <c r="GNC69" s="29"/>
      <c r="GND69" s="29"/>
      <c r="GNE69" s="29"/>
      <c r="GNF69" s="29"/>
      <c r="GNG69" s="29"/>
      <c r="GNH69" s="29"/>
      <c r="GNI69" s="29"/>
      <c r="GNJ69" s="29"/>
      <c r="GNK69" s="29"/>
      <c r="GNL69" s="29"/>
      <c r="GNM69" s="29"/>
      <c r="GNN69" s="29"/>
      <c r="GNO69" s="29"/>
      <c r="GNP69" s="29"/>
      <c r="GNQ69" s="29"/>
      <c r="GNR69" s="29"/>
      <c r="GNS69" s="29"/>
      <c r="GNT69" s="29"/>
      <c r="GNU69" s="29"/>
      <c r="GNV69" s="29"/>
      <c r="GNW69" s="29"/>
      <c r="GNX69" s="29"/>
      <c r="GNY69" s="29"/>
      <c r="GNZ69" s="29"/>
      <c r="GOA69" s="29"/>
      <c r="GOB69" s="29"/>
      <c r="GOC69" s="29"/>
      <c r="GOD69" s="29"/>
      <c r="GOE69" s="29"/>
      <c r="GOF69" s="29"/>
      <c r="GOG69" s="29"/>
      <c r="GOH69" s="29"/>
      <c r="GOI69" s="29"/>
      <c r="GOJ69" s="29"/>
      <c r="GOK69" s="29"/>
      <c r="GOL69" s="29"/>
      <c r="GOM69" s="29"/>
      <c r="GON69" s="29"/>
      <c r="GOO69" s="29"/>
      <c r="GOP69" s="29"/>
      <c r="GOQ69" s="29"/>
      <c r="GOR69" s="29"/>
      <c r="GOS69" s="29"/>
      <c r="GOT69" s="29"/>
      <c r="GOU69" s="29"/>
      <c r="GOV69" s="29"/>
      <c r="GOW69" s="29"/>
      <c r="GOX69" s="29"/>
      <c r="GOY69" s="29"/>
      <c r="GOZ69" s="29"/>
      <c r="GPA69" s="29"/>
      <c r="GPB69" s="29"/>
      <c r="GPC69" s="29"/>
      <c r="GPD69" s="29"/>
      <c r="GPE69" s="29"/>
      <c r="GPF69" s="29"/>
      <c r="GPG69" s="29"/>
      <c r="GPH69" s="29"/>
      <c r="GPI69" s="29"/>
      <c r="GPJ69" s="29"/>
      <c r="GPK69" s="29"/>
      <c r="GPL69" s="29"/>
      <c r="GPM69" s="29"/>
      <c r="GPN69" s="29"/>
      <c r="GPO69" s="29"/>
      <c r="GPP69" s="29"/>
      <c r="GPQ69" s="29"/>
      <c r="GPR69" s="29"/>
      <c r="GPS69" s="29"/>
      <c r="GPT69" s="29"/>
      <c r="GPU69" s="29"/>
      <c r="GPV69" s="29"/>
      <c r="GPW69" s="29"/>
      <c r="GPX69" s="29"/>
      <c r="GPY69" s="29"/>
      <c r="GPZ69" s="29"/>
      <c r="GQA69" s="29"/>
      <c r="GQB69" s="29"/>
      <c r="GQC69" s="29"/>
      <c r="GQD69" s="29"/>
      <c r="GQE69" s="29"/>
      <c r="GQF69" s="29"/>
      <c r="GQG69" s="29"/>
      <c r="GQH69" s="29"/>
      <c r="GQI69" s="29"/>
      <c r="GQJ69" s="29"/>
      <c r="GQK69" s="29"/>
      <c r="GQL69" s="29"/>
      <c r="GQM69" s="29"/>
      <c r="GQN69" s="29"/>
      <c r="GQO69" s="29"/>
      <c r="GQP69" s="29"/>
      <c r="GQQ69" s="29"/>
      <c r="GQR69" s="29"/>
      <c r="GQS69" s="29"/>
      <c r="GQT69" s="29"/>
      <c r="GQU69" s="29"/>
      <c r="GQV69" s="29"/>
      <c r="GQW69" s="29"/>
      <c r="GQX69" s="29"/>
      <c r="GQY69" s="29"/>
      <c r="GQZ69" s="29"/>
      <c r="GRA69" s="29"/>
      <c r="GRB69" s="29"/>
      <c r="GRC69" s="29"/>
      <c r="GRD69" s="29"/>
      <c r="GRE69" s="29"/>
      <c r="GRF69" s="29"/>
      <c r="GRG69" s="29"/>
      <c r="GRH69" s="29"/>
      <c r="GRI69" s="29"/>
      <c r="GRJ69" s="29"/>
      <c r="GRK69" s="29"/>
      <c r="GRL69" s="29"/>
      <c r="GRM69" s="29"/>
      <c r="GRN69" s="29"/>
      <c r="GRO69" s="29"/>
      <c r="GRP69" s="29"/>
      <c r="GRQ69" s="29"/>
      <c r="GRR69" s="29"/>
      <c r="GRS69" s="29"/>
      <c r="GRT69" s="29"/>
      <c r="GRU69" s="29"/>
      <c r="GRV69" s="29"/>
      <c r="GRW69" s="29"/>
      <c r="GRX69" s="29"/>
      <c r="GRY69" s="29"/>
      <c r="GRZ69" s="29"/>
      <c r="GSA69" s="29"/>
      <c r="GSB69" s="29"/>
      <c r="GSC69" s="29"/>
      <c r="GSD69" s="29"/>
      <c r="GSE69" s="29"/>
      <c r="GSF69" s="29"/>
      <c r="GSG69" s="29"/>
      <c r="GSH69" s="29"/>
      <c r="GSI69" s="29"/>
      <c r="GSJ69" s="29"/>
      <c r="GSK69" s="29"/>
      <c r="GSL69" s="29"/>
      <c r="GSM69" s="29"/>
      <c r="GSN69" s="29"/>
      <c r="GSO69" s="29"/>
      <c r="GSP69" s="29"/>
      <c r="GSQ69" s="29"/>
      <c r="GSR69" s="29"/>
      <c r="GSS69" s="29"/>
      <c r="GST69" s="29"/>
      <c r="GSU69" s="29"/>
      <c r="GSV69" s="29"/>
      <c r="GSW69" s="29"/>
      <c r="GSX69" s="29"/>
      <c r="GSY69" s="29"/>
      <c r="GSZ69" s="29"/>
      <c r="GTA69" s="29"/>
      <c r="GTB69" s="29"/>
      <c r="GTC69" s="29"/>
      <c r="GTD69" s="29"/>
      <c r="GTE69" s="29"/>
      <c r="GTF69" s="29"/>
      <c r="GTG69" s="29"/>
      <c r="GTH69" s="29"/>
      <c r="GTI69" s="29"/>
      <c r="GTJ69" s="29"/>
      <c r="GTK69" s="29"/>
      <c r="GTL69" s="29"/>
      <c r="GTM69" s="29"/>
      <c r="GTN69" s="29"/>
      <c r="GTO69" s="29"/>
      <c r="GTP69" s="29"/>
      <c r="GTQ69" s="29"/>
      <c r="GTR69" s="29"/>
      <c r="GTS69" s="29"/>
      <c r="GTT69" s="29"/>
      <c r="GTU69" s="29"/>
      <c r="GTV69" s="29"/>
      <c r="GTW69" s="29"/>
      <c r="GTX69" s="29"/>
      <c r="GTY69" s="29"/>
      <c r="GTZ69" s="29"/>
      <c r="GUA69" s="29"/>
      <c r="GUB69" s="29"/>
      <c r="GUC69" s="29"/>
      <c r="GUD69" s="29"/>
      <c r="GUE69" s="29"/>
      <c r="GUF69" s="29"/>
      <c r="GUG69" s="29"/>
      <c r="GUH69" s="29"/>
      <c r="GUI69" s="29"/>
      <c r="GUJ69" s="29"/>
      <c r="GUK69" s="29"/>
      <c r="GUL69" s="29"/>
      <c r="GUM69" s="29"/>
      <c r="GUN69" s="29"/>
      <c r="GUO69" s="29"/>
      <c r="GUP69" s="29"/>
      <c r="GUQ69" s="29"/>
      <c r="GUR69" s="29"/>
      <c r="GUS69" s="29"/>
      <c r="GUT69" s="29"/>
      <c r="GUU69" s="29"/>
      <c r="GUV69" s="29"/>
      <c r="GUW69" s="29"/>
      <c r="GUX69" s="29"/>
      <c r="GUY69" s="29"/>
      <c r="GUZ69" s="29"/>
      <c r="GVA69" s="29"/>
      <c r="GVB69" s="29"/>
      <c r="GVC69" s="29"/>
      <c r="GVD69" s="29"/>
      <c r="GVE69" s="29"/>
      <c r="GVF69" s="29"/>
      <c r="GVG69" s="29"/>
      <c r="GVH69" s="29"/>
      <c r="GVI69" s="29"/>
      <c r="GVJ69" s="29"/>
      <c r="GVK69" s="29"/>
      <c r="GVL69" s="29"/>
      <c r="GVM69" s="29"/>
      <c r="GVN69" s="29"/>
      <c r="GVO69" s="29"/>
      <c r="GVP69" s="29"/>
      <c r="GVQ69" s="29"/>
      <c r="GVR69" s="29"/>
      <c r="GVS69" s="29"/>
      <c r="GVT69" s="29"/>
      <c r="GVU69" s="29"/>
      <c r="GVV69" s="29"/>
      <c r="GVW69" s="29"/>
      <c r="GVX69" s="29"/>
      <c r="GVY69" s="29"/>
      <c r="GVZ69" s="29"/>
      <c r="GWA69" s="29"/>
      <c r="GWB69" s="29"/>
      <c r="GWC69" s="29"/>
      <c r="GWD69" s="29"/>
      <c r="GWE69" s="29"/>
      <c r="GWF69" s="29"/>
      <c r="GWG69" s="29"/>
      <c r="GWH69" s="29"/>
      <c r="GWI69" s="29"/>
      <c r="GWJ69" s="29"/>
      <c r="GWK69" s="29"/>
      <c r="GWL69" s="29"/>
      <c r="GWM69" s="29"/>
      <c r="GWN69" s="29"/>
      <c r="GWO69" s="29"/>
      <c r="GWP69" s="29"/>
      <c r="GWQ69" s="29"/>
      <c r="GWR69" s="29"/>
      <c r="GWS69" s="29"/>
      <c r="GWT69" s="29"/>
      <c r="GWU69" s="29"/>
      <c r="GWV69" s="29"/>
      <c r="GWW69" s="29"/>
      <c r="GWX69" s="29"/>
      <c r="GWY69" s="29"/>
      <c r="GWZ69" s="29"/>
      <c r="GXA69" s="29"/>
      <c r="GXB69" s="29"/>
      <c r="GXC69" s="29"/>
      <c r="GXD69" s="29"/>
      <c r="GXE69" s="29"/>
      <c r="GXF69" s="29"/>
      <c r="GXG69" s="29"/>
      <c r="GXH69" s="29"/>
      <c r="GXI69" s="29"/>
      <c r="GXJ69" s="29"/>
      <c r="GXK69" s="29"/>
      <c r="GXL69" s="29"/>
      <c r="GXM69" s="29"/>
      <c r="GXN69" s="29"/>
      <c r="GXO69" s="29"/>
      <c r="GXP69" s="29"/>
      <c r="GXQ69" s="29"/>
      <c r="GXR69" s="29"/>
      <c r="GXS69" s="29"/>
      <c r="GXT69" s="29"/>
      <c r="GXU69" s="29"/>
      <c r="GXV69" s="29"/>
      <c r="GXW69" s="29"/>
      <c r="GXX69" s="29"/>
      <c r="GXY69" s="29"/>
      <c r="GXZ69" s="29"/>
      <c r="GYA69" s="29"/>
      <c r="GYB69" s="29"/>
      <c r="GYC69" s="29"/>
      <c r="GYD69" s="29"/>
      <c r="GYE69" s="29"/>
      <c r="GYF69" s="29"/>
      <c r="GYG69" s="29"/>
      <c r="GYH69" s="29"/>
      <c r="GYI69" s="29"/>
      <c r="GYJ69" s="29"/>
      <c r="GYK69" s="29"/>
      <c r="GYL69" s="29"/>
      <c r="GYM69" s="29"/>
      <c r="GYN69" s="29"/>
      <c r="GYO69" s="29"/>
      <c r="GYP69" s="29"/>
      <c r="GYQ69" s="29"/>
      <c r="GYR69" s="29"/>
      <c r="GYS69" s="29"/>
      <c r="GYT69" s="29"/>
      <c r="GYU69" s="29"/>
      <c r="GYV69" s="29"/>
      <c r="GYW69" s="29"/>
      <c r="GYX69" s="29"/>
      <c r="GYY69" s="29"/>
      <c r="GYZ69" s="29"/>
      <c r="GZA69" s="29"/>
      <c r="GZB69" s="29"/>
      <c r="GZC69" s="29"/>
      <c r="GZD69" s="29"/>
      <c r="GZE69" s="29"/>
      <c r="GZF69" s="29"/>
      <c r="GZG69" s="29"/>
      <c r="GZH69" s="29"/>
      <c r="GZI69" s="29"/>
      <c r="GZJ69" s="29"/>
      <c r="GZK69" s="29"/>
      <c r="GZL69" s="29"/>
      <c r="GZM69" s="29"/>
      <c r="GZN69" s="29"/>
      <c r="GZO69" s="29"/>
      <c r="GZP69" s="29"/>
      <c r="GZQ69" s="29"/>
      <c r="GZR69" s="29"/>
      <c r="GZS69" s="29"/>
      <c r="GZT69" s="29"/>
      <c r="GZU69" s="29"/>
      <c r="GZV69" s="29"/>
      <c r="GZW69" s="29"/>
      <c r="GZX69" s="29"/>
      <c r="GZY69" s="29"/>
      <c r="GZZ69" s="29"/>
      <c r="HAA69" s="29"/>
      <c r="HAB69" s="29"/>
      <c r="HAC69" s="29"/>
      <c r="HAD69" s="29"/>
      <c r="HAE69" s="29"/>
      <c r="HAF69" s="29"/>
      <c r="HAG69" s="29"/>
      <c r="HAH69" s="29"/>
      <c r="HAI69" s="29"/>
      <c r="HAJ69" s="29"/>
      <c r="HAK69" s="29"/>
      <c r="HAL69" s="29"/>
      <c r="HAM69" s="29"/>
      <c r="HAN69" s="29"/>
      <c r="HAO69" s="29"/>
      <c r="HAP69" s="29"/>
      <c r="HAQ69" s="29"/>
      <c r="HAR69" s="29"/>
      <c r="HAS69" s="29"/>
      <c r="HAT69" s="29"/>
      <c r="HAU69" s="29"/>
      <c r="HAV69" s="29"/>
      <c r="HAW69" s="29"/>
      <c r="HAX69" s="29"/>
      <c r="HAY69" s="29"/>
      <c r="HAZ69" s="29"/>
      <c r="HBA69" s="29"/>
      <c r="HBB69" s="29"/>
      <c r="HBC69" s="29"/>
      <c r="HBD69" s="29"/>
      <c r="HBE69" s="29"/>
      <c r="HBF69" s="29"/>
      <c r="HBG69" s="29"/>
      <c r="HBH69" s="29"/>
      <c r="HBI69" s="29"/>
      <c r="HBJ69" s="29"/>
      <c r="HBK69" s="29"/>
      <c r="HBL69" s="29"/>
      <c r="HBM69" s="29"/>
      <c r="HBN69" s="29"/>
      <c r="HBO69" s="29"/>
      <c r="HBP69" s="29"/>
      <c r="HBQ69" s="29"/>
      <c r="HBR69" s="29"/>
      <c r="HBS69" s="29"/>
      <c r="HBT69" s="29"/>
      <c r="HBU69" s="29"/>
      <c r="HBV69" s="29"/>
      <c r="HBW69" s="29"/>
      <c r="HBX69" s="29"/>
      <c r="HBY69" s="29"/>
      <c r="HBZ69" s="29"/>
      <c r="HCA69" s="29"/>
      <c r="HCB69" s="29"/>
      <c r="HCC69" s="29"/>
      <c r="HCD69" s="29"/>
      <c r="HCE69" s="29"/>
      <c r="HCF69" s="29"/>
      <c r="HCG69" s="29"/>
      <c r="HCH69" s="29"/>
      <c r="HCI69" s="29"/>
      <c r="HCJ69" s="29"/>
      <c r="HCK69" s="29"/>
      <c r="HCL69" s="29"/>
      <c r="HCM69" s="29"/>
      <c r="HCN69" s="29"/>
      <c r="HCO69" s="29"/>
      <c r="HCP69" s="29"/>
      <c r="HCQ69" s="29"/>
      <c r="HCR69" s="29"/>
      <c r="HCS69" s="29"/>
      <c r="HCT69" s="29"/>
      <c r="HCU69" s="29"/>
      <c r="HCV69" s="29"/>
      <c r="HCW69" s="29"/>
      <c r="HCX69" s="29"/>
      <c r="HCY69" s="29"/>
      <c r="HCZ69" s="29"/>
      <c r="HDA69" s="29"/>
      <c r="HDB69" s="29"/>
      <c r="HDC69" s="29"/>
      <c r="HDD69" s="29"/>
      <c r="HDE69" s="29"/>
      <c r="HDF69" s="29"/>
      <c r="HDG69" s="29"/>
      <c r="HDH69" s="29"/>
      <c r="HDI69" s="29"/>
      <c r="HDJ69" s="29"/>
      <c r="HDK69" s="29"/>
      <c r="HDL69" s="29"/>
      <c r="HDM69" s="29"/>
      <c r="HDN69" s="29"/>
      <c r="HDO69" s="29"/>
      <c r="HDP69" s="29"/>
      <c r="HDQ69" s="29"/>
      <c r="HDR69" s="29"/>
      <c r="HDS69" s="29"/>
      <c r="HDT69" s="29"/>
      <c r="HDU69" s="29"/>
      <c r="HDV69" s="29"/>
      <c r="HDW69" s="29"/>
      <c r="HDX69" s="29"/>
      <c r="HDY69" s="29"/>
      <c r="HDZ69" s="29"/>
      <c r="HEA69" s="29"/>
      <c r="HEB69" s="29"/>
      <c r="HEC69" s="29"/>
      <c r="HED69" s="29"/>
      <c r="HEE69" s="29"/>
      <c r="HEF69" s="29"/>
      <c r="HEG69" s="29"/>
      <c r="HEH69" s="29"/>
      <c r="HEI69" s="29"/>
      <c r="HEJ69" s="29"/>
      <c r="HEK69" s="29"/>
      <c r="HEL69" s="29"/>
      <c r="HEM69" s="29"/>
      <c r="HEN69" s="29"/>
      <c r="HEO69" s="29"/>
      <c r="HEP69" s="29"/>
      <c r="HEQ69" s="29"/>
      <c r="HER69" s="29"/>
      <c r="HES69" s="29"/>
      <c r="HET69" s="29"/>
      <c r="HEU69" s="29"/>
      <c r="HEV69" s="29"/>
      <c r="HEW69" s="29"/>
      <c r="HEX69" s="29"/>
      <c r="HEY69" s="29"/>
      <c r="HEZ69" s="29"/>
      <c r="HFA69" s="29"/>
      <c r="HFB69" s="29"/>
      <c r="HFC69" s="29"/>
      <c r="HFD69" s="29"/>
      <c r="HFE69" s="29"/>
      <c r="HFF69" s="29"/>
      <c r="HFG69" s="29"/>
      <c r="HFH69" s="29"/>
      <c r="HFI69" s="29"/>
      <c r="HFJ69" s="29"/>
      <c r="HFK69" s="29"/>
      <c r="HFL69" s="29"/>
      <c r="HFM69" s="29"/>
      <c r="HFN69" s="29"/>
      <c r="HFO69" s="29"/>
      <c r="HFP69" s="29"/>
      <c r="HFQ69" s="29"/>
      <c r="HFR69" s="29"/>
      <c r="HFS69" s="29"/>
      <c r="HFT69" s="29"/>
      <c r="HFU69" s="29"/>
      <c r="HFV69" s="29"/>
      <c r="HFW69" s="29"/>
      <c r="HFX69" s="29"/>
      <c r="HFY69" s="29"/>
      <c r="HFZ69" s="29"/>
      <c r="HGA69" s="29"/>
      <c r="HGB69" s="29"/>
      <c r="HGC69" s="29"/>
      <c r="HGD69" s="29"/>
      <c r="HGE69" s="29"/>
      <c r="HGF69" s="29"/>
      <c r="HGG69" s="29"/>
      <c r="HGH69" s="29"/>
      <c r="HGI69" s="29"/>
      <c r="HGJ69" s="29"/>
      <c r="HGK69" s="29"/>
      <c r="HGL69" s="29"/>
      <c r="HGM69" s="29"/>
      <c r="HGN69" s="29"/>
      <c r="HGO69" s="29"/>
      <c r="HGP69" s="29"/>
      <c r="HGQ69" s="29"/>
      <c r="HGR69" s="29"/>
      <c r="HGS69" s="29"/>
      <c r="HGT69" s="29"/>
      <c r="HGU69" s="29"/>
      <c r="HGV69" s="29"/>
      <c r="HGW69" s="29"/>
      <c r="HGX69" s="29"/>
      <c r="HGY69" s="29"/>
      <c r="HGZ69" s="29"/>
      <c r="HHA69" s="29"/>
      <c r="HHB69" s="29"/>
      <c r="HHC69" s="29"/>
      <c r="HHD69" s="29"/>
      <c r="HHE69" s="29"/>
      <c r="HHF69" s="29"/>
      <c r="HHG69" s="29"/>
      <c r="HHH69" s="29"/>
      <c r="HHI69" s="29"/>
      <c r="HHJ69" s="29"/>
      <c r="HHK69" s="29"/>
      <c r="HHL69" s="29"/>
      <c r="HHM69" s="29"/>
      <c r="HHN69" s="29"/>
      <c r="HHO69" s="29"/>
      <c r="HHP69" s="29"/>
      <c r="HHQ69" s="29"/>
      <c r="HHR69" s="29"/>
      <c r="HHS69" s="29"/>
      <c r="HHT69" s="29"/>
      <c r="HHU69" s="29"/>
      <c r="HHV69" s="29"/>
      <c r="HHW69" s="29"/>
      <c r="HHX69" s="29"/>
      <c r="HHY69" s="29"/>
      <c r="HHZ69" s="29"/>
      <c r="HIA69" s="29"/>
      <c r="HIB69" s="29"/>
      <c r="HIC69" s="29"/>
      <c r="HID69" s="29"/>
      <c r="HIE69" s="29"/>
      <c r="HIF69" s="29"/>
      <c r="HIG69" s="29"/>
      <c r="HIH69" s="29"/>
      <c r="HII69" s="29"/>
      <c r="HIJ69" s="29"/>
      <c r="HIK69" s="29"/>
      <c r="HIL69" s="29"/>
      <c r="HIM69" s="29"/>
      <c r="HIN69" s="29"/>
      <c r="HIO69" s="29"/>
      <c r="HIP69" s="29"/>
      <c r="HIQ69" s="29"/>
      <c r="HIR69" s="29"/>
      <c r="HIS69" s="29"/>
      <c r="HIT69" s="29"/>
      <c r="HIU69" s="29"/>
      <c r="HIV69" s="29"/>
      <c r="HIW69" s="29"/>
      <c r="HIX69" s="29"/>
      <c r="HIY69" s="29"/>
      <c r="HIZ69" s="29"/>
      <c r="HJA69" s="29"/>
      <c r="HJB69" s="29"/>
      <c r="HJC69" s="29"/>
      <c r="HJD69" s="29"/>
      <c r="HJE69" s="29"/>
      <c r="HJF69" s="29"/>
      <c r="HJG69" s="29"/>
      <c r="HJH69" s="29"/>
      <c r="HJI69" s="29"/>
      <c r="HJJ69" s="29"/>
      <c r="HJK69" s="29"/>
      <c r="HJL69" s="29"/>
      <c r="HJM69" s="29"/>
      <c r="HJN69" s="29"/>
      <c r="HJO69" s="29"/>
      <c r="HJP69" s="29"/>
      <c r="HJQ69" s="29"/>
      <c r="HJR69" s="29"/>
      <c r="HJS69" s="29"/>
      <c r="HJT69" s="29"/>
      <c r="HJU69" s="29"/>
      <c r="HJV69" s="29"/>
      <c r="HJW69" s="29"/>
      <c r="HJX69" s="29"/>
      <c r="HJY69" s="29"/>
      <c r="HJZ69" s="29"/>
      <c r="HKA69" s="29"/>
      <c r="HKB69" s="29"/>
      <c r="HKC69" s="29"/>
      <c r="HKD69" s="29"/>
      <c r="HKE69" s="29"/>
      <c r="HKF69" s="29"/>
      <c r="HKG69" s="29"/>
      <c r="HKH69" s="29"/>
      <c r="HKI69" s="29"/>
      <c r="HKJ69" s="29"/>
      <c r="HKK69" s="29"/>
      <c r="HKL69" s="29"/>
      <c r="HKM69" s="29"/>
      <c r="HKN69" s="29"/>
      <c r="HKO69" s="29"/>
      <c r="HKP69" s="29"/>
      <c r="HKQ69" s="29"/>
      <c r="HKR69" s="29"/>
      <c r="HKS69" s="29"/>
      <c r="HKT69" s="29"/>
      <c r="HKU69" s="29"/>
      <c r="HKV69" s="29"/>
      <c r="HKW69" s="29"/>
      <c r="HKX69" s="29"/>
      <c r="HKY69" s="29"/>
      <c r="HKZ69" s="29"/>
      <c r="HLA69" s="29"/>
      <c r="HLB69" s="29"/>
      <c r="HLC69" s="29"/>
      <c r="HLD69" s="29"/>
      <c r="HLE69" s="29"/>
      <c r="HLF69" s="29"/>
      <c r="HLG69" s="29"/>
      <c r="HLH69" s="29"/>
      <c r="HLI69" s="29"/>
      <c r="HLJ69" s="29"/>
      <c r="HLK69" s="29"/>
      <c r="HLL69" s="29"/>
      <c r="HLM69" s="29"/>
      <c r="HLN69" s="29"/>
      <c r="HLO69" s="29"/>
      <c r="HLP69" s="29"/>
      <c r="HLQ69" s="29"/>
      <c r="HLR69" s="29"/>
      <c r="HLS69" s="29"/>
      <c r="HLT69" s="29"/>
      <c r="HLU69" s="29"/>
      <c r="HLV69" s="29"/>
      <c r="HLW69" s="29"/>
      <c r="HLX69" s="29"/>
      <c r="HLY69" s="29"/>
      <c r="HLZ69" s="29"/>
      <c r="HMA69" s="29"/>
      <c r="HMB69" s="29"/>
      <c r="HMC69" s="29"/>
      <c r="HMD69" s="29"/>
      <c r="HME69" s="29"/>
      <c r="HMF69" s="29"/>
      <c r="HMG69" s="29"/>
      <c r="HMH69" s="29"/>
      <c r="HMI69" s="29"/>
      <c r="HMJ69" s="29"/>
      <c r="HMK69" s="29"/>
      <c r="HML69" s="29"/>
      <c r="HMM69" s="29"/>
      <c r="HMN69" s="29"/>
      <c r="HMO69" s="29"/>
      <c r="HMP69" s="29"/>
      <c r="HMQ69" s="29"/>
      <c r="HMR69" s="29"/>
      <c r="HMS69" s="29"/>
      <c r="HMT69" s="29"/>
      <c r="HMU69" s="29"/>
      <c r="HMV69" s="29"/>
      <c r="HMW69" s="29"/>
      <c r="HMX69" s="29"/>
      <c r="HMY69" s="29"/>
      <c r="HMZ69" s="29"/>
      <c r="HNA69" s="29"/>
      <c r="HNB69" s="29"/>
      <c r="HNC69" s="29"/>
      <c r="HND69" s="29"/>
      <c r="HNE69" s="29"/>
      <c r="HNF69" s="29"/>
      <c r="HNG69" s="29"/>
      <c r="HNH69" s="29"/>
      <c r="HNI69" s="29"/>
      <c r="HNJ69" s="29"/>
      <c r="HNK69" s="29"/>
      <c r="HNL69" s="29"/>
      <c r="HNM69" s="29"/>
      <c r="HNN69" s="29"/>
      <c r="HNO69" s="29"/>
      <c r="HNP69" s="29"/>
      <c r="HNQ69" s="29"/>
      <c r="HNR69" s="29"/>
      <c r="HNS69" s="29"/>
      <c r="HNT69" s="29"/>
      <c r="HNU69" s="29"/>
      <c r="HNV69" s="29"/>
      <c r="HNW69" s="29"/>
      <c r="HNX69" s="29"/>
      <c r="HNY69" s="29"/>
      <c r="HNZ69" s="29"/>
      <c r="HOA69" s="29"/>
      <c r="HOB69" s="29"/>
      <c r="HOC69" s="29"/>
      <c r="HOD69" s="29"/>
      <c r="HOE69" s="29"/>
      <c r="HOF69" s="29"/>
      <c r="HOG69" s="29"/>
      <c r="HOH69" s="29"/>
      <c r="HOI69" s="29"/>
      <c r="HOJ69" s="29"/>
      <c r="HOK69" s="29"/>
      <c r="HOL69" s="29"/>
      <c r="HOM69" s="29"/>
      <c r="HON69" s="29"/>
      <c r="HOO69" s="29"/>
      <c r="HOP69" s="29"/>
      <c r="HOQ69" s="29"/>
      <c r="HOR69" s="29"/>
      <c r="HOS69" s="29"/>
      <c r="HOT69" s="29"/>
      <c r="HOU69" s="29"/>
      <c r="HOV69" s="29"/>
      <c r="HOW69" s="29"/>
      <c r="HOX69" s="29"/>
      <c r="HOY69" s="29"/>
      <c r="HOZ69" s="29"/>
      <c r="HPA69" s="29"/>
      <c r="HPB69" s="29"/>
      <c r="HPC69" s="29"/>
      <c r="HPD69" s="29"/>
      <c r="HPE69" s="29"/>
      <c r="HPF69" s="29"/>
      <c r="HPG69" s="29"/>
      <c r="HPH69" s="29"/>
      <c r="HPI69" s="29"/>
      <c r="HPJ69" s="29"/>
      <c r="HPK69" s="29"/>
      <c r="HPL69" s="29"/>
      <c r="HPM69" s="29"/>
      <c r="HPN69" s="29"/>
      <c r="HPO69" s="29"/>
      <c r="HPP69" s="29"/>
      <c r="HPQ69" s="29"/>
      <c r="HPR69" s="29"/>
      <c r="HPS69" s="29"/>
      <c r="HPT69" s="29"/>
      <c r="HPU69" s="29"/>
      <c r="HPV69" s="29"/>
      <c r="HPW69" s="29"/>
      <c r="HPX69" s="29"/>
      <c r="HPY69" s="29"/>
      <c r="HPZ69" s="29"/>
      <c r="HQA69" s="29"/>
      <c r="HQB69" s="29"/>
      <c r="HQC69" s="29"/>
      <c r="HQD69" s="29"/>
      <c r="HQE69" s="29"/>
      <c r="HQF69" s="29"/>
      <c r="HQG69" s="29"/>
      <c r="HQH69" s="29"/>
      <c r="HQI69" s="29"/>
      <c r="HQJ69" s="29"/>
      <c r="HQK69" s="29"/>
      <c r="HQL69" s="29"/>
      <c r="HQM69" s="29"/>
      <c r="HQN69" s="29"/>
      <c r="HQO69" s="29"/>
      <c r="HQP69" s="29"/>
      <c r="HQQ69" s="29"/>
      <c r="HQR69" s="29"/>
      <c r="HQS69" s="29"/>
      <c r="HQT69" s="29"/>
      <c r="HQU69" s="29"/>
      <c r="HQV69" s="29"/>
      <c r="HQW69" s="29"/>
      <c r="HQX69" s="29"/>
      <c r="HQY69" s="29"/>
      <c r="HQZ69" s="29"/>
      <c r="HRA69" s="29"/>
      <c r="HRB69" s="29"/>
      <c r="HRC69" s="29"/>
      <c r="HRD69" s="29"/>
      <c r="HRE69" s="29"/>
      <c r="HRF69" s="29"/>
      <c r="HRG69" s="29"/>
      <c r="HRH69" s="29"/>
      <c r="HRI69" s="29"/>
      <c r="HRJ69" s="29"/>
      <c r="HRK69" s="29"/>
      <c r="HRL69" s="29"/>
      <c r="HRM69" s="29"/>
      <c r="HRN69" s="29"/>
      <c r="HRO69" s="29"/>
      <c r="HRP69" s="29"/>
      <c r="HRQ69" s="29"/>
      <c r="HRR69" s="29"/>
      <c r="HRS69" s="29"/>
      <c r="HRT69" s="29"/>
      <c r="HRU69" s="29"/>
      <c r="HRV69" s="29"/>
      <c r="HRW69" s="29"/>
      <c r="HRX69" s="29"/>
      <c r="HRY69" s="29"/>
      <c r="HRZ69" s="29"/>
      <c r="HSA69" s="29"/>
      <c r="HSB69" s="29"/>
      <c r="HSC69" s="29"/>
      <c r="HSD69" s="29"/>
      <c r="HSE69" s="29"/>
      <c r="HSF69" s="29"/>
      <c r="HSG69" s="29"/>
      <c r="HSH69" s="29"/>
      <c r="HSI69" s="29"/>
      <c r="HSJ69" s="29"/>
      <c r="HSK69" s="29"/>
      <c r="HSL69" s="29"/>
      <c r="HSM69" s="29"/>
      <c r="HSN69" s="29"/>
      <c r="HSO69" s="29"/>
      <c r="HSP69" s="29"/>
      <c r="HSQ69" s="29"/>
      <c r="HSR69" s="29"/>
      <c r="HSS69" s="29"/>
      <c r="HST69" s="29"/>
      <c r="HSU69" s="29"/>
      <c r="HSV69" s="29"/>
      <c r="HSW69" s="29"/>
      <c r="HSX69" s="29"/>
      <c r="HSY69" s="29"/>
      <c r="HSZ69" s="29"/>
      <c r="HTA69" s="29"/>
      <c r="HTB69" s="29"/>
      <c r="HTC69" s="29"/>
      <c r="HTD69" s="29"/>
      <c r="HTE69" s="29"/>
      <c r="HTF69" s="29"/>
      <c r="HTG69" s="29"/>
      <c r="HTH69" s="29"/>
      <c r="HTI69" s="29"/>
      <c r="HTJ69" s="29"/>
      <c r="HTK69" s="29"/>
      <c r="HTL69" s="29"/>
      <c r="HTM69" s="29"/>
      <c r="HTN69" s="29"/>
      <c r="HTO69" s="29"/>
      <c r="HTP69" s="29"/>
      <c r="HTQ69" s="29"/>
      <c r="HTR69" s="29"/>
      <c r="HTS69" s="29"/>
      <c r="HTT69" s="29"/>
      <c r="HTU69" s="29"/>
      <c r="HTV69" s="29"/>
      <c r="HTW69" s="29"/>
      <c r="HTX69" s="29"/>
      <c r="HTY69" s="29"/>
      <c r="HTZ69" s="29"/>
      <c r="HUA69" s="29"/>
      <c r="HUB69" s="29"/>
      <c r="HUC69" s="29"/>
      <c r="HUD69" s="29"/>
      <c r="HUE69" s="29"/>
      <c r="HUF69" s="29"/>
      <c r="HUG69" s="29"/>
      <c r="HUH69" s="29"/>
      <c r="HUI69" s="29"/>
      <c r="HUJ69" s="29"/>
      <c r="HUK69" s="29"/>
      <c r="HUL69" s="29"/>
      <c r="HUM69" s="29"/>
      <c r="HUN69" s="29"/>
      <c r="HUO69" s="29"/>
      <c r="HUP69" s="29"/>
      <c r="HUQ69" s="29"/>
      <c r="HUR69" s="29"/>
      <c r="HUS69" s="29"/>
      <c r="HUT69" s="29"/>
      <c r="HUU69" s="29"/>
      <c r="HUV69" s="29"/>
      <c r="HUW69" s="29"/>
      <c r="HUX69" s="29"/>
      <c r="HUY69" s="29"/>
      <c r="HUZ69" s="29"/>
      <c r="HVA69" s="29"/>
      <c r="HVB69" s="29"/>
      <c r="HVC69" s="29"/>
      <c r="HVD69" s="29"/>
      <c r="HVE69" s="29"/>
      <c r="HVF69" s="29"/>
      <c r="HVG69" s="29"/>
      <c r="HVH69" s="29"/>
      <c r="HVI69" s="29"/>
      <c r="HVJ69" s="29"/>
      <c r="HVK69" s="29"/>
      <c r="HVL69" s="29"/>
      <c r="HVM69" s="29"/>
      <c r="HVN69" s="29"/>
      <c r="HVO69" s="29"/>
      <c r="HVP69" s="29"/>
      <c r="HVQ69" s="29"/>
      <c r="HVR69" s="29"/>
      <c r="HVS69" s="29"/>
      <c r="HVT69" s="29"/>
      <c r="HVU69" s="29"/>
      <c r="HVV69" s="29"/>
      <c r="HVW69" s="29"/>
      <c r="HVX69" s="29"/>
      <c r="HVY69" s="29"/>
      <c r="HVZ69" s="29"/>
      <c r="HWA69" s="29"/>
      <c r="HWB69" s="29"/>
      <c r="HWC69" s="29"/>
      <c r="HWD69" s="29"/>
      <c r="HWE69" s="29"/>
      <c r="HWF69" s="29"/>
      <c r="HWG69" s="29"/>
      <c r="HWH69" s="29"/>
      <c r="HWI69" s="29"/>
      <c r="HWJ69" s="29"/>
      <c r="HWK69" s="29"/>
      <c r="HWL69" s="29"/>
      <c r="HWM69" s="29"/>
      <c r="HWN69" s="29"/>
      <c r="HWO69" s="29"/>
      <c r="HWP69" s="29"/>
      <c r="HWQ69" s="29"/>
      <c r="HWR69" s="29"/>
      <c r="HWS69" s="29"/>
      <c r="HWT69" s="29"/>
      <c r="HWU69" s="29"/>
      <c r="HWV69" s="29"/>
      <c r="HWW69" s="29"/>
      <c r="HWX69" s="29"/>
      <c r="HWY69" s="29"/>
      <c r="HWZ69" s="29"/>
      <c r="HXA69" s="29"/>
      <c r="HXB69" s="29"/>
      <c r="HXC69" s="29"/>
      <c r="HXD69" s="29"/>
      <c r="HXE69" s="29"/>
      <c r="HXF69" s="29"/>
      <c r="HXG69" s="29"/>
      <c r="HXH69" s="29"/>
      <c r="HXI69" s="29"/>
      <c r="HXJ69" s="29"/>
      <c r="HXK69" s="29"/>
      <c r="HXL69" s="29"/>
      <c r="HXM69" s="29"/>
      <c r="HXN69" s="29"/>
      <c r="HXO69" s="29"/>
      <c r="HXP69" s="29"/>
      <c r="HXQ69" s="29"/>
      <c r="HXR69" s="29"/>
      <c r="HXS69" s="29"/>
      <c r="HXT69" s="29"/>
      <c r="HXU69" s="29"/>
      <c r="HXV69" s="29"/>
      <c r="HXW69" s="29"/>
      <c r="HXX69" s="29"/>
      <c r="HXY69" s="29"/>
      <c r="HXZ69" s="29"/>
      <c r="HYA69" s="29"/>
      <c r="HYB69" s="29"/>
      <c r="HYC69" s="29"/>
      <c r="HYD69" s="29"/>
      <c r="HYE69" s="29"/>
      <c r="HYF69" s="29"/>
      <c r="HYG69" s="29"/>
      <c r="HYH69" s="29"/>
      <c r="HYI69" s="29"/>
      <c r="HYJ69" s="29"/>
      <c r="HYK69" s="29"/>
      <c r="HYL69" s="29"/>
      <c r="HYM69" s="29"/>
      <c r="HYN69" s="29"/>
      <c r="HYO69" s="29"/>
      <c r="HYP69" s="29"/>
      <c r="HYQ69" s="29"/>
      <c r="HYR69" s="29"/>
      <c r="HYS69" s="29"/>
      <c r="HYT69" s="29"/>
      <c r="HYU69" s="29"/>
      <c r="HYV69" s="29"/>
      <c r="HYW69" s="29"/>
      <c r="HYX69" s="29"/>
      <c r="HYY69" s="29"/>
      <c r="HYZ69" s="29"/>
      <c r="HZA69" s="29"/>
      <c r="HZB69" s="29"/>
      <c r="HZC69" s="29"/>
      <c r="HZD69" s="29"/>
      <c r="HZE69" s="29"/>
      <c r="HZF69" s="29"/>
      <c r="HZG69" s="29"/>
      <c r="HZH69" s="29"/>
      <c r="HZI69" s="29"/>
      <c r="HZJ69" s="29"/>
      <c r="HZK69" s="29"/>
      <c r="HZL69" s="29"/>
      <c r="HZM69" s="29"/>
      <c r="HZN69" s="29"/>
      <c r="HZO69" s="29"/>
      <c r="HZP69" s="29"/>
      <c r="HZQ69" s="29"/>
      <c r="HZR69" s="29"/>
      <c r="HZS69" s="29"/>
      <c r="HZT69" s="29"/>
      <c r="HZU69" s="29"/>
      <c r="HZV69" s="29"/>
      <c r="HZW69" s="29"/>
      <c r="HZX69" s="29"/>
      <c r="HZY69" s="29"/>
      <c r="HZZ69" s="29"/>
      <c r="IAA69" s="29"/>
      <c r="IAB69" s="29"/>
      <c r="IAC69" s="29"/>
      <c r="IAD69" s="29"/>
      <c r="IAE69" s="29"/>
      <c r="IAF69" s="29"/>
      <c r="IAG69" s="29"/>
      <c r="IAH69" s="29"/>
      <c r="IAI69" s="29"/>
      <c r="IAJ69" s="29"/>
      <c r="IAK69" s="29"/>
      <c r="IAL69" s="29"/>
      <c r="IAM69" s="29"/>
      <c r="IAN69" s="29"/>
      <c r="IAO69" s="29"/>
      <c r="IAP69" s="29"/>
      <c r="IAQ69" s="29"/>
      <c r="IAR69" s="29"/>
      <c r="IAS69" s="29"/>
      <c r="IAT69" s="29"/>
      <c r="IAU69" s="29"/>
      <c r="IAV69" s="29"/>
      <c r="IAW69" s="29"/>
      <c r="IAX69" s="29"/>
      <c r="IAY69" s="29"/>
      <c r="IAZ69" s="29"/>
      <c r="IBA69" s="29"/>
      <c r="IBB69" s="29"/>
      <c r="IBC69" s="29"/>
      <c r="IBD69" s="29"/>
      <c r="IBE69" s="29"/>
      <c r="IBF69" s="29"/>
      <c r="IBG69" s="29"/>
      <c r="IBH69" s="29"/>
      <c r="IBI69" s="29"/>
      <c r="IBJ69" s="29"/>
      <c r="IBK69" s="29"/>
      <c r="IBL69" s="29"/>
      <c r="IBM69" s="29"/>
      <c r="IBN69" s="29"/>
      <c r="IBO69" s="29"/>
      <c r="IBP69" s="29"/>
      <c r="IBQ69" s="29"/>
      <c r="IBR69" s="29"/>
      <c r="IBS69" s="29"/>
      <c r="IBT69" s="29"/>
      <c r="IBU69" s="29"/>
      <c r="IBV69" s="29"/>
      <c r="IBW69" s="29"/>
      <c r="IBX69" s="29"/>
      <c r="IBY69" s="29"/>
      <c r="IBZ69" s="29"/>
      <c r="ICA69" s="29"/>
      <c r="ICB69" s="29"/>
      <c r="ICC69" s="29"/>
      <c r="ICD69" s="29"/>
      <c r="ICE69" s="29"/>
      <c r="ICF69" s="29"/>
      <c r="ICG69" s="29"/>
      <c r="ICH69" s="29"/>
      <c r="ICI69" s="29"/>
      <c r="ICJ69" s="29"/>
      <c r="ICK69" s="29"/>
      <c r="ICL69" s="29"/>
      <c r="ICM69" s="29"/>
      <c r="ICN69" s="29"/>
      <c r="ICO69" s="29"/>
      <c r="ICP69" s="29"/>
      <c r="ICQ69" s="29"/>
      <c r="ICR69" s="29"/>
      <c r="ICS69" s="29"/>
      <c r="ICT69" s="29"/>
      <c r="ICU69" s="29"/>
      <c r="ICV69" s="29"/>
      <c r="ICW69" s="29"/>
      <c r="ICX69" s="29"/>
      <c r="ICY69" s="29"/>
      <c r="ICZ69" s="29"/>
      <c r="IDA69" s="29"/>
      <c r="IDB69" s="29"/>
      <c r="IDC69" s="29"/>
      <c r="IDD69" s="29"/>
      <c r="IDE69" s="29"/>
      <c r="IDF69" s="29"/>
      <c r="IDG69" s="29"/>
      <c r="IDH69" s="29"/>
      <c r="IDI69" s="29"/>
      <c r="IDJ69" s="29"/>
      <c r="IDK69" s="29"/>
      <c r="IDL69" s="29"/>
      <c r="IDM69" s="29"/>
      <c r="IDN69" s="29"/>
      <c r="IDO69" s="29"/>
      <c r="IDP69" s="29"/>
      <c r="IDQ69" s="29"/>
      <c r="IDR69" s="29"/>
      <c r="IDS69" s="29"/>
      <c r="IDT69" s="29"/>
      <c r="IDU69" s="29"/>
      <c r="IDV69" s="29"/>
      <c r="IDW69" s="29"/>
      <c r="IDX69" s="29"/>
      <c r="IDY69" s="29"/>
      <c r="IDZ69" s="29"/>
      <c r="IEA69" s="29"/>
      <c r="IEB69" s="29"/>
      <c r="IEC69" s="29"/>
      <c r="IED69" s="29"/>
      <c r="IEE69" s="29"/>
      <c r="IEF69" s="29"/>
      <c r="IEG69" s="29"/>
      <c r="IEH69" s="29"/>
      <c r="IEI69" s="29"/>
      <c r="IEJ69" s="29"/>
      <c r="IEK69" s="29"/>
      <c r="IEL69" s="29"/>
      <c r="IEM69" s="29"/>
      <c r="IEN69" s="29"/>
      <c r="IEO69" s="29"/>
      <c r="IEP69" s="29"/>
      <c r="IEQ69" s="29"/>
      <c r="IER69" s="29"/>
      <c r="IES69" s="29"/>
      <c r="IET69" s="29"/>
      <c r="IEU69" s="29"/>
      <c r="IEV69" s="29"/>
      <c r="IEW69" s="29"/>
      <c r="IEX69" s="29"/>
      <c r="IEY69" s="29"/>
      <c r="IEZ69" s="29"/>
      <c r="IFA69" s="29"/>
      <c r="IFB69" s="29"/>
      <c r="IFC69" s="29"/>
      <c r="IFD69" s="29"/>
      <c r="IFE69" s="29"/>
      <c r="IFF69" s="29"/>
      <c r="IFG69" s="29"/>
      <c r="IFH69" s="29"/>
      <c r="IFI69" s="29"/>
      <c r="IFJ69" s="29"/>
      <c r="IFK69" s="29"/>
      <c r="IFL69" s="29"/>
      <c r="IFM69" s="29"/>
      <c r="IFN69" s="29"/>
      <c r="IFO69" s="29"/>
      <c r="IFP69" s="29"/>
      <c r="IFQ69" s="29"/>
      <c r="IFR69" s="29"/>
      <c r="IFS69" s="29"/>
      <c r="IFT69" s="29"/>
      <c r="IFU69" s="29"/>
      <c r="IFV69" s="29"/>
      <c r="IFW69" s="29"/>
      <c r="IFX69" s="29"/>
      <c r="IFY69" s="29"/>
      <c r="IFZ69" s="29"/>
      <c r="IGA69" s="29"/>
      <c r="IGB69" s="29"/>
      <c r="IGC69" s="29"/>
      <c r="IGD69" s="29"/>
      <c r="IGE69" s="29"/>
      <c r="IGF69" s="29"/>
      <c r="IGG69" s="29"/>
      <c r="IGH69" s="29"/>
      <c r="IGI69" s="29"/>
      <c r="IGJ69" s="29"/>
      <c r="IGK69" s="29"/>
      <c r="IGL69" s="29"/>
      <c r="IGM69" s="29"/>
      <c r="IGN69" s="29"/>
      <c r="IGO69" s="29"/>
      <c r="IGP69" s="29"/>
      <c r="IGQ69" s="29"/>
      <c r="IGR69" s="29"/>
      <c r="IGS69" s="29"/>
      <c r="IGT69" s="29"/>
      <c r="IGU69" s="29"/>
      <c r="IGV69" s="29"/>
      <c r="IGW69" s="29"/>
      <c r="IGX69" s="29"/>
      <c r="IGY69" s="29"/>
      <c r="IGZ69" s="29"/>
      <c r="IHA69" s="29"/>
      <c r="IHB69" s="29"/>
      <c r="IHC69" s="29"/>
      <c r="IHD69" s="29"/>
      <c r="IHE69" s="29"/>
      <c r="IHF69" s="29"/>
      <c r="IHG69" s="29"/>
      <c r="IHH69" s="29"/>
      <c r="IHI69" s="29"/>
      <c r="IHJ69" s="29"/>
      <c r="IHK69" s="29"/>
      <c r="IHL69" s="29"/>
      <c r="IHM69" s="29"/>
      <c r="IHN69" s="29"/>
      <c r="IHO69" s="29"/>
      <c r="IHP69" s="29"/>
      <c r="IHQ69" s="29"/>
      <c r="IHR69" s="29"/>
      <c r="IHS69" s="29"/>
      <c r="IHT69" s="29"/>
      <c r="IHU69" s="29"/>
      <c r="IHV69" s="29"/>
      <c r="IHW69" s="29"/>
      <c r="IHX69" s="29"/>
      <c r="IHY69" s="29"/>
      <c r="IHZ69" s="29"/>
      <c r="IIA69" s="29"/>
      <c r="IIB69" s="29"/>
      <c r="IIC69" s="29"/>
      <c r="IID69" s="29"/>
      <c r="IIE69" s="29"/>
      <c r="IIF69" s="29"/>
      <c r="IIG69" s="29"/>
      <c r="IIH69" s="29"/>
      <c r="III69" s="29"/>
      <c r="IIJ69" s="29"/>
      <c r="IIK69" s="29"/>
      <c r="IIL69" s="29"/>
      <c r="IIM69" s="29"/>
      <c r="IIN69" s="29"/>
      <c r="IIO69" s="29"/>
      <c r="IIP69" s="29"/>
      <c r="IIQ69" s="29"/>
      <c r="IIR69" s="29"/>
      <c r="IIS69" s="29"/>
      <c r="IIT69" s="29"/>
      <c r="IIU69" s="29"/>
      <c r="IIV69" s="29"/>
      <c r="IIW69" s="29"/>
      <c r="IIX69" s="29"/>
      <c r="IIY69" s="29"/>
      <c r="IIZ69" s="29"/>
      <c r="IJA69" s="29"/>
      <c r="IJB69" s="29"/>
      <c r="IJC69" s="29"/>
      <c r="IJD69" s="29"/>
      <c r="IJE69" s="29"/>
      <c r="IJF69" s="29"/>
      <c r="IJG69" s="29"/>
      <c r="IJH69" s="29"/>
      <c r="IJI69" s="29"/>
      <c r="IJJ69" s="29"/>
      <c r="IJK69" s="29"/>
      <c r="IJL69" s="29"/>
      <c r="IJM69" s="29"/>
      <c r="IJN69" s="29"/>
      <c r="IJO69" s="29"/>
      <c r="IJP69" s="29"/>
      <c r="IJQ69" s="29"/>
      <c r="IJR69" s="29"/>
      <c r="IJS69" s="29"/>
      <c r="IJT69" s="29"/>
      <c r="IJU69" s="29"/>
      <c r="IJV69" s="29"/>
      <c r="IJW69" s="29"/>
      <c r="IJX69" s="29"/>
      <c r="IJY69" s="29"/>
      <c r="IJZ69" s="29"/>
      <c r="IKA69" s="29"/>
      <c r="IKB69" s="29"/>
      <c r="IKC69" s="29"/>
      <c r="IKD69" s="29"/>
      <c r="IKE69" s="29"/>
      <c r="IKF69" s="29"/>
      <c r="IKG69" s="29"/>
      <c r="IKH69" s="29"/>
      <c r="IKI69" s="29"/>
      <c r="IKJ69" s="29"/>
      <c r="IKK69" s="29"/>
      <c r="IKL69" s="29"/>
      <c r="IKM69" s="29"/>
      <c r="IKN69" s="29"/>
      <c r="IKO69" s="29"/>
      <c r="IKP69" s="29"/>
      <c r="IKQ69" s="29"/>
      <c r="IKR69" s="29"/>
      <c r="IKS69" s="29"/>
      <c r="IKT69" s="29"/>
      <c r="IKU69" s="29"/>
      <c r="IKV69" s="29"/>
      <c r="IKW69" s="29"/>
      <c r="IKX69" s="29"/>
      <c r="IKY69" s="29"/>
      <c r="IKZ69" s="29"/>
      <c r="ILA69" s="29"/>
      <c r="ILB69" s="29"/>
      <c r="ILC69" s="29"/>
      <c r="ILD69" s="29"/>
      <c r="ILE69" s="29"/>
      <c r="ILF69" s="29"/>
      <c r="ILG69" s="29"/>
      <c r="ILH69" s="29"/>
      <c r="ILI69" s="29"/>
      <c r="ILJ69" s="29"/>
      <c r="ILK69" s="29"/>
      <c r="ILL69" s="29"/>
      <c r="ILM69" s="29"/>
      <c r="ILN69" s="29"/>
      <c r="ILO69" s="29"/>
      <c r="ILP69" s="29"/>
      <c r="ILQ69" s="29"/>
      <c r="ILR69" s="29"/>
      <c r="ILS69" s="29"/>
      <c r="ILT69" s="29"/>
      <c r="ILU69" s="29"/>
      <c r="ILV69" s="29"/>
      <c r="ILW69" s="29"/>
      <c r="ILX69" s="29"/>
      <c r="ILY69" s="29"/>
      <c r="ILZ69" s="29"/>
      <c r="IMA69" s="29"/>
      <c r="IMB69" s="29"/>
      <c r="IMC69" s="29"/>
      <c r="IMD69" s="29"/>
      <c r="IME69" s="29"/>
      <c r="IMF69" s="29"/>
      <c r="IMG69" s="29"/>
      <c r="IMH69" s="29"/>
      <c r="IMI69" s="29"/>
      <c r="IMJ69" s="29"/>
      <c r="IMK69" s="29"/>
      <c r="IML69" s="29"/>
      <c r="IMM69" s="29"/>
      <c r="IMN69" s="29"/>
      <c r="IMO69" s="29"/>
      <c r="IMP69" s="29"/>
      <c r="IMQ69" s="29"/>
      <c r="IMR69" s="29"/>
      <c r="IMS69" s="29"/>
      <c r="IMT69" s="29"/>
      <c r="IMU69" s="29"/>
      <c r="IMV69" s="29"/>
      <c r="IMW69" s="29"/>
      <c r="IMX69" s="29"/>
      <c r="IMY69" s="29"/>
      <c r="IMZ69" s="29"/>
      <c r="INA69" s="29"/>
      <c r="INB69" s="29"/>
      <c r="INC69" s="29"/>
      <c r="IND69" s="29"/>
      <c r="INE69" s="29"/>
      <c r="INF69" s="29"/>
      <c r="ING69" s="29"/>
      <c r="INH69" s="29"/>
      <c r="INI69" s="29"/>
      <c r="INJ69" s="29"/>
      <c r="INK69" s="29"/>
      <c r="INL69" s="29"/>
      <c r="INM69" s="29"/>
      <c r="INN69" s="29"/>
      <c r="INO69" s="29"/>
      <c r="INP69" s="29"/>
      <c r="INQ69" s="29"/>
      <c r="INR69" s="29"/>
      <c r="INS69" s="29"/>
      <c r="INT69" s="29"/>
      <c r="INU69" s="29"/>
      <c r="INV69" s="29"/>
      <c r="INW69" s="29"/>
      <c r="INX69" s="29"/>
      <c r="INY69" s="29"/>
      <c r="INZ69" s="29"/>
      <c r="IOA69" s="29"/>
      <c r="IOB69" s="29"/>
      <c r="IOC69" s="29"/>
      <c r="IOD69" s="29"/>
      <c r="IOE69" s="29"/>
      <c r="IOF69" s="29"/>
      <c r="IOG69" s="29"/>
      <c r="IOH69" s="29"/>
      <c r="IOI69" s="29"/>
      <c r="IOJ69" s="29"/>
      <c r="IOK69" s="29"/>
      <c r="IOL69" s="29"/>
      <c r="IOM69" s="29"/>
      <c r="ION69" s="29"/>
      <c r="IOO69" s="29"/>
      <c r="IOP69" s="29"/>
      <c r="IOQ69" s="29"/>
      <c r="IOR69" s="29"/>
      <c r="IOS69" s="29"/>
      <c r="IOT69" s="29"/>
      <c r="IOU69" s="29"/>
      <c r="IOV69" s="29"/>
      <c r="IOW69" s="29"/>
      <c r="IOX69" s="29"/>
      <c r="IOY69" s="29"/>
      <c r="IOZ69" s="29"/>
      <c r="IPA69" s="29"/>
      <c r="IPB69" s="29"/>
      <c r="IPC69" s="29"/>
      <c r="IPD69" s="29"/>
      <c r="IPE69" s="29"/>
      <c r="IPF69" s="29"/>
      <c r="IPG69" s="29"/>
      <c r="IPH69" s="29"/>
      <c r="IPI69" s="29"/>
      <c r="IPJ69" s="29"/>
      <c r="IPK69" s="29"/>
      <c r="IPL69" s="29"/>
      <c r="IPM69" s="29"/>
      <c r="IPN69" s="29"/>
      <c r="IPO69" s="29"/>
      <c r="IPP69" s="29"/>
      <c r="IPQ69" s="29"/>
      <c r="IPR69" s="29"/>
      <c r="IPS69" s="29"/>
      <c r="IPT69" s="29"/>
      <c r="IPU69" s="29"/>
      <c r="IPV69" s="29"/>
      <c r="IPW69" s="29"/>
      <c r="IPX69" s="29"/>
      <c r="IPY69" s="29"/>
      <c r="IPZ69" s="29"/>
      <c r="IQA69" s="29"/>
      <c r="IQB69" s="29"/>
      <c r="IQC69" s="29"/>
      <c r="IQD69" s="29"/>
      <c r="IQE69" s="29"/>
      <c r="IQF69" s="29"/>
      <c r="IQG69" s="29"/>
      <c r="IQH69" s="29"/>
      <c r="IQI69" s="29"/>
      <c r="IQJ69" s="29"/>
      <c r="IQK69" s="29"/>
      <c r="IQL69" s="29"/>
      <c r="IQM69" s="29"/>
      <c r="IQN69" s="29"/>
      <c r="IQO69" s="29"/>
      <c r="IQP69" s="29"/>
      <c r="IQQ69" s="29"/>
      <c r="IQR69" s="29"/>
      <c r="IQS69" s="29"/>
      <c r="IQT69" s="29"/>
      <c r="IQU69" s="29"/>
      <c r="IQV69" s="29"/>
      <c r="IQW69" s="29"/>
      <c r="IQX69" s="29"/>
      <c r="IQY69" s="29"/>
      <c r="IQZ69" s="29"/>
      <c r="IRA69" s="29"/>
      <c r="IRB69" s="29"/>
      <c r="IRC69" s="29"/>
      <c r="IRD69" s="29"/>
      <c r="IRE69" s="29"/>
      <c r="IRF69" s="29"/>
      <c r="IRG69" s="29"/>
      <c r="IRH69" s="29"/>
      <c r="IRI69" s="29"/>
      <c r="IRJ69" s="29"/>
      <c r="IRK69" s="29"/>
      <c r="IRL69" s="29"/>
      <c r="IRM69" s="29"/>
      <c r="IRN69" s="29"/>
      <c r="IRO69" s="29"/>
      <c r="IRP69" s="29"/>
      <c r="IRQ69" s="29"/>
      <c r="IRR69" s="29"/>
      <c r="IRS69" s="29"/>
      <c r="IRT69" s="29"/>
      <c r="IRU69" s="29"/>
      <c r="IRV69" s="29"/>
      <c r="IRW69" s="29"/>
      <c r="IRX69" s="29"/>
      <c r="IRY69" s="29"/>
      <c r="IRZ69" s="29"/>
      <c r="ISA69" s="29"/>
      <c r="ISB69" s="29"/>
      <c r="ISC69" s="29"/>
      <c r="ISD69" s="29"/>
      <c r="ISE69" s="29"/>
      <c r="ISF69" s="29"/>
      <c r="ISG69" s="29"/>
      <c r="ISH69" s="29"/>
      <c r="ISI69" s="29"/>
      <c r="ISJ69" s="29"/>
      <c r="ISK69" s="29"/>
      <c r="ISL69" s="29"/>
      <c r="ISM69" s="29"/>
      <c r="ISN69" s="29"/>
      <c r="ISO69" s="29"/>
      <c r="ISP69" s="29"/>
      <c r="ISQ69" s="29"/>
      <c r="ISR69" s="29"/>
      <c r="ISS69" s="29"/>
      <c r="IST69" s="29"/>
      <c r="ISU69" s="29"/>
      <c r="ISV69" s="29"/>
      <c r="ISW69" s="29"/>
      <c r="ISX69" s="29"/>
      <c r="ISY69" s="29"/>
      <c r="ISZ69" s="29"/>
      <c r="ITA69" s="29"/>
      <c r="ITB69" s="29"/>
      <c r="ITC69" s="29"/>
      <c r="ITD69" s="29"/>
      <c r="ITE69" s="29"/>
      <c r="ITF69" s="29"/>
      <c r="ITG69" s="29"/>
      <c r="ITH69" s="29"/>
      <c r="ITI69" s="29"/>
      <c r="ITJ69" s="29"/>
      <c r="ITK69" s="29"/>
      <c r="ITL69" s="29"/>
      <c r="ITM69" s="29"/>
      <c r="ITN69" s="29"/>
      <c r="ITO69" s="29"/>
      <c r="ITP69" s="29"/>
      <c r="ITQ69" s="29"/>
      <c r="ITR69" s="29"/>
      <c r="ITS69" s="29"/>
      <c r="ITT69" s="29"/>
      <c r="ITU69" s="29"/>
      <c r="ITV69" s="29"/>
      <c r="ITW69" s="29"/>
      <c r="ITX69" s="29"/>
      <c r="ITY69" s="29"/>
      <c r="ITZ69" s="29"/>
      <c r="IUA69" s="29"/>
      <c r="IUB69" s="29"/>
      <c r="IUC69" s="29"/>
      <c r="IUD69" s="29"/>
      <c r="IUE69" s="29"/>
      <c r="IUF69" s="29"/>
      <c r="IUG69" s="29"/>
      <c r="IUH69" s="29"/>
      <c r="IUI69" s="29"/>
      <c r="IUJ69" s="29"/>
      <c r="IUK69" s="29"/>
      <c r="IUL69" s="29"/>
      <c r="IUM69" s="29"/>
      <c r="IUN69" s="29"/>
      <c r="IUO69" s="29"/>
      <c r="IUP69" s="29"/>
      <c r="IUQ69" s="29"/>
      <c r="IUR69" s="29"/>
      <c r="IUS69" s="29"/>
      <c r="IUT69" s="29"/>
      <c r="IUU69" s="29"/>
      <c r="IUV69" s="29"/>
      <c r="IUW69" s="29"/>
      <c r="IUX69" s="29"/>
      <c r="IUY69" s="29"/>
      <c r="IUZ69" s="29"/>
      <c r="IVA69" s="29"/>
      <c r="IVB69" s="29"/>
      <c r="IVC69" s="29"/>
      <c r="IVD69" s="29"/>
      <c r="IVE69" s="29"/>
      <c r="IVF69" s="29"/>
      <c r="IVG69" s="29"/>
      <c r="IVH69" s="29"/>
      <c r="IVI69" s="29"/>
      <c r="IVJ69" s="29"/>
      <c r="IVK69" s="29"/>
      <c r="IVL69" s="29"/>
      <c r="IVM69" s="29"/>
      <c r="IVN69" s="29"/>
      <c r="IVO69" s="29"/>
      <c r="IVP69" s="29"/>
      <c r="IVQ69" s="29"/>
      <c r="IVR69" s="29"/>
      <c r="IVS69" s="29"/>
      <c r="IVT69" s="29"/>
      <c r="IVU69" s="29"/>
      <c r="IVV69" s="29"/>
      <c r="IVW69" s="29"/>
      <c r="IVX69" s="29"/>
      <c r="IVY69" s="29"/>
      <c r="IVZ69" s="29"/>
      <c r="IWA69" s="29"/>
      <c r="IWB69" s="29"/>
      <c r="IWC69" s="29"/>
      <c r="IWD69" s="29"/>
      <c r="IWE69" s="29"/>
      <c r="IWF69" s="29"/>
      <c r="IWG69" s="29"/>
      <c r="IWH69" s="29"/>
      <c r="IWI69" s="29"/>
      <c r="IWJ69" s="29"/>
      <c r="IWK69" s="29"/>
      <c r="IWL69" s="29"/>
      <c r="IWM69" s="29"/>
      <c r="IWN69" s="29"/>
      <c r="IWO69" s="29"/>
      <c r="IWP69" s="29"/>
      <c r="IWQ69" s="29"/>
      <c r="IWR69" s="29"/>
      <c r="IWS69" s="29"/>
      <c r="IWT69" s="29"/>
      <c r="IWU69" s="29"/>
      <c r="IWV69" s="29"/>
      <c r="IWW69" s="29"/>
      <c r="IWX69" s="29"/>
      <c r="IWY69" s="29"/>
      <c r="IWZ69" s="29"/>
      <c r="IXA69" s="29"/>
      <c r="IXB69" s="29"/>
      <c r="IXC69" s="29"/>
      <c r="IXD69" s="29"/>
      <c r="IXE69" s="29"/>
      <c r="IXF69" s="29"/>
      <c r="IXG69" s="29"/>
      <c r="IXH69" s="29"/>
      <c r="IXI69" s="29"/>
      <c r="IXJ69" s="29"/>
      <c r="IXK69" s="29"/>
      <c r="IXL69" s="29"/>
      <c r="IXM69" s="29"/>
      <c r="IXN69" s="29"/>
      <c r="IXO69" s="29"/>
      <c r="IXP69" s="29"/>
      <c r="IXQ69" s="29"/>
      <c r="IXR69" s="29"/>
      <c r="IXS69" s="29"/>
      <c r="IXT69" s="29"/>
      <c r="IXU69" s="29"/>
      <c r="IXV69" s="29"/>
      <c r="IXW69" s="29"/>
      <c r="IXX69" s="29"/>
      <c r="IXY69" s="29"/>
      <c r="IXZ69" s="29"/>
      <c r="IYA69" s="29"/>
      <c r="IYB69" s="29"/>
      <c r="IYC69" s="29"/>
      <c r="IYD69" s="29"/>
      <c r="IYE69" s="29"/>
      <c r="IYF69" s="29"/>
      <c r="IYG69" s="29"/>
      <c r="IYH69" s="29"/>
      <c r="IYI69" s="29"/>
      <c r="IYJ69" s="29"/>
      <c r="IYK69" s="29"/>
      <c r="IYL69" s="29"/>
      <c r="IYM69" s="29"/>
      <c r="IYN69" s="29"/>
      <c r="IYO69" s="29"/>
      <c r="IYP69" s="29"/>
      <c r="IYQ69" s="29"/>
      <c r="IYR69" s="29"/>
      <c r="IYS69" s="29"/>
      <c r="IYT69" s="29"/>
      <c r="IYU69" s="29"/>
      <c r="IYV69" s="29"/>
      <c r="IYW69" s="29"/>
      <c r="IYX69" s="29"/>
      <c r="IYY69" s="29"/>
      <c r="IYZ69" s="29"/>
      <c r="IZA69" s="29"/>
      <c r="IZB69" s="29"/>
      <c r="IZC69" s="29"/>
      <c r="IZD69" s="29"/>
      <c r="IZE69" s="29"/>
      <c r="IZF69" s="29"/>
      <c r="IZG69" s="29"/>
      <c r="IZH69" s="29"/>
      <c r="IZI69" s="29"/>
      <c r="IZJ69" s="29"/>
      <c r="IZK69" s="29"/>
      <c r="IZL69" s="29"/>
      <c r="IZM69" s="29"/>
      <c r="IZN69" s="29"/>
      <c r="IZO69" s="29"/>
      <c r="IZP69" s="29"/>
      <c r="IZQ69" s="29"/>
      <c r="IZR69" s="29"/>
      <c r="IZS69" s="29"/>
      <c r="IZT69" s="29"/>
      <c r="IZU69" s="29"/>
      <c r="IZV69" s="29"/>
      <c r="IZW69" s="29"/>
      <c r="IZX69" s="29"/>
      <c r="IZY69" s="29"/>
      <c r="IZZ69" s="29"/>
      <c r="JAA69" s="29"/>
      <c r="JAB69" s="29"/>
      <c r="JAC69" s="29"/>
      <c r="JAD69" s="29"/>
      <c r="JAE69" s="29"/>
      <c r="JAF69" s="29"/>
      <c r="JAG69" s="29"/>
      <c r="JAH69" s="29"/>
      <c r="JAI69" s="29"/>
      <c r="JAJ69" s="29"/>
      <c r="JAK69" s="29"/>
      <c r="JAL69" s="29"/>
      <c r="JAM69" s="29"/>
      <c r="JAN69" s="29"/>
      <c r="JAO69" s="29"/>
      <c r="JAP69" s="29"/>
      <c r="JAQ69" s="29"/>
      <c r="JAR69" s="29"/>
      <c r="JAS69" s="29"/>
      <c r="JAT69" s="29"/>
      <c r="JAU69" s="29"/>
      <c r="JAV69" s="29"/>
      <c r="JAW69" s="29"/>
      <c r="JAX69" s="29"/>
      <c r="JAY69" s="29"/>
      <c r="JAZ69" s="29"/>
      <c r="JBA69" s="29"/>
      <c r="JBB69" s="29"/>
      <c r="JBC69" s="29"/>
      <c r="JBD69" s="29"/>
      <c r="JBE69" s="29"/>
      <c r="JBF69" s="29"/>
      <c r="JBG69" s="29"/>
      <c r="JBH69" s="29"/>
      <c r="JBI69" s="29"/>
      <c r="JBJ69" s="29"/>
      <c r="JBK69" s="29"/>
      <c r="JBL69" s="29"/>
      <c r="JBM69" s="29"/>
      <c r="JBN69" s="29"/>
      <c r="JBO69" s="29"/>
      <c r="JBP69" s="29"/>
      <c r="JBQ69" s="29"/>
      <c r="JBR69" s="29"/>
      <c r="JBS69" s="29"/>
      <c r="JBT69" s="29"/>
      <c r="JBU69" s="29"/>
      <c r="JBV69" s="29"/>
      <c r="JBW69" s="29"/>
      <c r="JBX69" s="29"/>
      <c r="JBY69" s="29"/>
      <c r="JBZ69" s="29"/>
      <c r="JCA69" s="29"/>
      <c r="JCB69" s="29"/>
      <c r="JCC69" s="29"/>
      <c r="JCD69" s="29"/>
      <c r="JCE69" s="29"/>
      <c r="JCF69" s="29"/>
      <c r="JCG69" s="29"/>
      <c r="JCH69" s="29"/>
      <c r="JCI69" s="29"/>
      <c r="JCJ69" s="29"/>
      <c r="JCK69" s="29"/>
      <c r="JCL69" s="29"/>
      <c r="JCM69" s="29"/>
      <c r="JCN69" s="29"/>
      <c r="JCO69" s="29"/>
      <c r="JCP69" s="29"/>
      <c r="JCQ69" s="29"/>
      <c r="JCR69" s="29"/>
      <c r="JCS69" s="29"/>
      <c r="JCT69" s="29"/>
      <c r="JCU69" s="29"/>
      <c r="JCV69" s="29"/>
      <c r="JCW69" s="29"/>
      <c r="JCX69" s="29"/>
      <c r="JCY69" s="29"/>
      <c r="JCZ69" s="29"/>
      <c r="JDA69" s="29"/>
      <c r="JDB69" s="29"/>
      <c r="JDC69" s="29"/>
      <c r="JDD69" s="29"/>
      <c r="JDE69" s="29"/>
      <c r="JDF69" s="29"/>
      <c r="JDG69" s="29"/>
      <c r="JDH69" s="29"/>
      <c r="JDI69" s="29"/>
      <c r="JDJ69" s="29"/>
      <c r="JDK69" s="29"/>
      <c r="JDL69" s="29"/>
      <c r="JDM69" s="29"/>
      <c r="JDN69" s="29"/>
      <c r="JDO69" s="29"/>
      <c r="JDP69" s="29"/>
      <c r="JDQ69" s="29"/>
      <c r="JDR69" s="29"/>
      <c r="JDS69" s="29"/>
      <c r="JDT69" s="29"/>
      <c r="JDU69" s="29"/>
      <c r="JDV69" s="29"/>
      <c r="JDW69" s="29"/>
      <c r="JDX69" s="29"/>
      <c r="JDY69" s="29"/>
      <c r="JDZ69" s="29"/>
      <c r="JEA69" s="29"/>
      <c r="JEB69" s="29"/>
      <c r="JEC69" s="29"/>
      <c r="JED69" s="29"/>
      <c r="JEE69" s="29"/>
      <c r="JEF69" s="29"/>
      <c r="JEG69" s="29"/>
      <c r="JEH69" s="29"/>
      <c r="JEI69" s="29"/>
      <c r="JEJ69" s="29"/>
      <c r="JEK69" s="29"/>
      <c r="JEL69" s="29"/>
      <c r="JEM69" s="29"/>
      <c r="JEN69" s="29"/>
      <c r="JEO69" s="29"/>
      <c r="JEP69" s="29"/>
      <c r="JEQ69" s="29"/>
      <c r="JER69" s="29"/>
      <c r="JES69" s="29"/>
      <c r="JET69" s="29"/>
      <c r="JEU69" s="29"/>
      <c r="JEV69" s="29"/>
      <c r="JEW69" s="29"/>
      <c r="JEX69" s="29"/>
      <c r="JEY69" s="29"/>
      <c r="JEZ69" s="29"/>
      <c r="JFA69" s="29"/>
      <c r="JFB69" s="29"/>
      <c r="JFC69" s="29"/>
      <c r="JFD69" s="29"/>
      <c r="JFE69" s="29"/>
      <c r="JFF69" s="29"/>
      <c r="JFG69" s="29"/>
      <c r="JFH69" s="29"/>
      <c r="JFI69" s="29"/>
      <c r="JFJ69" s="29"/>
      <c r="JFK69" s="29"/>
      <c r="JFL69" s="29"/>
      <c r="JFM69" s="29"/>
      <c r="JFN69" s="29"/>
      <c r="JFO69" s="29"/>
      <c r="JFP69" s="29"/>
      <c r="JFQ69" s="29"/>
      <c r="JFR69" s="29"/>
      <c r="JFS69" s="29"/>
      <c r="JFT69" s="29"/>
      <c r="JFU69" s="29"/>
      <c r="JFV69" s="29"/>
      <c r="JFW69" s="29"/>
      <c r="JFX69" s="29"/>
      <c r="JFY69" s="29"/>
      <c r="JFZ69" s="29"/>
      <c r="JGA69" s="29"/>
      <c r="JGB69" s="29"/>
      <c r="JGC69" s="29"/>
      <c r="JGD69" s="29"/>
      <c r="JGE69" s="29"/>
      <c r="JGF69" s="29"/>
      <c r="JGG69" s="29"/>
      <c r="JGH69" s="29"/>
      <c r="JGI69" s="29"/>
      <c r="JGJ69" s="29"/>
      <c r="JGK69" s="29"/>
      <c r="JGL69" s="29"/>
      <c r="JGM69" s="29"/>
      <c r="JGN69" s="29"/>
      <c r="JGO69" s="29"/>
      <c r="JGP69" s="29"/>
      <c r="JGQ69" s="29"/>
      <c r="JGR69" s="29"/>
      <c r="JGS69" s="29"/>
      <c r="JGT69" s="29"/>
      <c r="JGU69" s="29"/>
      <c r="JGV69" s="29"/>
      <c r="JGW69" s="29"/>
      <c r="JGX69" s="29"/>
      <c r="JGY69" s="29"/>
      <c r="JGZ69" s="29"/>
      <c r="JHA69" s="29"/>
      <c r="JHB69" s="29"/>
      <c r="JHC69" s="29"/>
      <c r="JHD69" s="29"/>
      <c r="JHE69" s="29"/>
      <c r="JHF69" s="29"/>
      <c r="JHG69" s="29"/>
      <c r="JHH69" s="29"/>
      <c r="JHI69" s="29"/>
      <c r="JHJ69" s="29"/>
      <c r="JHK69" s="29"/>
      <c r="JHL69" s="29"/>
      <c r="JHM69" s="29"/>
      <c r="JHN69" s="29"/>
      <c r="JHO69" s="29"/>
      <c r="JHP69" s="29"/>
      <c r="JHQ69" s="29"/>
      <c r="JHR69" s="29"/>
      <c r="JHS69" s="29"/>
      <c r="JHT69" s="29"/>
      <c r="JHU69" s="29"/>
      <c r="JHV69" s="29"/>
      <c r="JHW69" s="29"/>
      <c r="JHX69" s="29"/>
      <c r="JHY69" s="29"/>
      <c r="JHZ69" s="29"/>
      <c r="JIA69" s="29"/>
      <c r="JIB69" s="29"/>
      <c r="JIC69" s="29"/>
      <c r="JID69" s="29"/>
      <c r="JIE69" s="29"/>
      <c r="JIF69" s="29"/>
      <c r="JIG69" s="29"/>
      <c r="JIH69" s="29"/>
      <c r="JII69" s="29"/>
      <c r="JIJ69" s="29"/>
      <c r="JIK69" s="29"/>
      <c r="JIL69" s="29"/>
      <c r="JIM69" s="29"/>
      <c r="JIN69" s="29"/>
      <c r="JIO69" s="29"/>
      <c r="JIP69" s="29"/>
      <c r="JIQ69" s="29"/>
      <c r="JIR69" s="29"/>
      <c r="JIS69" s="29"/>
      <c r="JIT69" s="29"/>
      <c r="JIU69" s="29"/>
      <c r="JIV69" s="29"/>
      <c r="JIW69" s="29"/>
      <c r="JIX69" s="29"/>
      <c r="JIY69" s="29"/>
      <c r="JIZ69" s="29"/>
      <c r="JJA69" s="29"/>
      <c r="JJB69" s="29"/>
      <c r="JJC69" s="29"/>
      <c r="JJD69" s="29"/>
      <c r="JJE69" s="29"/>
      <c r="JJF69" s="29"/>
      <c r="JJG69" s="29"/>
      <c r="JJH69" s="29"/>
      <c r="JJI69" s="29"/>
      <c r="JJJ69" s="29"/>
      <c r="JJK69" s="29"/>
      <c r="JJL69" s="29"/>
      <c r="JJM69" s="29"/>
      <c r="JJN69" s="29"/>
      <c r="JJO69" s="29"/>
      <c r="JJP69" s="29"/>
      <c r="JJQ69" s="29"/>
      <c r="JJR69" s="29"/>
      <c r="JJS69" s="29"/>
      <c r="JJT69" s="29"/>
      <c r="JJU69" s="29"/>
      <c r="JJV69" s="29"/>
      <c r="JJW69" s="29"/>
      <c r="JJX69" s="29"/>
      <c r="JJY69" s="29"/>
      <c r="JJZ69" s="29"/>
      <c r="JKA69" s="29"/>
      <c r="JKB69" s="29"/>
      <c r="JKC69" s="29"/>
      <c r="JKD69" s="29"/>
      <c r="JKE69" s="29"/>
      <c r="JKF69" s="29"/>
      <c r="JKG69" s="29"/>
      <c r="JKH69" s="29"/>
      <c r="JKI69" s="29"/>
      <c r="JKJ69" s="29"/>
      <c r="JKK69" s="29"/>
      <c r="JKL69" s="29"/>
      <c r="JKM69" s="29"/>
      <c r="JKN69" s="29"/>
      <c r="JKO69" s="29"/>
      <c r="JKP69" s="29"/>
      <c r="JKQ69" s="29"/>
      <c r="JKR69" s="29"/>
      <c r="JKS69" s="29"/>
      <c r="JKT69" s="29"/>
      <c r="JKU69" s="29"/>
      <c r="JKV69" s="29"/>
      <c r="JKW69" s="29"/>
      <c r="JKX69" s="29"/>
      <c r="JKY69" s="29"/>
      <c r="JKZ69" s="29"/>
      <c r="JLA69" s="29"/>
      <c r="JLB69" s="29"/>
      <c r="JLC69" s="29"/>
      <c r="JLD69" s="29"/>
      <c r="JLE69" s="29"/>
      <c r="JLF69" s="29"/>
      <c r="JLG69" s="29"/>
      <c r="JLH69" s="29"/>
      <c r="JLI69" s="29"/>
      <c r="JLJ69" s="29"/>
      <c r="JLK69" s="29"/>
      <c r="JLL69" s="29"/>
      <c r="JLM69" s="29"/>
      <c r="JLN69" s="29"/>
      <c r="JLO69" s="29"/>
      <c r="JLP69" s="29"/>
      <c r="JLQ69" s="29"/>
      <c r="JLR69" s="29"/>
      <c r="JLS69" s="29"/>
      <c r="JLT69" s="29"/>
      <c r="JLU69" s="29"/>
      <c r="JLV69" s="29"/>
      <c r="JLW69" s="29"/>
      <c r="JLX69" s="29"/>
      <c r="JLY69" s="29"/>
      <c r="JLZ69" s="29"/>
      <c r="JMA69" s="29"/>
      <c r="JMB69" s="29"/>
      <c r="JMC69" s="29"/>
      <c r="JMD69" s="29"/>
      <c r="JME69" s="29"/>
      <c r="JMF69" s="29"/>
      <c r="JMG69" s="29"/>
      <c r="JMH69" s="29"/>
      <c r="JMI69" s="29"/>
      <c r="JMJ69" s="29"/>
      <c r="JMK69" s="29"/>
      <c r="JML69" s="29"/>
      <c r="JMM69" s="29"/>
      <c r="JMN69" s="29"/>
      <c r="JMO69" s="29"/>
      <c r="JMP69" s="29"/>
      <c r="JMQ69" s="29"/>
      <c r="JMR69" s="29"/>
      <c r="JMS69" s="29"/>
      <c r="JMT69" s="29"/>
      <c r="JMU69" s="29"/>
      <c r="JMV69" s="29"/>
      <c r="JMW69" s="29"/>
      <c r="JMX69" s="29"/>
      <c r="JMY69" s="29"/>
      <c r="JMZ69" s="29"/>
      <c r="JNA69" s="29"/>
      <c r="JNB69" s="29"/>
      <c r="JNC69" s="29"/>
      <c r="JND69" s="29"/>
      <c r="JNE69" s="29"/>
      <c r="JNF69" s="29"/>
      <c r="JNG69" s="29"/>
      <c r="JNH69" s="29"/>
      <c r="JNI69" s="29"/>
      <c r="JNJ69" s="29"/>
      <c r="JNK69" s="29"/>
      <c r="JNL69" s="29"/>
      <c r="JNM69" s="29"/>
      <c r="JNN69" s="29"/>
      <c r="JNO69" s="29"/>
      <c r="JNP69" s="29"/>
      <c r="JNQ69" s="29"/>
      <c r="JNR69" s="29"/>
      <c r="JNS69" s="29"/>
      <c r="JNT69" s="29"/>
      <c r="JNU69" s="29"/>
      <c r="JNV69" s="29"/>
      <c r="JNW69" s="29"/>
      <c r="JNX69" s="29"/>
      <c r="JNY69" s="29"/>
      <c r="JNZ69" s="29"/>
      <c r="JOA69" s="29"/>
      <c r="JOB69" s="29"/>
      <c r="JOC69" s="29"/>
      <c r="JOD69" s="29"/>
      <c r="JOE69" s="29"/>
      <c r="JOF69" s="29"/>
      <c r="JOG69" s="29"/>
      <c r="JOH69" s="29"/>
      <c r="JOI69" s="29"/>
      <c r="JOJ69" s="29"/>
      <c r="JOK69" s="29"/>
      <c r="JOL69" s="29"/>
      <c r="JOM69" s="29"/>
      <c r="JON69" s="29"/>
      <c r="JOO69" s="29"/>
      <c r="JOP69" s="29"/>
      <c r="JOQ69" s="29"/>
      <c r="JOR69" s="29"/>
      <c r="JOS69" s="29"/>
      <c r="JOT69" s="29"/>
      <c r="JOU69" s="29"/>
      <c r="JOV69" s="29"/>
      <c r="JOW69" s="29"/>
      <c r="JOX69" s="29"/>
      <c r="JOY69" s="29"/>
      <c r="JOZ69" s="29"/>
      <c r="JPA69" s="29"/>
      <c r="JPB69" s="29"/>
      <c r="JPC69" s="29"/>
      <c r="JPD69" s="29"/>
      <c r="JPE69" s="29"/>
      <c r="JPF69" s="29"/>
      <c r="JPG69" s="29"/>
      <c r="JPH69" s="29"/>
      <c r="JPI69" s="29"/>
      <c r="JPJ69" s="29"/>
      <c r="JPK69" s="29"/>
      <c r="JPL69" s="29"/>
      <c r="JPM69" s="29"/>
      <c r="JPN69" s="29"/>
      <c r="JPO69" s="29"/>
      <c r="JPP69" s="29"/>
      <c r="JPQ69" s="29"/>
      <c r="JPR69" s="29"/>
      <c r="JPS69" s="29"/>
      <c r="JPT69" s="29"/>
      <c r="JPU69" s="29"/>
      <c r="JPV69" s="29"/>
      <c r="JPW69" s="29"/>
      <c r="JPX69" s="29"/>
      <c r="JPY69" s="29"/>
      <c r="JPZ69" s="29"/>
      <c r="JQA69" s="29"/>
      <c r="JQB69" s="29"/>
      <c r="JQC69" s="29"/>
      <c r="JQD69" s="29"/>
      <c r="JQE69" s="29"/>
      <c r="JQF69" s="29"/>
      <c r="JQG69" s="29"/>
      <c r="JQH69" s="29"/>
      <c r="JQI69" s="29"/>
      <c r="JQJ69" s="29"/>
      <c r="JQK69" s="29"/>
      <c r="JQL69" s="29"/>
      <c r="JQM69" s="29"/>
      <c r="JQN69" s="29"/>
      <c r="JQO69" s="29"/>
      <c r="JQP69" s="29"/>
      <c r="JQQ69" s="29"/>
      <c r="JQR69" s="29"/>
      <c r="JQS69" s="29"/>
      <c r="JQT69" s="29"/>
      <c r="JQU69" s="29"/>
      <c r="JQV69" s="29"/>
      <c r="JQW69" s="29"/>
      <c r="JQX69" s="29"/>
      <c r="JQY69" s="29"/>
      <c r="JQZ69" s="29"/>
      <c r="JRA69" s="29"/>
      <c r="JRB69" s="29"/>
      <c r="JRC69" s="29"/>
      <c r="JRD69" s="29"/>
      <c r="JRE69" s="29"/>
      <c r="JRF69" s="29"/>
      <c r="JRG69" s="29"/>
      <c r="JRH69" s="29"/>
      <c r="JRI69" s="29"/>
      <c r="JRJ69" s="29"/>
      <c r="JRK69" s="29"/>
      <c r="JRL69" s="29"/>
      <c r="JRM69" s="29"/>
      <c r="JRN69" s="29"/>
      <c r="JRO69" s="29"/>
      <c r="JRP69" s="29"/>
      <c r="JRQ69" s="29"/>
      <c r="JRR69" s="29"/>
      <c r="JRS69" s="29"/>
      <c r="JRT69" s="29"/>
      <c r="JRU69" s="29"/>
      <c r="JRV69" s="29"/>
      <c r="JRW69" s="29"/>
      <c r="JRX69" s="29"/>
      <c r="JRY69" s="29"/>
      <c r="JRZ69" s="29"/>
      <c r="JSA69" s="29"/>
      <c r="JSB69" s="29"/>
      <c r="JSC69" s="29"/>
      <c r="JSD69" s="29"/>
      <c r="JSE69" s="29"/>
      <c r="JSF69" s="29"/>
      <c r="JSG69" s="29"/>
      <c r="JSH69" s="29"/>
      <c r="JSI69" s="29"/>
      <c r="JSJ69" s="29"/>
      <c r="JSK69" s="29"/>
      <c r="JSL69" s="29"/>
      <c r="JSM69" s="29"/>
      <c r="JSN69" s="29"/>
      <c r="JSO69" s="29"/>
      <c r="JSP69" s="29"/>
      <c r="JSQ69" s="29"/>
      <c r="JSR69" s="29"/>
      <c r="JSS69" s="29"/>
      <c r="JST69" s="29"/>
      <c r="JSU69" s="29"/>
      <c r="JSV69" s="29"/>
      <c r="JSW69" s="29"/>
      <c r="JSX69" s="29"/>
      <c r="JSY69" s="29"/>
      <c r="JSZ69" s="29"/>
      <c r="JTA69" s="29"/>
      <c r="JTB69" s="29"/>
      <c r="JTC69" s="29"/>
      <c r="JTD69" s="29"/>
      <c r="JTE69" s="29"/>
      <c r="JTF69" s="29"/>
      <c r="JTG69" s="29"/>
      <c r="JTH69" s="29"/>
      <c r="JTI69" s="29"/>
      <c r="JTJ69" s="29"/>
      <c r="JTK69" s="29"/>
      <c r="JTL69" s="29"/>
      <c r="JTM69" s="29"/>
      <c r="JTN69" s="29"/>
      <c r="JTO69" s="29"/>
      <c r="JTP69" s="29"/>
      <c r="JTQ69" s="29"/>
      <c r="JTR69" s="29"/>
      <c r="JTS69" s="29"/>
      <c r="JTT69" s="29"/>
      <c r="JTU69" s="29"/>
      <c r="JTV69" s="29"/>
      <c r="JTW69" s="29"/>
      <c r="JTX69" s="29"/>
      <c r="JTY69" s="29"/>
      <c r="JTZ69" s="29"/>
      <c r="JUA69" s="29"/>
      <c r="JUB69" s="29"/>
      <c r="JUC69" s="29"/>
      <c r="JUD69" s="29"/>
      <c r="JUE69" s="29"/>
      <c r="JUF69" s="29"/>
      <c r="JUG69" s="29"/>
      <c r="JUH69" s="29"/>
      <c r="JUI69" s="29"/>
      <c r="JUJ69" s="29"/>
      <c r="JUK69" s="29"/>
      <c r="JUL69" s="29"/>
      <c r="JUM69" s="29"/>
      <c r="JUN69" s="29"/>
      <c r="JUO69" s="29"/>
      <c r="JUP69" s="29"/>
      <c r="JUQ69" s="29"/>
      <c r="JUR69" s="29"/>
      <c r="JUS69" s="29"/>
      <c r="JUT69" s="29"/>
      <c r="JUU69" s="29"/>
      <c r="JUV69" s="29"/>
      <c r="JUW69" s="29"/>
      <c r="JUX69" s="29"/>
      <c r="JUY69" s="29"/>
      <c r="JUZ69" s="29"/>
      <c r="JVA69" s="29"/>
      <c r="JVB69" s="29"/>
      <c r="JVC69" s="29"/>
      <c r="JVD69" s="29"/>
      <c r="JVE69" s="29"/>
      <c r="JVF69" s="29"/>
      <c r="JVG69" s="29"/>
      <c r="JVH69" s="29"/>
      <c r="JVI69" s="29"/>
      <c r="JVJ69" s="29"/>
      <c r="JVK69" s="29"/>
      <c r="JVL69" s="29"/>
      <c r="JVM69" s="29"/>
      <c r="JVN69" s="29"/>
      <c r="JVO69" s="29"/>
      <c r="JVP69" s="29"/>
      <c r="JVQ69" s="29"/>
      <c r="JVR69" s="29"/>
      <c r="JVS69" s="29"/>
      <c r="JVT69" s="29"/>
      <c r="JVU69" s="29"/>
      <c r="JVV69" s="29"/>
      <c r="JVW69" s="29"/>
      <c r="JVX69" s="29"/>
      <c r="JVY69" s="29"/>
      <c r="JVZ69" s="29"/>
      <c r="JWA69" s="29"/>
      <c r="JWB69" s="29"/>
      <c r="JWC69" s="29"/>
      <c r="JWD69" s="29"/>
      <c r="JWE69" s="29"/>
      <c r="JWF69" s="29"/>
      <c r="JWG69" s="29"/>
      <c r="JWH69" s="29"/>
      <c r="JWI69" s="29"/>
      <c r="JWJ69" s="29"/>
      <c r="JWK69" s="29"/>
      <c r="JWL69" s="29"/>
      <c r="JWM69" s="29"/>
      <c r="JWN69" s="29"/>
      <c r="JWO69" s="29"/>
      <c r="JWP69" s="29"/>
      <c r="JWQ69" s="29"/>
      <c r="JWR69" s="29"/>
      <c r="JWS69" s="29"/>
      <c r="JWT69" s="29"/>
      <c r="JWU69" s="29"/>
      <c r="JWV69" s="29"/>
      <c r="JWW69" s="29"/>
      <c r="JWX69" s="29"/>
      <c r="JWY69" s="29"/>
      <c r="JWZ69" s="29"/>
      <c r="JXA69" s="29"/>
      <c r="JXB69" s="29"/>
      <c r="JXC69" s="29"/>
      <c r="JXD69" s="29"/>
      <c r="JXE69" s="29"/>
      <c r="JXF69" s="29"/>
      <c r="JXG69" s="29"/>
      <c r="JXH69" s="29"/>
      <c r="JXI69" s="29"/>
      <c r="JXJ69" s="29"/>
      <c r="JXK69" s="29"/>
      <c r="JXL69" s="29"/>
      <c r="JXM69" s="29"/>
      <c r="JXN69" s="29"/>
      <c r="JXO69" s="29"/>
      <c r="JXP69" s="29"/>
      <c r="JXQ69" s="29"/>
      <c r="JXR69" s="29"/>
      <c r="JXS69" s="29"/>
      <c r="JXT69" s="29"/>
      <c r="JXU69" s="29"/>
      <c r="JXV69" s="29"/>
      <c r="JXW69" s="29"/>
      <c r="JXX69" s="29"/>
      <c r="JXY69" s="29"/>
      <c r="JXZ69" s="29"/>
      <c r="JYA69" s="29"/>
      <c r="JYB69" s="29"/>
      <c r="JYC69" s="29"/>
      <c r="JYD69" s="29"/>
      <c r="JYE69" s="29"/>
      <c r="JYF69" s="29"/>
      <c r="JYG69" s="29"/>
      <c r="JYH69" s="29"/>
      <c r="JYI69" s="29"/>
      <c r="JYJ69" s="29"/>
      <c r="JYK69" s="29"/>
      <c r="JYL69" s="29"/>
      <c r="JYM69" s="29"/>
      <c r="JYN69" s="29"/>
      <c r="JYO69" s="29"/>
      <c r="JYP69" s="29"/>
      <c r="JYQ69" s="29"/>
      <c r="JYR69" s="29"/>
      <c r="JYS69" s="29"/>
      <c r="JYT69" s="29"/>
      <c r="JYU69" s="29"/>
      <c r="JYV69" s="29"/>
      <c r="JYW69" s="29"/>
      <c r="JYX69" s="29"/>
      <c r="JYY69" s="29"/>
      <c r="JYZ69" s="29"/>
      <c r="JZA69" s="29"/>
      <c r="JZB69" s="29"/>
      <c r="JZC69" s="29"/>
      <c r="JZD69" s="29"/>
      <c r="JZE69" s="29"/>
      <c r="JZF69" s="29"/>
      <c r="JZG69" s="29"/>
      <c r="JZH69" s="29"/>
      <c r="JZI69" s="29"/>
      <c r="JZJ69" s="29"/>
      <c r="JZK69" s="29"/>
      <c r="JZL69" s="29"/>
      <c r="JZM69" s="29"/>
      <c r="JZN69" s="29"/>
      <c r="JZO69" s="29"/>
      <c r="JZP69" s="29"/>
      <c r="JZQ69" s="29"/>
      <c r="JZR69" s="29"/>
      <c r="JZS69" s="29"/>
      <c r="JZT69" s="29"/>
      <c r="JZU69" s="29"/>
      <c r="JZV69" s="29"/>
      <c r="JZW69" s="29"/>
      <c r="JZX69" s="29"/>
      <c r="JZY69" s="29"/>
      <c r="JZZ69" s="29"/>
      <c r="KAA69" s="29"/>
      <c r="KAB69" s="29"/>
      <c r="KAC69" s="29"/>
      <c r="KAD69" s="29"/>
      <c r="KAE69" s="29"/>
      <c r="KAF69" s="29"/>
      <c r="KAG69" s="29"/>
      <c r="KAH69" s="29"/>
      <c r="KAI69" s="29"/>
      <c r="KAJ69" s="29"/>
      <c r="KAK69" s="29"/>
      <c r="KAL69" s="29"/>
      <c r="KAM69" s="29"/>
      <c r="KAN69" s="29"/>
      <c r="KAO69" s="29"/>
      <c r="KAP69" s="29"/>
      <c r="KAQ69" s="29"/>
      <c r="KAR69" s="29"/>
      <c r="KAS69" s="29"/>
      <c r="KAT69" s="29"/>
      <c r="KAU69" s="29"/>
      <c r="KAV69" s="29"/>
      <c r="KAW69" s="29"/>
      <c r="KAX69" s="29"/>
      <c r="KAY69" s="29"/>
      <c r="KAZ69" s="29"/>
      <c r="KBA69" s="29"/>
      <c r="KBB69" s="29"/>
      <c r="KBC69" s="29"/>
      <c r="KBD69" s="29"/>
      <c r="KBE69" s="29"/>
      <c r="KBF69" s="29"/>
      <c r="KBG69" s="29"/>
      <c r="KBH69" s="29"/>
      <c r="KBI69" s="29"/>
      <c r="KBJ69" s="29"/>
      <c r="KBK69" s="29"/>
      <c r="KBL69" s="29"/>
      <c r="KBM69" s="29"/>
      <c r="KBN69" s="29"/>
      <c r="KBO69" s="29"/>
      <c r="KBP69" s="29"/>
      <c r="KBQ69" s="29"/>
      <c r="KBR69" s="29"/>
      <c r="KBS69" s="29"/>
      <c r="KBT69" s="29"/>
      <c r="KBU69" s="29"/>
      <c r="KBV69" s="29"/>
      <c r="KBW69" s="29"/>
      <c r="KBX69" s="29"/>
      <c r="KBY69" s="29"/>
      <c r="KBZ69" s="29"/>
      <c r="KCA69" s="29"/>
      <c r="KCB69" s="29"/>
      <c r="KCC69" s="29"/>
      <c r="KCD69" s="29"/>
      <c r="KCE69" s="29"/>
      <c r="KCF69" s="29"/>
      <c r="KCG69" s="29"/>
      <c r="KCH69" s="29"/>
      <c r="KCI69" s="29"/>
      <c r="KCJ69" s="29"/>
      <c r="KCK69" s="29"/>
      <c r="KCL69" s="29"/>
      <c r="KCM69" s="29"/>
      <c r="KCN69" s="29"/>
      <c r="KCO69" s="29"/>
      <c r="KCP69" s="29"/>
      <c r="KCQ69" s="29"/>
      <c r="KCR69" s="29"/>
      <c r="KCS69" s="29"/>
      <c r="KCT69" s="29"/>
      <c r="KCU69" s="29"/>
      <c r="KCV69" s="29"/>
      <c r="KCW69" s="29"/>
      <c r="KCX69" s="29"/>
      <c r="KCY69" s="29"/>
      <c r="KCZ69" s="29"/>
      <c r="KDA69" s="29"/>
      <c r="KDB69" s="29"/>
      <c r="KDC69" s="29"/>
      <c r="KDD69" s="29"/>
      <c r="KDE69" s="29"/>
      <c r="KDF69" s="29"/>
      <c r="KDG69" s="29"/>
      <c r="KDH69" s="29"/>
      <c r="KDI69" s="29"/>
      <c r="KDJ69" s="29"/>
      <c r="KDK69" s="29"/>
      <c r="KDL69" s="29"/>
      <c r="KDM69" s="29"/>
      <c r="KDN69" s="29"/>
      <c r="KDO69" s="29"/>
      <c r="KDP69" s="29"/>
      <c r="KDQ69" s="29"/>
      <c r="KDR69" s="29"/>
      <c r="KDS69" s="29"/>
      <c r="KDT69" s="29"/>
      <c r="KDU69" s="29"/>
      <c r="KDV69" s="29"/>
      <c r="KDW69" s="29"/>
      <c r="KDX69" s="29"/>
      <c r="KDY69" s="29"/>
      <c r="KDZ69" s="29"/>
      <c r="KEA69" s="29"/>
      <c r="KEB69" s="29"/>
      <c r="KEC69" s="29"/>
      <c r="KED69" s="29"/>
      <c r="KEE69" s="29"/>
      <c r="KEF69" s="29"/>
      <c r="KEG69" s="29"/>
      <c r="KEH69" s="29"/>
      <c r="KEI69" s="29"/>
      <c r="KEJ69" s="29"/>
      <c r="KEK69" s="29"/>
      <c r="KEL69" s="29"/>
      <c r="KEM69" s="29"/>
      <c r="KEN69" s="29"/>
      <c r="KEO69" s="29"/>
      <c r="KEP69" s="29"/>
      <c r="KEQ69" s="29"/>
      <c r="KER69" s="29"/>
      <c r="KES69" s="29"/>
      <c r="KET69" s="29"/>
      <c r="KEU69" s="29"/>
      <c r="KEV69" s="29"/>
      <c r="KEW69" s="29"/>
      <c r="KEX69" s="29"/>
      <c r="KEY69" s="29"/>
      <c r="KEZ69" s="29"/>
      <c r="KFA69" s="29"/>
      <c r="KFB69" s="29"/>
      <c r="KFC69" s="29"/>
      <c r="KFD69" s="29"/>
      <c r="KFE69" s="29"/>
      <c r="KFF69" s="29"/>
      <c r="KFG69" s="29"/>
      <c r="KFH69" s="29"/>
      <c r="KFI69" s="29"/>
      <c r="KFJ69" s="29"/>
      <c r="KFK69" s="29"/>
      <c r="KFL69" s="29"/>
      <c r="KFM69" s="29"/>
      <c r="KFN69" s="29"/>
      <c r="KFO69" s="29"/>
      <c r="KFP69" s="29"/>
      <c r="KFQ69" s="29"/>
      <c r="KFR69" s="29"/>
      <c r="KFS69" s="29"/>
      <c r="KFT69" s="29"/>
      <c r="KFU69" s="29"/>
      <c r="KFV69" s="29"/>
      <c r="KFW69" s="29"/>
      <c r="KFX69" s="29"/>
      <c r="KFY69" s="29"/>
      <c r="KFZ69" s="29"/>
      <c r="KGA69" s="29"/>
      <c r="KGB69" s="29"/>
      <c r="KGC69" s="29"/>
      <c r="KGD69" s="29"/>
      <c r="KGE69" s="29"/>
      <c r="KGF69" s="29"/>
      <c r="KGG69" s="29"/>
      <c r="KGH69" s="29"/>
      <c r="KGI69" s="29"/>
      <c r="KGJ69" s="29"/>
      <c r="KGK69" s="29"/>
      <c r="KGL69" s="29"/>
      <c r="KGM69" s="29"/>
      <c r="KGN69" s="29"/>
      <c r="KGO69" s="29"/>
      <c r="KGP69" s="29"/>
      <c r="KGQ69" s="29"/>
      <c r="KGR69" s="29"/>
      <c r="KGS69" s="29"/>
      <c r="KGT69" s="29"/>
      <c r="KGU69" s="29"/>
      <c r="KGV69" s="29"/>
      <c r="KGW69" s="29"/>
      <c r="KGX69" s="29"/>
      <c r="KGY69" s="29"/>
      <c r="KGZ69" s="29"/>
      <c r="KHA69" s="29"/>
      <c r="KHB69" s="29"/>
      <c r="KHC69" s="29"/>
      <c r="KHD69" s="29"/>
      <c r="KHE69" s="29"/>
      <c r="KHF69" s="29"/>
      <c r="KHG69" s="29"/>
      <c r="KHH69" s="29"/>
      <c r="KHI69" s="29"/>
      <c r="KHJ69" s="29"/>
      <c r="KHK69" s="29"/>
      <c r="KHL69" s="29"/>
      <c r="KHM69" s="29"/>
      <c r="KHN69" s="29"/>
      <c r="KHO69" s="29"/>
      <c r="KHP69" s="29"/>
      <c r="KHQ69" s="29"/>
      <c r="KHR69" s="29"/>
      <c r="KHS69" s="29"/>
      <c r="KHT69" s="29"/>
      <c r="KHU69" s="29"/>
      <c r="KHV69" s="29"/>
      <c r="KHW69" s="29"/>
      <c r="KHX69" s="29"/>
      <c r="KHY69" s="29"/>
      <c r="KHZ69" s="29"/>
      <c r="KIA69" s="29"/>
      <c r="KIB69" s="29"/>
      <c r="KIC69" s="29"/>
      <c r="KID69" s="29"/>
      <c r="KIE69" s="29"/>
      <c r="KIF69" s="29"/>
      <c r="KIG69" s="29"/>
      <c r="KIH69" s="29"/>
      <c r="KII69" s="29"/>
      <c r="KIJ69" s="29"/>
      <c r="KIK69" s="29"/>
      <c r="KIL69" s="29"/>
      <c r="KIM69" s="29"/>
      <c r="KIN69" s="29"/>
      <c r="KIO69" s="29"/>
      <c r="KIP69" s="29"/>
      <c r="KIQ69" s="29"/>
      <c r="KIR69" s="29"/>
      <c r="KIS69" s="29"/>
      <c r="KIT69" s="29"/>
      <c r="KIU69" s="29"/>
      <c r="KIV69" s="29"/>
      <c r="KIW69" s="29"/>
      <c r="KIX69" s="29"/>
      <c r="KIY69" s="29"/>
      <c r="KIZ69" s="29"/>
      <c r="KJA69" s="29"/>
      <c r="KJB69" s="29"/>
      <c r="KJC69" s="29"/>
      <c r="KJD69" s="29"/>
      <c r="KJE69" s="29"/>
      <c r="KJF69" s="29"/>
      <c r="KJG69" s="29"/>
      <c r="KJH69" s="29"/>
      <c r="KJI69" s="29"/>
      <c r="KJJ69" s="29"/>
      <c r="KJK69" s="29"/>
      <c r="KJL69" s="29"/>
      <c r="KJM69" s="29"/>
      <c r="KJN69" s="29"/>
      <c r="KJO69" s="29"/>
      <c r="KJP69" s="29"/>
      <c r="KJQ69" s="29"/>
      <c r="KJR69" s="29"/>
      <c r="KJS69" s="29"/>
      <c r="KJT69" s="29"/>
      <c r="KJU69" s="29"/>
      <c r="KJV69" s="29"/>
      <c r="KJW69" s="29"/>
      <c r="KJX69" s="29"/>
      <c r="KJY69" s="29"/>
      <c r="KJZ69" s="29"/>
      <c r="KKA69" s="29"/>
      <c r="KKB69" s="29"/>
      <c r="KKC69" s="29"/>
      <c r="KKD69" s="29"/>
      <c r="KKE69" s="29"/>
      <c r="KKF69" s="29"/>
      <c r="KKG69" s="29"/>
      <c r="KKH69" s="29"/>
      <c r="KKI69" s="29"/>
      <c r="KKJ69" s="29"/>
      <c r="KKK69" s="29"/>
      <c r="KKL69" s="29"/>
      <c r="KKM69" s="29"/>
      <c r="KKN69" s="29"/>
      <c r="KKO69" s="29"/>
      <c r="KKP69" s="29"/>
      <c r="KKQ69" s="29"/>
      <c r="KKR69" s="29"/>
      <c r="KKS69" s="29"/>
      <c r="KKT69" s="29"/>
      <c r="KKU69" s="29"/>
      <c r="KKV69" s="29"/>
      <c r="KKW69" s="29"/>
      <c r="KKX69" s="29"/>
      <c r="KKY69" s="29"/>
      <c r="KKZ69" s="29"/>
      <c r="KLA69" s="29"/>
      <c r="KLB69" s="29"/>
      <c r="KLC69" s="29"/>
      <c r="KLD69" s="29"/>
      <c r="KLE69" s="29"/>
      <c r="KLF69" s="29"/>
      <c r="KLG69" s="29"/>
      <c r="KLH69" s="29"/>
      <c r="KLI69" s="29"/>
      <c r="KLJ69" s="29"/>
      <c r="KLK69" s="29"/>
      <c r="KLL69" s="29"/>
      <c r="KLM69" s="29"/>
      <c r="KLN69" s="29"/>
      <c r="KLO69" s="29"/>
      <c r="KLP69" s="29"/>
      <c r="KLQ69" s="29"/>
      <c r="KLR69" s="29"/>
      <c r="KLS69" s="29"/>
      <c r="KLT69" s="29"/>
      <c r="KLU69" s="29"/>
      <c r="KLV69" s="29"/>
      <c r="KLW69" s="29"/>
      <c r="KLX69" s="29"/>
      <c r="KLY69" s="29"/>
      <c r="KLZ69" s="29"/>
      <c r="KMA69" s="29"/>
      <c r="KMB69" s="29"/>
      <c r="KMC69" s="29"/>
      <c r="KMD69" s="29"/>
      <c r="KME69" s="29"/>
      <c r="KMF69" s="29"/>
      <c r="KMG69" s="29"/>
      <c r="KMH69" s="29"/>
      <c r="KMI69" s="29"/>
      <c r="KMJ69" s="29"/>
      <c r="KMK69" s="29"/>
      <c r="KML69" s="29"/>
      <c r="KMM69" s="29"/>
      <c r="KMN69" s="29"/>
      <c r="KMO69" s="29"/>
      <c r="KMP69" s="29"/>
      <c r="KMQ69" s="29"/>
      <c r="KMR69" s="29"/>
      <c r="KMS69" s="29"/>
      <c r="KMT69" s="29"/>
      <c r="KMU69" s="29"/>
      <c r="KMV69" s="29"/>
      <c r="KMW69" s="29"/>
      <c r="KMX69" s="29"/>
      <c r="KMY69" s="29"/>
      <c r="KMZ69" s="29"/>
      <c r="KNA69" s="29"/>
      <c r="KNB69" s="29"/>
      <c r="KNC69" s="29"/>
      <c r="KND69" s="29"/>
      <c r="KNE69" s="29"/>
      <c r="KNF69" s="29"/>
      <c r="KNG69" s="29"/>
      <c r="KNH69" s="29"/>
      <c r="KNI69" s="29"/>
      <c r="KNJ69" s="29"/>
      <c r="KNK69" s="29"/>
      <c r="KNL69" s="29"/>
      <c r="KNM69" s="29"/>
      <c r="KNN69" s="29"/>
      <c r="KNO69" s="29"/>
      <c r="KNP69" s="29"/>
      <c r="KNQ69" s="29"/>
      <c r="KNR69" s="29"/>
      <c r="KNS69" s="29"/>
      <c r="KNT69" s="29"/>
      <c r="KNU69" s="29"/>
      <c r="KNV69" s="29"/>
      <c r="KNW69" s="29"/>
      <c r="KNX69" s="29"/>
      <c r="KNY69" s="29"/>
      <c r="KNZ69" s="29"/>
      <c r="KOA69" s="29"/>
      <c r="KOB69" s="29"/>
      <c r="KOC69" s="29"/>
      <c r="KOD69" s="29"/>
      <c r="KOE69" s="29"/>
      <c r="KOF69" s="29"/>
      <c r="KOG69" s="29"/>
      <c r="KOH69" s="29"/>
      <c r="KOI69" s="29"/>
      <c r="KOJ69" s="29"/>
      <c r="KOK69" s="29"/>
      <c r="KOL69" s="29"/>
      <c r="KOM69" s="29"/>
      <c r="KON69" s="29"/>
      <c r="KOO69" s="29"/>
      <c r="KOP69" s="29"/>
      <c r="KOQ69" s="29"/>
      <c r="KOR69" s="29"/>
      <c r="KOS69" s="29"/>
      <c r="KOT69" s="29"/>
      <c r="KOU69" s="29"/>
      <c r="KOV69" s="29"/>
      <c r="KOW69" s="29"/>
      <c r="KOX69" s="29"/>
      <c r="KOY69" s="29"/>
      <c r="KOZ69" s="29"/>
      <c r="KPA69" s="29"/>
      <c r="KPB69" s="29"/>
      <c r="KPC69" s="29"/>
      <c r="KPD69" s="29"/>
      <c r="KPE69" s="29"/>
      <c r="KPF69" s="29"/>
      <c r="KPG69" s="29"/>
      <c r="KPH69" s="29"/>
      <c r="KPI69" s="29"/>
      <c r="KPJ69" s="29"/>
      <c r="KPK69" s="29"/>
      <c r="KPL69" s="29"/>
      <c r="KPM69" s="29"/>
      <c r="KPN69" s="29"/>
      <c r="KPO69" s="29"/>
      <c r="KPP69" s="29"/>
      <c r="KPQ69" s="29"/>
      <c r="KPR69" s="29"/>
      <c r="KPS69" s="29"/>
      <c r="KPT69" s="29"/>
      <c r="KPU69" s="29"/>
      <c r="KPV69" s="29"/>
      <c r="KPW69" s="29"/>
      <c r="KPX69" s="29"/>
      <c r="KPY69" s="29"/>
      <c r="KPZ69" s="29"/>
      <c r="KQA69" s="29"/>
      <c r="KQB69" s="29"/>
      <c r="KQC69" s="29"/>
      <c r="KQD69" s="29"/>
      <c r="KQE69" s="29"/>
      <c r="KQF69" s="29"/>
      <c r="KQG69" s="29"/>
      <c r="KQH69" s="29"/>
      <c r="KQI69" s="29"/>
      <c r="KQJ69" s="29"/>
      <c r="KQK69" s="29"/>
      <c r="KQL69" s="29"/>
      <c r="KQM69" s="29"/>
      <c r="KQN69" s="29"/>
      <c r="KQO69" s="29"/>
      <c r="KQP69" s="29"/>
      <c r="KQQ69" s="29"/>
      <c r="KQR69" s="29"/>
      <c r="KQS69" s="29"/>
      <c r="KQT69" s="29"/>
      <c r="KQU69" s="29"/>
      <c r="KQV69" s="29"/>
      <c r="KQW69" s="29"/>
      <c r="KQX69" s="29"/>
      <c r="KQY69" s="29"/>
      <c r="KQZ69" s="29"/>
      <c r="KRA69" s="29"/>
      <c r="KRB69" s="29"/>
      <c r="KRC69" s="29"/>
      <c r="KRD69" s="29"/>
      <c r="KRE69" s="29"/>
      <c r="KRF69" s="29"/>
      <c r="KRG69" s="29"/>
      <c r="KRH69" s="29"/>
      <c r="KRI69" s="29"/>
      <c r="KRJ69" s="29"/>
      <c r="KRK69" s="29"/>
      <c r="KRL69" s="29"/>
      <c r="KRM69" s="29"/>
      <c r="KRN69" s="29"/>
      <c r="KRO69" s="29"/>
      <c r="KRP69" s="29"/>
      <c r="KRQ69" s="29"/>
      <c r="KRR69" s="29"/>
      <c r="KRS69" s="29"/>
      <c r="KRT69" s="29"/>
      <c r="KRU69" s="29"/>
      <c r="KRV69" s="29"/>
      <c r="KRW69" s="29"/>
      <c r="KRX69" s="29"/>
      <c r="KRY69" s="29"/>
      <c r="KRZ69" s="29"/>
      <c r="KSA69" s="29"/>
      <c r="KSB69" s="29"/>
      <c r="KSC69" s="29"/>
      <c r="KSD69" s="29"/>
      <c r="KSE69" s="29"/>
      <c r="KSF69" s="29"/>
      <c r="KSG69" s="29"/>
      <c r="KSH69" s="29"/>
      <c r="KSI69" s="29"/>
      <c r="KSJ69" s="29"/>
      <c r="KSK69" s="29"/>
      <c r="KSL69" s="29"/>
      <c r="KSM69" s="29"/>
      <c r="KSN69" s="29"/>
      <c r="KSO69" s="29"/>
      <c r="KSP69" s="29"/>
      <c r="KSQ69" s="29"/>
      <c r="KSR69" s="29"/>
      <c r="KSS69" s="29"/>
      <c r="KST69" s="29"/>
      <c r="KSU69" s="29"/>
      <c r="KSV69" s="29"/>
      <c r="KSW69" s="29"/>
      <c r="KSX69" s="29"/>
      <c r="KSY69" s="29"/>
      <c r="KSZ69" s="29"/>
      <c r="KTA69" s="29"/>
      <c r="KTB69" s="29"/>
      <c r="KTC69" s="29"/>
      <c r="KTD69" s="29"/>
      <c r="KTE69" s="29"/>
      <c r="KTF69" s="29"/>
      <c r="KTG69" s="29"/>
      <c r="KTH69" s="29"/>
      <c r="KTI69" s="29"/>
      <c r="KTJ69" s="29"/>
      <c r="KTK69" s="29"/>
      <c r="KTL69" s="29"/>
      <c r="KTM69" s="29"/>
      <c r="KTN69" s="29"/>
      <c r="KTO69" s="29"/>
      <c r="KTP69" s="29"/>
      <c r="KTQ69" s="29"/>
      <c r="KTR69" s="29"/>
      <c r="KTS69" s="29"/>
      <c r="KTT69" s="29"/>
      <c r="KTU69" s="29"/>
      <c r="KTV69" s="29"/>
      <c r="KTW69" s="29"/>
      <c r="KTX69" s="29"/>
      <c r="KTY69" s="29"/>
      <c r="KTZ69" s="29"/>
      <c r="KUA69" s="29"/>
      <c r="KUB69" s="29"/>
      <c r="KUC69" s="29"/>
      <c r="KUD69" s="29"/>
      <c r="KUE69" s="29"/>
      <c r="KUF69" s="29"/>
      <c r="KUG69" s="29"/>
      <c r="KUH69" s="29"/>
      <c r="KUI69" s="29"/>
      <c r="KUJ69" s="29"/>
      <c r="KUK69" s="29"/>
      <c r="KUL69" s="29"/>
      <c r="KUM69" s="29"/>
      <c r="KUN69" s="29"/>
      <c r="KUO69" s="29"/>
      <c r="KUP69" s="29"/>
      <c r="KUQ69" s="29"/>
      <c r="KUR69" s="29"/>
      <c r="KUS69" s="29"/>
      <c r="KUT69" s="29"/>
      <c r="KUU69" s="29"/>
      <c r="KUV69" s="29"/>
      <c r="KUW69" s="29"/>
      <c r="KUX69" s="29"/>
      <c r="KUY69" s="29"/>
      <c r="KUZ69" s="29"/>
      <c r="KVA69" s="29"/>
      <c r="KVB69" s="29"/>
      <c r="KVC69" s="29"/>
      <c r="KVD69" s="29"/>
      <c r="KVE69" s="29"/>
      <c r="KVF69" s="29"/>
      <c r="KVG69" s="29"/>
      <c r="KVH69" s="29"/>
      <c r="KVI69" s="29"/>
      <c r="KVJ69" s="29"/>
      <c r="KVK69" s="29"/>
      <c r="KVL69" s="29"/>
      <c r="KVM69" s="29"/>
      <c r="KVN69" s="29"/>
      <c r="KVO69" s="29"/>
      <c r="KVP69" s="29"/>
      <c r="KVQ69" s="29"/>
      <c r="KVR69" s="29"/>
      <c r="KVS69" s="29"/>
      <c r="KVT69" s="29"/>
      <c r="KVU69" s="29"/>
      <c r="KVV69" s="29"/>
      <c r="KVW69" s="29"/>
      <c r="KVX69" s="29"/>
      <c r="KVY69" s="29"/>
      <c r="KVZ69" s="29"/>
      <c r="KWA69" s="29"/>
      <c r="KWB69" s="29"/>
      <c r="KWC69" s="29"/>
      <c r="KWD69" s="29"/>
      <c r="KWE69" s="29"/>
      <c r="KWF69" s="29"/>
      <c r="KWG69" s="29"/>
      <c r="KWH69" s="29"/>
      <c r="KWI69" s="29"/>
      <c r="KWJ69" s="29"/>
      <c r="KWK69" s="29"/>
      <c r="KWL69" s="29"/>
      <c r="KWM69" s="29"/>
      <c r="KWN69" s="29"/>
      <c r="KWO69" s="29"/>
      <c r="KWP69" s="29"/>
      <c r="KWQ69" s="29"/>
      <c r="KWR69" s="29"/>
      <c r="KWS69" s="29"/>
      <c r="KWT69" s="29"/>
      <c r="KWU69" s="29"/>
      <c r="KWV69" s="29"/>
      <c r="KWW69" s="29"/>
      <c r="KWX69" s="29"/>
      <c r="KWY69" s="29"/>
      <c r="KWZ69" s="29"/>
      <c r="KXA69" s="29"/>
      <c r="KXB69" s="29"/>
      <c r="KXC69" s="29"/>
      <c r="KXD69" s="29"/>
      <c r="KXE69" s="29"/>
      <c r="KXF69" s="29"/>
      <c r="KXG69" s="29"/>
      <c r="KXH69" s="29"/>
      <c r="KXI69" s="29"/>
      <c r="KXJ69" s="29"/>
      <c r="KXK69" s="29"/>
      <c r="KXL69" s="29"/>
      <c r="KXM69" s="29"/>
      <c r="KXN69" s="29"/>
      <c r="KXO69" s="29"/>
      <c r="KXP69" s="29"/>
      <c r="KXQ69" s="29"/>
      <c r="KXR69" s="29"/>
      <c r="KXS69" s="29"/>
      <c r="KXT69" s="29"/>
      <c r="KXU69" s="29"/>
      <c r="KXV69" s="29"/>
      <c r="KXW69" s="29"/>
      <c r="KXX69" s="29"/>
      <c r="KXY69" s="29"/>
      <c r="KXZ69" s="29"/>
      <c r="KYA69" s="29"/>
      <c r="KYB69" s="29"/>
      <c r="KYC69" s="29"/>
      <c r="KYD69" s="29"/>
      <c r="KYE69" s="29"/>
      <c r="KYF69" s="29"/>
      <c r="KYG69" s="29"/>
      <c r="KYH69" s="29"/>
      <c r="KYI69" s="29"/>
      <c r="KYJ69" s="29"/>
      <c r="KYK69" s="29"/>
      <c r="KYL69" s="29"/>
      <c r="KYM69" s="29"/>
      <c r="KYN69" s="29"/>
      <c r="KYO69" s="29"/>
      <c r="KYP69" s="29"/>
      <c r="KYQ69" s="29"/>
      <c r="KYR69" s="29"/>
      <c r="KYS69" s="29"/>
      <c r="KYT69" s="29"/>
      <c r="KYU69" s="29"/>
      <c r="KYV69" s="29"/>
      <c r="KYW69" s="29"/>
      <c r="KYX69" s="29"/>
      <c r="KYY69" s="29"/>
      <c r="KYZ69" s="29"/>
      <c r="KZA69" s="29"/>
      <c r="KZB69" s="29"/>
      <c r="KZC69" s="29"/>
      <c r="KZD69" s="29"/>
      <c r="KZE69" s="29"/>
      <c r="KZF69" s="29"/>
      <c r="KZG69" s="29"/>
      <c r="KZH69" s="29"/>
      <c r="KZI69" s="29"/>
      <c r="KZJ69" s="29"/>
      <c r="KZK69" s="29"/>
      <c r="KZL69" s="29"/>
      <c r="KZM69" s="29"/>
      <c r="KZN69" s="29"/>
      <c r="KZO69" s="29"/>
      <c r="KZP69" s="29"/>
      <c r="KZQ69" s="29"/>
      <c r="KZR69" s="29"/>
      <c r="KZS69" s="29"/>
      <c r="KZT69" s="29"/>
      <c r="KZU69" s="29"/>
      <c r="KZV69" s="29"/>
      <c r="KZW69" s="29"/>
      <c r="KZX69" s="29"/>
      <c r="KZY69" s="29"/>
      <c r="KZZ69" s="29"/>
      <c r="LAA69" s="29"/>
      <c r="LAB69" s="29"/>
      <c r="LAC69" s="29"/>
      <c r="LAD69" s="29"/>
      <c r="LAE69" s="29"/>
      <c r="LAF69" s="29"/>
      <c r="LAG69" s="29"/>
      <c r="LAH69" s="29"/>
      <c r="LAI69" s="29"/>
      <c r="LAJ69" s="29"/>
      <c r="LAK69" s="29"/>
      <c r="LAL69" s="29"/>
      <c r="LAM69" s="29"/>
      <c r="LAN69" s="29"/>
      <c r="LAO69" s="29"/>
      <c r="LAP69" s="29"/>
      <c r="LAQ69" s="29"/>
      <c r="LAR69" s="29"/>
      <c r="LAS69" s="29"/>
      <c r="LAT69" s="29"/>
      <c r="LAU69" s="29"/>
      <c r="LAV69" s="29"/>
      <c r="LAW69" s="29"/>
      <c r="LAX69" s="29"/>
      <c r="LAY69" s="29"/>
      <c r="LAZ69" s="29"/>
      <c r="LBA69" s="29"/>
      <c r="LBB69" s="29"/>
      <c r="LBC69" s="29"/>
      <c r="LBD69" s="29"/>
      <c r="LBE69" s="29"/>
      <c r="LBF69" s="29"/>
      <c r="LBG69" s="29"/>
      <c r="LBH69" s="29"/>
      <c r="LBI69" s="29"/>
      <c r="LBJ69" s="29"/>
      <c r="LBK69" s="29"/>
      <c r="LBL69" s="29"/>
      <c r="LBM69" s="29"/>
      <c r="LBN69" s="29"/>
      <c r="LBO69" s="29"/>
      <c r="LBP69" s="29"/>
      <c r="LBQ69" s="29"/>
      <c r="LBR69" s="29"/>
      <c r="LBS69" s="29"/>
      <c r="LBT69" s="29"/>
      <c r="LBU69" s="29"/>
      <c r="LBV69" s="29"/>
      <c r="LBW69" s="29"/>
      <c r="LBX69" s="29"/>
      <c r="LBY69" s="29"/>
      <c r="LBZ69" s="29"/>
      <c r="LCA69" s="29"/>
      <c r="LCB69" s="29"/>
      <c r="LCC69" s="29"/>
      <c r="LCD69" s="29"/>
      <c r="LCE69" s="29"/>
      <c r="LCF69" s="29"/>
      <c r="LCG69" s="29"/>
      <c r="LCH69" s="29"/>
      <c r="LCI69" s="29"/>
      <c r="LCJ69" s="29"/>
      <c r="LCK69" s="29"/>
      <c r="LCL69" s="29"/>
      <c r="LCM69" s="29"/>
      <c r="LCN69" s="29"/>
      <c r="LCO69" s="29"/>
      <c r="LCP69" s="29"/>
      <c r="LCQ69" s="29"/>
      <c r="LCR69" s="29"/>
      <c r="LCS69" s="29"/>
      <c r="LCT69" s="29"/>
      <c r="LCU69" s="29"/>
      <c r="LCV69" s="29"/>
      <c r="LCW69" s="29"/>
      <c r="LCX69" s="29"/>
      <c r="LCY69" s="29"/>
      <c r="LCZ69" s="29"/>
      <c r="LDA69" s="29"/>
      <c r="LDB69" s="29"/>
      <c r="LDC69" s="29"/>
      <c r="LDD69" s="29"/>
      <c r="LDE69" s="29"/>
      <c r="LDF69" s="29"/>
      <c r="LDG69" s="29"/>
      <c r="LDH69" s="29"/>
      <c r="LDI69" s="29"/>
      <c r="LDJ69" s="29"/>
      <c r="LDK69" s="29"/>
      <c r="LDL69" s="29"/>
      <c r="LDM69" s="29"/>
      <c r="LDN69" s="29"/>
      <c r="LDO69" s="29"/>
      <c r="LDP69" s="29"/>
      <c r="LDQ69" s="29"/>
      <c r="LDR69" s="29"/>
      <c r="LDS69" s="29"/>
      <c r="LDT69" s="29"/>
      <c r="LDU69" s="29"/>
      <c r="LDV69" s="29"/>
      <c r="LDW69" s="29"/>
      <c r="LDX69" s="29"/>
      <c r="LDY69" s="29"/>
      <c r="LDZ69" s="29"/>
      <c r="LEA69" s="29"/>
      <c r="LEB69" s="29"/>
      <c r="LEC69" s="29"/>
      <c r="LED69" s="29"/>
      <c r="LEE69" s="29"/>
      <c r="LEF69" s="29"/>
      <c r="LEG69" s="29"/>
      <c r="LEH69" s="29"/>
      <c r="LEI69" s="29"/>
      <c r="LEJ69" s="29"/>
      <c r="LEK69" s="29"/>
      <c r="LEL69" s="29"/>
      <c r="LEM69" s="29"/>
      <c r="LEN69" s="29"/>
      <c r="LEO69" s="29"/>
      <c r="LEP69" s="29"/>
      <c r="LEQ69" s="29"/>
      <c r="LER69" s="29"/>
      <c r="LES69" s="29"/>
      <c r="LET69" s="29"/>
      <c r="LEU69" s="29"/>
      <c r="LEV69" s="29"/>
      <c r="LEW69" s="29"/>
      <c r="LEX69" s="29"/>
      <c r="LEY69" s="29"/>
      <c r="LEZ69" s="29"/>
      <c r="LFA69" s="29"/>
      <c r="LFB69" s="29"/>
      <c r="LFC69" s="29"/>
      <c r="LFD69" s="29"/>
      <c r="LFE69" s="29"/>
      <c r="LFF69" s="29"/>
      <c r="LFG69" s="29"/>
      <c r="LFH69" s="29"/>
      <c r="LFI69" s="29"/>
      <c r="LFJ69" s="29"/>
      <c r="LFK69" s="29"/>
      <c r="LFL69" s="29"/>
      <c r="LFM69" s="29"/>
      <c r="LFN69" s="29"/>
      <c r="LFO69" s="29"/>
      <c r="LFP69" s="29"/>
      <c r="LFQ69" s="29"/>
      <c r="LFR69" s="29"/>
      <c r="LFS69" s="29"/>
      <c r="LFT69" s="29"/>
      <c r="LFU69" s="29"/>
      <c r="LFV69" s="29"/>
      <c r="LFW69" s="29"/>
      <c r="LFX69" s="29"/>
      <c r="LFY69" s="29"/>
      <c r="LFZ69" s="29"/>
      <c r="LGA69" s="29"/>
      <c r="LGB69" s="29"/>
      <c r="LGC69" s="29"/>
      <c r="LGD69" s="29"/>
      <c r="LGE69" s="29"/>
      <c r="LGF69" s="29"/>
      <c r="LGG69" s="29"/>
      <c r="LGH69" s="29"/>
      <c r="LGI69" s="29"/>
      <c r="LGJ69" s="29"/>
      <c r="LGK69" s="29"/>
      <c r="LGL69" s="29"/>
      <c r="LGM69" s="29"/>
      <c r="LGN69" s="29"/>
      <c r="LGO69" s="29"/>
      <c r="LGP69" s="29"/>
      <c r="LGQ69" s="29"/>
      <c r="LGR69" s="29"/>
      <c r="LGS69" s="29"/>
      <c r="LGT69" s="29"/>
      <c r="LGU69" s="29"/>
      <c r="LGV69" s="29"/>
      <c r="LGW69" s="29"/>
      <c r="LGX69" s="29"/>
      <c r="LGY69" s="29"/>
      <c r="LGZ69" s="29"/>
      <c r="LHA69" s="29"/>
      <c r="LHB69" s="29"/>
      <c r="LHC69" s="29"/>
      <c r="LHD69" s="29"/>
      <c r="LHE69" s="29"/>
      <c r="LHF69" s="29"/>
      <c r="LHG69" s="29"/>
      <c r="LHH69" s="29"/>
      <c r="LHI69" s="29"/>
      <c r="LHJ69" s="29"/>
      <c r="LHK69" s="29"/>
      <c r="LHL69" s="29"/>
      <c r="LHM69" s="29"/>
      <c r="LHN69" s="29"/>
      <c r="LHO69" s="29"/>
      <c r="LHP69" s="29"/>
      <c r="LHQ69" s="29"/>
      <c r="LHR69" s="29"/>
      <c r="LHS69" s="29"/>
      <c r="LHT69" s="29"/>
      <c r="LHU69" s="29"/>
      <c r="LHV69" s="29"/>
      <c r="LHW69" s="29"/>
      <c r="LHX69" s="29"/>
      <c r="LHY69" s="29"/>
      <c r="LHZ69" s="29"/>
      <c r="LIA69" s="29"/>
      <c r="LIB69" s="29"/>
      <c r="LIC69" s="29"/>
      <c r="LID69" s="29"/>
      <c r="LIE69" s="29"/>
      <c r="LIF69" s="29"/>
      <c r="LIG69" s="29"/>
      <c r="LIH69" s="29"/>
      <c r="LII69" s="29"/>
      <c r="LIJ69" s="29"/>
      <c r="LIK69" s="29"/>
      <c r="LIL69" s="29"/>
      <c r="LIM69" s="29"/>
      <c r="LIN69" s="29"/>
      <c r="LIO69" s="29"/>
      <c r="LIP69" s="29"/>
      <c r="LIQ69" s="29"/>
      <c r="LIR69" s="29"/>
      <c r="LIS69" s="29"/>
      <c r="LIT69" s="29"/>
      <c r="LIU69" s="29"/>
      <c r="LIV69" s="29"/>
      <c r="LIW69" s="29"/>
      <c r="LIX69" s="29"/>
      <c r="LIY69" s="29"/>
      <c r="LIZ69" s="29"/>
      <c r="LJA69" s="29"/>
      <c r="LJB69" s="29"/>
      <c r="LJC69" s="29"/>
      <c r="LJD69" s="29"/>
      <c r="LJE69" s="29"/>
      <c r="LJF69" s="29"/>
      <c r="LJG69" s="29"/>
      <c r="LJH69" s="29"/>
      <c r="LJI69" s="29"/>
      <c r="LJJ69" s="29"/>
      <c r="LJK69" s="29"/>
      <c r="LJL69" s="29"/>
      <c r="LJM69" s="29"/>
      <c r="LJN69" s="29"/>
      <c r="LJO69" s="29"/>
      <c r="LJP69" s="29"/>
      <c r="LJQ69" s="29"/>
      <c r="LJR69" s="29"/>
      <c r="LJS69" s="29"/>
      <c r="LJT69" s="29"/>
      <c r="LJU69" s="29"/>
      <c r="LJV69" s="29"/>
      <c r="LJW69" s="29"/>
      <c r="LJX69" s="29"/>
      <c r="LJY69" s="29"/>
      <c r="LJZ69" s="29"/>
      <c r="LKA69" s="29"/>
      <c r="LKB69" s="29"/>
      <c r="LKC69" s="29"/>
      <c r="LKD69" s="29"/>
      <c r="LKE69" s="29"/>
      <c r="LKF69" s="29"/>
      <c r="LKG69" s="29"/>
      <c r="LKH69" s="29"/>
      <c r="LKI69" s="29"/>
      <c r="LKJ69" s="29"/>
      <c r="LKK69" s="29"/>
      <c r="LKL69" s="29"/>
      <c r="LKM69" s="29"/>
      <c r="LKN69" s="29"/>
      <c r="LKO69" s="29"/>
      <c r="LKP69" s="29"/>
      <c r="LKQ69" s="29"/>
      <c r="LKR69" s="29"/>
      <c r="LKS69" s="29"/>
      <c r="LKT69" s="29"/>
      <c r="LKU69" s="29"/>
      <c r="LKV69" s="29"/>
      <c r="LKW69" s="29"/>
      <c r="LKX69" s="29"/>
      <c r="LKY69" s="29"/>
      <c r="LKZ69" s="29"/>
      <c r="LLA69" s="29"/>
      <c r="LLB69" s="29"/>
      <c r="LLC69" s="29"/>
      <c r="LLD69" s="29"/>
      <c r="LLE69" s="29"/>
      <c r="LLF69" s="29"/>
      <c r="LLG69" s="29"/>
      <c r="LLH69" s="29"/>
      <c r="LLI69" s="29"/>
      <c r="LLJ69" s="29"/>
      <c r="LLK69" s="29"/>
      <c r="LLL69" s="29"/>
      <c r="LLM69" s="29"/>
      <c r="LLN69" s="29"/>
      <c r="LLO69" s="29"/>
      <c r="LLP69" s="29"/>
      <c r="LLQ69" s="29"/>
      <c r="LLR69" s="29"/>
      <c r="LLS69" s="29"/>
      <c r="LLT69" s="29"/>
      <c r="LLU69" s="29"/>
      <c r="LLV69" s="29"/>
      <c r="LLW69" s="29"/>
      <c r="LLX69" s="29"/>
      <c r="LLY69" s="29"/>
      <c r="LLZ69" s="29"/>
      <c r="LMA69" s="29"/>
      <c r="LMB69" s="29"/>
      <c r="LMC69" s="29"/>
      <c r="LMD69" s="29"/>
      <c r="LME69" s="29"/>
      <c r="LMF69" s="29"/>
      <c r="LMG69" s="29"/>
      <c r="LMH69" s="29"/>
      <c r="LMI69" s="29"/>
      <c r="LMJ69" s="29"/>
      <c r="LMK69" s="29"/>
      <c r="LML69" s="29"/>
      <c r="LMM69" s="29"/>
      <c r="LMN69" s="29"/>
      <c r="LMO69" s="29"/>
      <c r="LMP69" s="29"/>
      <c r="LMQ69" s="29"/>
      <c r="LMR69" s="29"/>
      <c r="LMS69" s="29"/>
      <c r="LMT69" s="29"/>
      <c r="LMU69" s="29"/>
      <c r="LMV69" s="29"/>
      <c r="LMW69" s="29"/>
      <c r="LMX69" s="29"/>
      <c r="LMY69" s="29"/>
      <c r="LMZ69" s="29"/>
      <c r="LNA69" s="29"/>
      <c r="LNB69" s="29"/>
      <c r="LNC69" s="29"/>
      <c r="LND69" s="29"/>
      <c r="LNE69" s="29"/>
      <c r="LNF69" s="29"/>
      <c r="LNG69" s="29"/>
      <c r="LNH69" s="29"/>
      <c r="LNI69" s="29"/>
      <c r="LNJ69" s="29"/>
      <c r="LNK69" s="29"/>
      <c r="LNL69" s="29"/>
      <c r="LNM69" s="29"/>
      <c r="LNN69" s="29"/>
      <c r="LNO69" s="29"/>
      <c r="LNP69" s="29"/>
      <c r="LNQ69" s="29"/>
      <c r="LNR69" s="29"/>
      <c r="LNS69" s="29"/>
      <c r="LNT69" s="29"/>
      <c r="LNU69" s="29"/>
      <c r="LNV69" s="29"/>
      <c r="LNW69" s="29"/>
      <c r="LNX69" s="29"/>
      <c r="LNY69" s="29"/>
      <c r="LNZ69" s="29"/>
      <c r="LOA69" s="29"/>
      <c r="LOB69" s="29"/>
      <c r="LOC69" s="29"/>
      <c r="LOD69" s="29"/>
      <c r="LOE69" s="29"/>
      <c r="LOF69" s="29"/>
      <c r="LOG69" s="29"/>
      <c r="LOH69" s="29"/>
      <c r="LOI69" s="29"/>
      <c r="LOJ69" s="29"/>
      <c r="LOK69" s="29"/>
      <c r="LOL69" s="29"/>
      <c r="LOM69" s="29"/>
      <c r="LON69" s="29"/>
      <c r="LOO69" s="29"/>
      <c r="LOP69" s="29"/>
      <c r="LOQ69" s="29"/>
      <c r="LOR69" s="29"/>
      <c r="LOS69" s="29"/>
      <c r="LOT69" s="29"/>
      <c r="LOU69" s="29"/>
      <c r="LOV69" s="29"/>
      <c r="LOW69" s="29"/>
      <c r="LOX69" s="29"/>
      <c r="LOY69" s="29"/>
      <c r="LOZ69" s="29"/>
      <c r="LPA69" s="29"/>
      <c r="LPB69" s="29"/>
      <c r="LPC69" s="29"/>
      <c r="LPD69" s="29"/>
      <c r="LPE69" s="29"/>
      <c r="LPF69" s="29"/>
      <c r="LPG69" s="29"/>
      <c r="LPH69" s="29"/>
      <c r="LPI69" s="29"/>
      <c r="LPJ69" s="29"/>
      <c r="LPK69" s="29"/>
      <c r="LPL69" s="29"/>
      <c r="LPM69" s="29"/>
      <c r="LPN69" s="29"/>
      <c r="LPO69" s="29"/>
      <c r="LPP69" s="29"/>
      <c r="LPQ69" s="29"/>
      <c r="LPR69" s="29"/>
      <c r="LPS69" s="29"/>
      <c r="LPT69" s="29"/>
      <c r="LPU69" s="29"/>
      <c r="LPV69" s="29"/>
      <c r="LPW69" s="29"/>
      <c r="LPX69" s="29"/>
      <c r="LPY69" s="29"/>
      <c r="LPZ69" s="29"/>
      <c r="LQA69" s="29"/>
      <c r="LQB69" s="29"/>
      <c r="LQC69" s="29"/>
      <c r="LQD69" s="29"/>
      <c r="LQE69" s="29"/>
      <c r="LQF69" s="29"/>
      <c r="LQG69" s="29"/>
      <c r="LQH69" s="29"/>
      <c r="LQI69" s="29"/>
      <c r="LQJ69" s="29"/>
      <c r="LQK69" s="29"/>
      <c r="LQL69" s="29"/>
      <c r="LQM69" s="29"/>
      <c r="LQN69" s="29"/>
      <c r="LQO69" s="29"/>
      <c r="LQP69" s="29"/>
      <c r="LQQ69" s="29"/>
      <c r="LQR69" s="29"/>
      <c r="LQS69" s="29"/>
      <c r="LQT69" s="29"/>
      <c r="LQU69" s="29"/>
      <c r="LQV69" s="29"/>
      <c r="LQW69" s="29"/>
      <c r="LQX69" s="29"/>
      <c r="LQY69" s="29"/>
      <c r="LQZ69" s="29"/>
      <c r="LRA69" s="29"/>
      <c r="LRB69" s="29"/>
      <c r="LRC69" s="29"/>
      <c r="LRD69" s="29"/>
      <c r="LRE69" s="29"/>
      <c r="LRF69" s="29"/>
      <c r="LRG69" s="29"/>
      <c r="LRH69" s="29"/>
      <c r="LRI69" s="29"/>
      <c r="LRJ69" s="29"/>
      <c r="LRK69" s="29"/>
      <c r="LRL69" s="29"/>
      <c r="LRM69" s="29"/>
      <c r="LRN69" s="29"/>
      <c r="LRO69" s="29"/>
      <c r="LRP69" s="29"/>
      <c r="LRQ69" s="29"/>
      <c r="LRR69" s="29"/>
      <c r="LRS69" s="29"/>
      <c r="LRT69" s="29"/>
      <c r="LRU69" s="29"/>
      <c r="LRV69" s="29"/>
      <c r="LRW69" s="29"/>
      <c r="LRX69" s="29"/>
      <c r="LRY69" s="29"/>
      <c r="LRZ69" s="29"/>
      <c r="LSA69" s="29"/>
      <c r="LSB69" s="29"/>
      <c r="LSC69" s="29"/>
      <c r="LSD69" s="29"/>
      <c r="LSE69" s="29"/>
      <c r="LSF69" s="29"/>
      <c r="LSG69" s="29"/>
      <c r="LSH69" s="29"/>
      <c r="LSI69" s="29"/>
      <c r="LSJ69" s="29"/>
      <c r="LSK69" s="29"/>
      <c r="LSL69" s="29"/>
      <c r="LSM69" s="29"/>
      <c r="LSN69" s="29"/>
      <c r="LSO69" s="29"/>
      <c r="LSP69" s="29"/>
      <c r="LSQ69" s="29"/>
      <c r="LSR69" s="29"/>
      <c r="LSS69" s="29"/>
      <c r="LST69" s="29"/>
      <c r="LSU69" s="29"/>
      <c r="LSV69" s="29"/>
      <c r="LSW69" s="29"/>
      <c r="LSX69" s="29"/>
      <c r="LSY69" s="29"/>
      <c r="LSZ69" s="29"/>
      <c r="LTA69" s="29"/>
      <c r="LTB69" s="29"/>
      <c r="LTC69" s="29"/>
      <c r="LTD69" s="29"/>
      <c r="LTE69" s="29"/>
      <c r="LTF69" s="29"/>
      <c r="LTG69" s="29"/>
      <c r="LTH69" s="29"/>
      <c r="LTI69" s="29"/>
      <c r="LTJ69" s="29"/>
      <c r="LTK69" s="29"/>
      <c r="LTL69" s="29"/>
      <c r="LTM69" s="29"/>
      <c r="LTN69" s="29"/>
      <c r="LTO69" s="29"/>
      <c r="LTP69" s="29"/>
      <c r="LTQ69" s="29"/>
      <c r="LTR69" s="29"/>
      <c r="LTS69" s="29"/>
      <c r="LTT69" s="29"/>
      <c r="LTU69" s="29"/>
      <c r="LTV69" s="29"/>
      <c r="LTW69" s="29"/>
      <c r="LTX69" s="29"/>
      <c r="LTY69" s="29"/>
      <c r="LTZ69" s="29"/>
      <c r="LUA69" s="29"/>
      <c r="LUB69" s="29"/>
      <c r="LUC69" s="29"/>
      <c r="LUD69" s="29"/>
      <c r="LUE69" s="29"/>
      <c r="LUF69" s="29"/>
      <c r="LUG69" s="29"/>
      <c r="LUH69" s="29"/>
      <c r="LUI69" s="29"/>
      <c r="LUJ69" s="29"/>
      <c r="LUK69" s="29"/>
      <c r="LUL69" s="29"/>
      <c r="LUM69" s="29"/>
      <c r="LUN69" s="29"/>
      <c r="LUO69" s="29"/>
      <c r="LUP69" s="29"/>
      <c r="LUQ69" s="29"/>
      <c r="LUR69" s="29"/>
      <c r="LUS69" s="29"/>
      <c r="LUT69" s="29"/>
      <c r="LUU69" s="29"/>
      <c r="LUV69" s="29"/>
      <c r="LUW69" s="29"/>
      <c r="LUX69" s="29"/>
      <c r="LUY69" s="29"/>
      <c r="LUZ69" s="29"/>
      <c r="LVA69" s="29"/>
      <c r="LVB69" s="29"/>
      <c r="LVC69" s="29"/>
      <c r="LVD69" s="29"/>
      <c r="LVE69" s="29"/>
      <c r="LVF69" s="29"/>
      <c r="LVG69" s="29"/>
      <c r="LVH69" s="29"/>
      <c r="LVI69" s="29"/>
      <c r="LVJ69" s="29"/>
      <c r="LVK69" s="29"/>
      <c r="LVL69" s="29"/>
      <c r="LVM69" s="29"/>
      <c r="LVN69" s="29"/>
      <c r="LVO69" s="29"/>
      <c r="LVP69" s="29"/>
      <c r="LVQ69" s="29"/>
      <c r="LVR69" s="29"/>
      <c r="LVS69" s="29"/>
      <c r="LVT69" s="29"/>
      <c r="LVU69" s="29"/>
      <c r="LVV69" s="29"/>
      <c r="LVW69" s="29"/>
      <c r="LVX69" s="29"/>
      <c r="LVY69" s="29"/>
      <c r="LVZ69" s="29"/>
      <c r="LWA69" s="29"/>
      <c r="LWB69" s="29"/>
      <c r="LWC69" s="29"/>
      <c r="LWD69" s="29"/>
      <c r="LWE69" s="29"/>
      <c r="LWF69" s="29"/>
      <c r="LWG69" s="29"/>
      <c r="LWH69" s="29"/>
      <c r="LWI69" s="29"/>
      <c r="LWJ69" s="29"/>
      <c r="LWK69" s="29"/>
      <c r="LWL69" s="29"/>
      <c r="LWM69" s="29"/>
      <c r="LWN69" s="29"/>
      <c r="LWO69" s="29"/>
      <c r="LWP69" s="29"/>
      <c r="LWQ69" s="29"/>
      <c r="LWR69" s="29"/>
      <c r="LWS69" s="29"/>
      <c r="LWT69" s="29"/>
      <c r="LWU69" s="29"/>
      <c r="LWV69" s="29"/>
      <c r="LWW69" s="29"/>
      <c r="LWX69" s="29"/>
      <c r="LWY69" s="29"/>
      <c r="LWZ69" s="29"/>
      <c r="LXA69" s="29"/>
      <c r="LXB69" s="29"/>
      <c r="LXC69" s="29"/>
      <c r="LXD69" s="29"/>
      <c r="LXE69" s="29"/>
      <c r="LXF69" s="29"/>
      <c r="LXG69" s="29"/>
      <c r="LXH69" s="29"/>
      <c r="LXI69" s="29"/>
      <c r="LXJ69" s="29"/>
      <c r="LXK69" s="29"/>
      <c r="LXL69" s="29"/>
      <c r="LXM69" s="29"/>
      <c r="LXN69" s="29"/>
      <c r="LXO69" s="29"/>
      <c r="LXP69" s="29"/>
      <c r="LXQ69" s="29"/>
      <c r="LXR69" s="29"/>
      <c r="LXS69" s="29"/>
      <c r="LXT69" s="29"/>
      <c r="LXU69" s="29"/>
      <c r="LXV69" s="29"/>
      <c r="LXW69" s="29"/>
      <c r="LXX69" s="29"/>
      <c r="LXY69" s="29"/>
      <c r="LXZ69" s="29"/>
      <c r="LYA69" s="29"/>
      <c r="LYB69" s="29"/>
      <c r="LYC69" s="29"/>
      <c r="LYD69" s="29"/>
      <c r="LYE69" s="29"/>
      <c r="LYF69" s="29"/>
      <c r="LYG69" s="29"/>
      <c r="LYH69" s="29"/>
      <c r="LYI69" s="29"/>
      <c r="LYJ69" s="29"/>
      <c r="LYK69" s="29"/>
      <c r="LYL69" s="29"/>
      <c r="LYM69" s="29"/>
      <c r="LYN69" s="29"/>
      <c r="LYO69" s="29"/>
      <c r="LYP69" s="29"/>
      <c r="LYQ69" s="29"/>
      <c r="LYR69" s="29"/>
      <c r="LYS69" s="29"/>
      <c r="LYT69" s="29"/>
      <c r="LYU69" s="29"/>
      <c r="LYV69" s="29"/>
      <c r="LYW69" s="29"/>
      <c r="LYX69" s="29"/>
      <c r="LYY69" s="29"/>
      <c r="LYZ69" s="29"/>
      <c r="LZA69" s="29"/>
      <c r="LZB69" s="29"/>
      <c r="LZC69" s="29"/>
      <c r="LZD69" s="29"/>
      <c r="LZE69" s="29"/>
      <c r="LZF69" s="29"/>
      <c r="LZG69" s="29"/>
      <c r="LZH69" s="29"/>
      <c r="LZI69" s="29"/>
      <c r="LZJ69" s="29"/>
      <c r="LZK69" s="29"/>
      <c r="LZL69" s="29"/>
      <c r="LZM69" s="29"/>
      <c r="LZN69" s="29"/>
      <c r="LZO69" s="29"/>
      <c r="LZP69" s="29"/>
      <c r="LZQ69" s="29"/>
      <c r="LZR69" s="29"/>
      <c r="LZS69" s="29"/>
      <c r="LZT69" s="29"/>
      <c r="LZU69" s="29"/>
      <c r="LZV69" s="29"/>
      <c r="LZW69" s="29"/>
      <c r="LZX69" s="29"/>
      <c r="LZY69" s="29"/>
      <c r="LZZ69" s="29"/>
      <c r="MAA69" s="29"/>
      <c r="MAB69" s="29"/>
      <c r="MAC69" s="29"/>
      <c r="MAD69" s="29"/>
      <c r="MAE69" s="29"/>
      <c r="MAF69" s="29"/>
      <c r="MAG69" s="29"/>
      <c r="MAH69" s="29"/>
      <c r="MAI69" s="29"/>
      <c r="MAJ69" s="29"/>
      <c r="MAK69" s="29"/>
      <c r="MAL69" s="29"/>
      <c r="MAM69" s="29"/>
      <c r="MAN69" s="29"/>
      <c r="MAO69" s="29"/>
      <c r="MAP69" s="29"/>
      <c r="MAQ69" s="29"/>
      <c r="MAR69" s="29"/>
      <c r="MAS69" s="29"/>
      <c r="MAT69" s="29"/>
      <c r="MAU69" s="29"/>
      <c r="MAV69" s="29"/>
      <c r="MAW69" s="29"/>
      <c r="MAX69" s="29"/>
      <c r="MAY69" s="29"/>
      <c r="MAZ69" s="29"/>
      <c r="MBA69" s="29"/>
      <c r="MBB69" s="29"/>
      <c r="MBC69" s="29"/>
      <c r="MBD69" s="29"/>
      <c r="MBE69" s="29"/>
      <c r="MBF69" s="29"/>
      <c r="MBG69" s="29"/>
      <c r="MBH69" s="29"/>
      <c r="MBI69" s="29"/>
      <c r="MBJ69" s="29"/>
      <c r="MBK69" s="29"/>
      <c r="MBL69" s="29"/>
      <c r="MBM69" s="29"/>
      <c r="MBN69" s="29"/>
      <c r="MBO69" s="29"/>
      <c r="MBP69" s="29"/>
      <c r="MBQ69" s="29"/>
      <c r="MBR69" s="29"/>
      <c r="MBS69" s="29"/>
      <c r="MBT69" s="29"/>
      <c r="MBU69" s="29"/>
      <c r="MBV69" s="29"/>
      <c r="MBW69" s="29"/>
      <c r="MBX69" s="29"/>
      <c r="MBY69" s="29"/>
      <c r="MBZ69" s="29"/>
      <c r="MCA69" s="29"/>
      <c r="MCB69" s="29"/>
      <c r="MCC69" s="29"/>
      <c r="MCD69" s="29"/>
      <c r="MCE69" s="29"/>
      <c r="MCF69" s="29"/>
      <c r="MCG69" s="29"/>
      <c r="MCH69" s="29"/>
      <c r="MCI69" s="29"/>
      <c r="MCJ69" s="29"/>
      <c r="MCK69" s="29"/>
      <c r="MCL69" s="29"/>
      <c r="MCM69" s="29"/>
      <c r="MCN69" s="29"/>
      <c r="MCO69" s="29"/>
      <c r="MCP69" s="29"/>
      <c r="MCQ69" s="29"/>
      <c r="MCR69" s="29"/>
      <c r="MCS69" s="29"/>
      <c r="MCT69" s="29"/>
      <c r="MCU69" s="29"/>
      <c r="MCV69" s="29"/>
      <c r="MCW69" s="29"/>
      <c r="MCX69" s="29"/>
      <c r="MCY69" s="29"/>
      <c r="MCZ69" s="29"/>
      <c r="MDA69" s="29"/>
      <c r="MDB69" s="29"/>
      <c r="MDC69" s="29"/>
      <c r="MDD69" s="29"/>
      <c r="MDE69" s="29"/>
      <c r="MDF69" s="29"/>
      <c r="MDG69" s="29"/>
      <c r="MDH69" s="29"/>
      <c r="MDI69" s="29"/>
      <c r="MDJ69" s="29"/>
      <c r="MDK69" s="29"/>
      <c r="MDL69" s="29"/>
      <c r="MDM69" s="29"/>
      <c r="MDN69" s="29"/>
      <c r="MDO69" s="29"/>
      <c r="MDP69" s="29"/>
      <c r="MDQ69" s="29"/>
      <c r="MDR69" s="29"/>
      <c r="MDS69" s="29"/>
      <c r="MDT69" s="29"/>
      <c r="MDU69" s="29"/>
      <c r="MDV69" s="29"/>
      <c r="MDW69" s="29"/>
      <c r="MDX69" s="29"/>
      <c r="MDY69" s="29"/>
      <c r="MDZ69" s="29"/>
      <c r="MEA69" s="29"/>
      <c r="MEB69" s="29"/>
      <c r="MEC69" s="29"/>
      <c r="MED69" s="29"/>
      <c r="MEE69" s="29"/>
      <c r="MEF69" s="29"/>
      <c r="MEG69" s="29"/>
      <c r="MEH69" s="29"/>
      <c r="MEI69" s="29"/>
      <c r="MEJ69" s="29"/>
      <c r="MEK69" s="29"/>
      <c r="MEL69" s="29"/>
      <c r="MEM69" s="29"/>
      <c r="MEN69" s="29"/>
      <c r="MEO69" s="29"/>
      <c r="MEP69" s="29"/>
      <c r="MEQ69" s="29"/>
      <c r="MER69" s="29"/>
      <c r="MES69" s="29"/>
      <c r="MET69" s="29"/>
      <c r="MEU69" s="29"/>
      <c r="MEV69" s="29"/>
      <c r="MEW69" s="29"/>
      <c r="MEX69" s="29"/>
      <c r="MEY69" s="29"/>
      <c r="MEZ69" s="29"/>
      <c r="MFA69" s="29"/>
      <c r="MFB69" s="29"/>
      <c r="MFC69" s="29"/>
      <c r="MFD69" s="29"/>
      <c r="MFE69" s="29"/>
      <c r="MFF69" s="29"/>
      <c r="MFG69" s="29"/>
      <c r="MFH69" s="29"/>
      <c r="MFI69" s="29"/>
      <c r="MFJ69" s="29"/>
      <c r="MFK69" s="29"/>
      <c r="MFL69" s="29"/>
      <c r="MFM69" s="29"/>
      <c r="MFN69" s="29"/>
      <c r="MFO69" s="29"/>
      <c r="MFP69" s="29"/>
      <c r="MFQ69" s="29"/>
      <c r="MFR69" s="29"/>
      <c r="MFS69" s="29"/>
      <c r="MFT69" s="29"/>
      <c r="MFU69" s="29"/>
      <c r="MFV69" s="29"/>
      <c r="MFW69" s="29"/>
      <c r="MFX69" s="29"/>
      <c r="MFY69" s="29"/>
      <c r="MFZ69" s="29"/>
      <c r="MGA69" s="29"/>
      <c r="MGB69" s="29"/>
      <c r="MGC69" s="29"/>
      <c r="MGD69" s="29"/>
      <c r="MGE69" s="29"/>
      <c r="MGF69" s="29"/>
      <c r="MGG69" s="29"/>
      <c r="MGH69" s="29"/>
      <c r="MGI69" s="29"/>
      <c r="MGJ69" s="29"/>
      <c r="MGK69" s="29"/>
      <c r="MGL69" s="29"/>
      <c r="MGM69" s="29"/>
      <c r="MGN69" s="29"/>
      <c r="MGO69" s="29"/>
      <c r="MGP69" s="29"/>
      <c r="MGQ69" s="29"/>
      <c r="MGR69" s="29"/>
      <c r="MGS69" s="29"/>
      <c r="MGT69" s="29"/>
      <c r="MGU69" s="29"/>
      <c r="MGV69" s="29"/>
      <c r="MGW69" s="29"/>
      <c r="MGX69" s="29"/>
      <c r="MGY69" s="29"/>
      <c r="MGZ69" s="29"/>
      <c r="MHA69" s="29"/>
      <c r="MHB69" s="29"/>
      <c r="MHC69" s="29"/>
      <c r="MHD69" s="29"/>
      <c r="MHE69" s="29"/>
      <c r="MHF69" s="29"/>
      <c r="MHG69" s="29"/>
      <c r="MHH69" s="29"/>
      <c r="MHI69" s="29"/>
      <c r="MHJ69" s="29"/>
      <c r="MHK69" s="29"/>
      <c r="MHL69" s="29"/>
      <c r="MHM69" s="29"/>
      <c r="MHN69" s="29"/>
      <c r="MHO69" s="29"/>
      <c r="MHP69" s="29"/>
      <c r="MHQ69" s="29"/>
      <c r="MHR69" s="29"/>
      <c r="MHS69" s="29"/>
      <c r="MHT69" s="29"/>
      <c r="MHU69" s="29"/>
      <c r="MHV69" s="29"/>
      <c r="MHW69" s="29"/>
      <c r="MHX69" s="29"/>
      <c r="MHY69" s="29"/>
      <c r="MHZ69" s="29"/>
      <c r="MIA69" s="29"/>
      <c r="MIB69" s="29"/>
      <c r="MIC69" s="29"/>
      <c r="MID69" s="29"/>
      <c r="MIE69" s="29"/>
      <c r="MIF69" s="29"/>
      <c r="MIG69" s="29"/>
      <c r="MIH69" s="29"/>
      <c r="MII69" s="29"/>
      <c r="MIJ69" s="29"/>
      <c r="MIK69" s="29"/>
      <c r="MIL69" s="29"/>
      <c r="MIM69" s="29"/>
      <c r="MIN69" s="29"/>
      <c r="MIO69" s="29"/>
      <c r="MIP69" s="29"/>
      <c r="MIQ69" s="29"/>
      <c r="MIR69" s="29"/>
      <c r="MIS69" s="29"/>
      <c r="MIT69" s="29"/>
      <c r="MIU69" s="29"/>
      <c r="MIV69" s="29"/>
      <c r="MIW69" s="29"/>
      <c r="MIX69" s="29"/>
      <c r="MIY69" s="29"/>
      <c r="MIZ69" s="29"/>
      <c r="MJA69" s="29"/>
      <c r="MJB69" s="29"/>
      <c r="MJC69" s="29"/>
      <c r="MJD69" s="29"/>
      <c r="MJE69" s="29"/>
      <c r="MJF69" s="29"/>
      <c r="MJG69" s="29"/>
      <c r="MJH69" s="29"/>
      <c r="MJI69" s="29"/>
      <c r="MJJ69" s="29"/>
      <c r="MJK69" s="29"/>
      <c r="MJL69" s="29"/>
      <c r="MJM69" s="29"/>
      <c r="MJN69" s="29"/>
      <c r="MJO69" s="29"/>
      <c r="MJP69" s="29"/>
      <c r="MJQ69" s="29"/>
      <c r="MJR69" s="29"/>
      <c r="MJS69" s="29"/>
      <c r="MJT69" s="29"/>
      <c r="MJU69" s="29"/>
      <c r="MJV69" s="29"/>
      <c r="MJW69" s="29"/>
      <c r="MJX69" s="29"/>
      <c r="MJY69" s="29"/>
      <c r="MJZ69" s="29"/>
      <c r="MKA69" s="29"/>
      <c r="MKB69" s="29"/>
      <c r="MKC69" s="29"/>
      <c r="MKD69" s="29"/>
      <c r="MKE69" s="29"/>
      <c r="MKF69" s="29"/>
      <c r="MKG69" s="29"/>
      <c r="MKH69" s="29"/>
      <c r="MKI69" s="29"/>
      <c r="MKJ69" s="29"/>
      <c r="MKK69" s="29"/>
      <c r="MKL69" s="29"/>
      <c r="MKM69" s="29"/>
      <c r="MKN69" s="29"/>
      <c r="MKO69" s="29"/>
      <c r="MKP69" s="29"/>
      <c r="MKQ69" s="29"/>
      <c r="MKR69" s="29"/>
      <c r="MKS69" s="29"/>
      <c r="MKT69" s="29"/>
      <c r="MKU69" s="29"/>
      <c r="MKV69" s="29"/>
      <c r="MKW69" s="29"/>
      <c r="MKX69" s="29"/>
      <c r="MKY69" s="29"/>
      <c r="MKZ69" s="29"/>
      <c r="MLA69" s="29"/>
      <c r="MLB69" s="29"/>
      <c r="MLC69" s="29"/>
      <c r="MLD69" s="29"/>
      <c r="MLE69" s="29"/>
      <c r="MLF69" s="29"/>
      <c r="MLG69" s="29"/>
      <c r="MLH69" s="29"/>
      <c r="MLI69" s="29"/>
      <c r="MLJ69" s="29"/>
      <c r="MLK69" s="29"/>
      <c r="MLL69" s="29"/>
      <c r="MLM69" s="29"/>
      <c r="MLN69" s="29"/>
      <c r="MLO69" s="29"/>
      <c r="MLP69" s="29"/>
      <c r="MLQ69" s="29"/>
      <c r="MLR69" s="29"/>
      <c r="MLS69" s="29"/>
      <c r="MLT69" s="29"/>
      <c r="MLU69" s="29"/>
      <c r="MLV69" s="29"/>
      <c r="MLW69" s="29"/>
      <c r="MLX69" s="29"/>
      <c r="MLY69" s="29"/>
      <c r="MLZ69" s="29"/>
      <c r="MMA69" s="29"/>
      <c r="MMB69" s="29"/>
      <c r="MMC69" s="29"/>
      <c r="MMD69" s="29"/>
      <c r="MME69" s="29"/>
      <c r="MMF69" s="29"/>
      <c r="MMG69" s="29"/>
      <c r="MMH69" s="29"/>
      <c r="MMI69" s="29"/>
      <c r="MMJ69" s="29"/>
      <c r="MMK69" s="29"/>
      <c r="MML69" s="29"/>
      <c r="MMM69" s="29"/>
      <c r="MMN69" s="29"/>
      <c r="MMO69" s="29"/>
      <c r="MMP69" s="29"/>
      <c r="MMQ69" s="29"/>
      <c r="MMR69" s="29"/>
      <c r="MMS69" s="29"/>
      <c r="MMT69" s="29"/>
      <c r="MMU69" s="29"/>
      <c r="MMV69" s="29"/>
      <c r="MMW69" s="29"/>
      <c r="MMX69" s="29"/>
      <c r="MMY69" s="29"/>
      <c r="MMZ69" s="29"/>
      <c r="MNA69" s="29"/>
      <c r="MNB69" s="29"/>
      <c r="MNC69" s="29"/>
      <c r="MND69" s="29"/>
      <c r="MNE69" s="29"/>
      <c r="MNF69" s="29"/>
      <c r="MNG69" s="29"/>
      <c r="MNH69" s="29"/>
      <c r="MNI69" s="29"/>
      <c r="MNJ69" s="29"/>
      <c r="MNK69" s="29"/>
      <c r="MNL69" s="29"/>
      <c r="MNM69" s="29"/>
      <c r="MNN69" s="29"/>
      <c r="MNO69" s="29"/>
      <c r="MNP69" s="29"/>
      <c r="MNQ69" s="29"/>
      <c r="MNR69" s="29"/>
      <c r="MNS69" s="29"/>
      <c r="MNT69" s="29"/>
      <c r="MNU69" s="29"/>
      <c r="MNV69" s="29"/>
      <c r="MNW69" s="29"/>
      <c r="MNX69" s="29"/>
      <c r="MNY69" s="29"/>
      <c r="MNZ69" s="29"/>
      <c r="MOA69" s="29"/>
      <c r="MOB69" s="29"/>
      <c r="MOC69" s="29"/>
      <c r="MOD69" s="29"/>
      <c r="MOE69" s="29"/>
      <c r="MOF69" s="29"/>
      <c r="MOG69" s="29"/>
      <c r="MOH69" s="29"/>
      <c r="MOI69" s="29"/>
      <c r="MOJ69" s="29"/>
      <c r="MOK69" s="29"/>
      <c r="MOL69" s="29"/>
      <c r="MOM69" s="29"/>
      <c r="MON69" s="29"/>
      <c r="MOO69" s="29"/>
      <c r="MOP69" s="29"/>
      <c r="MOQ69" s="29"/>
      <c r="MOR69" s="29"/>
      <c r="MOS69" s="29"/>
      <c r="MOT69" s="29"/>
      <c r="MOU69" s="29"/>
      <c r="MOV69" s="29"/>
      <c r="MOW69" s="29"/>
      <c r="MOX69" s="29"/>
      <c r="MOY69" s="29"/>
      <c r="MOZ69" s="29"/>
      <c r="MPA69" s="29"/>
      <c r="MPB69" s="29"/>
      <c r="MPC69" s="29"/>
      <c r="MPD69" s="29"/>
      <c r="MPE69" s="29"/>
      <c r="MPF69" s="29"/>
      <c r="MPG69" s="29"/>
      <c r="MPH69" s="29"/>
      <c r="MPI69" s="29"/>
      <c r="MPJ69" s="29"/>
      <c r="MPK69" s="29"/>
      <c r="MPL69" s="29"/>
      <c r="MPM69" s="29"/>
      <c r="MPN69" s="29"/>
      <c r="MPO69" s="29"/>
      <c r="MPP69" s="29"/>
      <c r="MPQ69" s="29"/>
      <c r="MPR69" s="29"/>
      <c r="MPS69" s="29"/>
      <c r="MPT69" s="29"/>
      <c r="MPU69" s="29"/>
      <c r="MPV69" s="29"/>
      <c r="MPW69" s="29"/>
      <c r="MPX69" s="29"/>
      <c r="MPY69" s="29"/>
      <c r="MPZ69" s="29"/>
      <c r="MQA69" s="29"/>
      <c r="MQB69" s="29"/>
      <c r="MQC69" s="29"/>
      <c r="MQD69" s="29"/>
      <c r="MQE69" s="29"/>
      <c r="MQF69" s="29"/>
      <c r="MQG69" s="29"/>
      <c r="MQH69" s="29"/>
      <c r="MQI69" s="29"/>
      <c r="MQJ69" s="29"/>
      <c r="MQK69" s="29"/>
      <c r="MQL69" s="29"/>
      <c r="MQM69" s="29"/>
      <c r="MQN69" s="29"/>
      <c r="MQO69" s="29"/>
      <c r="MQP69" s="29"/>
      <c r="MQQ69" s="29"/>
      <c r="MQR69" s="29"/>
      <c r="MQS69" s="29"/>
      <c r="MQT69" s="29"/>
      <c r="MQU69" s="29"/>
      <c r="MQV69" s="29"/>
      <c r="MQW69" s="29"/>
      <c r="MQX69" s="29"/>
      <c r="MQY69" s="29"/>
      <c r="MQZ69" s="29"/>
      <c r="MRA69" s="29"/>
      <c r="MRB69" s="29"/>
      <c r="MRC69" s="29"/>
      <c r="MRD69" s="29"/>
      <c r="MRE69" s="29"/>
      <c r="MRF69" s="29"/>
      <c r="MRG69" s="29"/>
      <c r="MRH69" s="29"/>
      <c r="MRI69" s="29"/>
      <c r="MRJ69" s="29"/>
      <c r="MRK69" s="29"/>
      <c r="MRL69" s="29"/>
      <c r="MRM69" s="29"/>
      <c r="MRN69" s="29"/>
      <c r="MRO69" s="29"/>
      <c r="MRP69" s="29"/>
      <c r="MRQ69" s="29"/>
      <c r="MRR69" s="29"/>
      <c r="MRS69" s="29"/>
      <c r="MRT69" s="29"/>
      <c r="MRU69" s="29"/>
      <c r="MRV69" s="29"/>
      <c r="MRW69" s="29"/>
      <c r="MRX69" s="29"/>
      <c r="MRY69" s="29"/>
      <c r="MRZ69" s="29"/>
      <c r="MSA69" s="29"/>
      <c r="MSB69" s="29"/>
      <c r="MSC69" s="29"/>
      <c r="MSD69" s="29"/>
      <c r="MSE69" s="29"/>
      <c r="MSF69" s="29"/>
      <c r="MSG69" s="29"/>
      <c r="MSH69" s="29"/>
      <c r="MSI69" s="29"/>
      <c r="MSJ69" s="29"/>
      <c r="MSK69" s="29"/>
      <c r="MSL69" s="29"/>
      <c r="MSM69" s="29"/>
      <c r="MSN69" s="29"/>
      <c r="MSO69" s="29"/>
      <c r="MSP69" s="29"/>
      <c r="MSQ69" s="29"/>
      <c r="MSR69" s="29"/>
      <c r="MSS69" s="29"/>
      <c r="MST69" s="29"/>
      <c r="MSU69" s="29"/>
      <c r="MSV69" s="29"/>
      <c r="MSW69" s="29"/>
      <c r="MSX69" s="29"/>
      <c r="MSY69" s="29"/>
      <c r="MSZ69" s="29"/>
      <c r="MTA69" s="29"/>
      <c r="MTB69" s="29"/>
      <c r="MTC69" s="29"/>
      <c r="MTD69" s="29"/>
      <c r="MTE69" s="29"/>
      <c r="MTF69" s="29"/>
      <c r="MTG69" s="29"/>
      <c r="MTH69" s="29"/>
      <c r="MTI69" s="29"/>
      <c r="MTJ69" s="29"/>
      <c r="MTK69" s="29"/>
      <c r="MTL69" s="29"/>
      <c r="MTM69" s="29"/>
      <c r="MTN69" s="29"/>
      <c r="MTO69" s="29"/>
      <c r="MTP69" s="29"/>
      <c r="MTQ69" s="29"/>
      <c r="MTR69" s="29"/>
      <c r="MTS69" s="29"/>
      <c r="MTT69" s="29"/>
      <c r="MTU69" s="29"/>
      <c r="MTV69" s="29"/>
      <c r="MTW69" s="29"/>
      <c r="MTX69" s="29"/>
      <c r="MTY69" s="29"/>
      <c r="MTZ69" s="29"/>
      <c r="MUA69" s="29"/>
      <c r="MUB69" s="29"/>
      <c r="MUC69" s="29"/>
      <c r="MUD69" s="29"/>
      <c r="MUE69" s="29"/>
      <c r="MUF69" s="29"/>
      <c r="MUG69" s="29"/>
      <c r="MUH69" s="29"/>
      <c r="MUI69" s="29"/>
      <c r="MUJ69" s="29"/>
      <c r="MUK69" s="29"/>
      <c r="MUL69" s="29"/>
      <c r="MUM69" s="29"/>
      <c r="MUN69" s="29"/>
      <c r="MUO69" s="29"/>
      <c r="MUP69" s="29"/>
      <c r="MUQ69" s="29"/>
      <c r="MUR69" s="29"/>
      <c r="MUS69" s="29"/>
      <c r="MUT69" s="29"/>
      <c r="MUU69" s="29"/>
      <c r="MUV69" s="29"/>
      <c r="MUW69" s="29"/>
      <c r="MUX69" s="29"/>
      <c r="MUY69" s="29"/>
      <c r="MUZ69" s="29"/>
      <c r="MVA69" s="29"/>
      <c r="MVB69" s="29"/>
      <c r="MVC69" s="29"/>
      <c r="MVD69" s="29"/>
      <c r="MVE69" s="29"/>
      <c r="MVF69" s="29"/>
      <c r="MVG69" s="29"/>
      <c r="MVH69" s="29"/>
      <c r="MVI69" s="29"/>
      <c r="MVJ69" s="29"/>
      <c r="MVK69" s="29"/>
      <c r="MVL69" s="29"/>
      <c r="MVM69" s="29"/>
      <c r="MVN69" s="29"/>
      <c r="MVO69" s="29"/>
      <c r="MVP69" s="29"/>
      <c r="MVQ69" s="29"/>
      <c r="MVR69" s="29"/>
      <c r="MVS69" s="29"/>
      <c r="MVT69" s="29"/>
      <c r="MVU69" s="29"/>
      <c r="MVV69" s="29"/>
      <c r="MVW69" s="29"/>
      <c r="MVX69" s="29"/>
      <c r="MVY69" s="29"/>
      <c r="MVZ69" s="29"/>
      <c r="MWA69" s="29"/>
      <c r="MWB69" s="29"/>
      <c r="MWC69" s="29"/>
      <c r="MWD69" s="29"/>
      <c r="MWE69" s="29"/>
      <c r="MWF69" s="29"/>
      <c r="MWG69" s="29"/>
      <c r="MWH69" s="29"/>
      <c r="MWI69" s="29"/>
      <c r="MWJ69" s="29"/>
      <c r="MWK69" s="29"/>
      <c r="MWL69" s="29"/>
      <c r="MWM69" s="29"/>
      <c r="MWN69" s="29"/>
      <c r="MWO69" s="29"/>
      <c r="MWP69" s="29"/>
      <c r="MWQ69" s="29"/>
      <c r="MWR69" s="29"/>
      <c r="MWS69" s="29"/>
      <c r="MWT69" s="29"/>
      <c r="MWU69" s="29"/>
      <c r="MWV69" s="29"/>
      <c r="MWW69" s="29"/>
      <c r="MWX69" s="29"/>
      <c r="MWY69" s="29"/>
      <c r="MWZ69" s="29"/>
      <c r="MXA69" s="29"/>
      <c r="MXB69" s="29"/>
      <c r="MXC69" s="29"/>
      <c r="MXD69" s="29"/>
      <c r="MXE69" s="29"/>
      <c r="MXF69" s="29"/>
      <c r="MXG69" s="29"/>
      <c r="MXH69" s="29"/>
      <c r="MXI69" s="29"/>
      <c r="MXJ69" s="29"/>
      <c r="MXK69" s="29"/>
      <c r="MXL69" s="29"/>
      <c r="MXM69" s="29"/>
      <c r="MXN69" s="29"/>
      <c r="MXO69" s="29"/>
      <c r="MXP69" s="29"/>
      <c r="MXQ69" s="29"/>
      <c r="MXR69" s="29"/>
      <c r="MXS69" s="29"/>
      <c r="MXT69" s="29"/>
      <c r="MXU69" s="29"/>
      <c r="MXV69" s="29"/>
      <c r="MXW69" s="29"/>
      <c r="MXX69" s="29"/>
      <c r="MXY69" s="29"/>
      <c r="MXZ69" s="29"/>
      <c r="MYA69" s="29"/>
      <c r="MYB69" s="29"/>
      <c r="MYC69" s="29"/>
      <c r="MYD69" s="29"/>
      <c r="MYE69" s="29"/>
      <c r="MYF69" s="29"/>
      <c r="MYG69" s="29"/>
      <c r="MYH69" s="29"/>
      <c r="MYI69" s="29"/>
      <c r="MYJ69" s="29"/>
      <c r="MYK69" s="29"/>
      <c r="MYL69" s="29"/>
      <c r="MYM69" s="29"/>
      <c r="MYN69" s="29"/>
      <c r="MYO69" s="29"/>
      <c r="MYP69" s="29"/>
      <c r="MYQ69" s="29"/>
      <c r="MYR69" s="29"/>
      <c r="MYS69" s="29"/>
      <c r="MYT69" s="29"/>
      <c r="MYU69" s="29"/>
      <c r="MYV69" s="29"/>
      <c r="MYW69" s="29"/>
      <c r="MYX69" s="29"/>
      <c r="MYY69" s="29"/>
      <c r="MYZ69" s="29"/>
      <c r="MZA69" s="29"/>
      <c r="MZB69" s="29"/>
      <c r="MZC69" s="29"/>
      <c r="MZD69" s="29"/>
      <c r="MZE69" s="29"/>
      <c r="MZF69" s="29"/>
      <c r="MZG69" s="29"/>
      <c r="MZH69" s="29"/>
      <c r="MZI69" s="29"/>
      <c r="MZJ69" s="29"/>
      <c r="MZK69" s="29"/>
      <c r="MZL69" s="29"/>
      <c r="MZM69" s="29"/>
      <c r="MZN69" s="29"/>
      <c r="MZO69" s="29"/>
      <c r="MZP69" s="29"/>
      <c r="MZQ69" s="29"/>
      <c r="MZR69" s="29"/>
      <c r="MZS69" s="29"/>
      <c r="MZT69" s="29"/>
      <c r="MZU69" s="29"/>
      <c r="MZV69" s="29"/>
      <c r="MZW69" s="29"/>
      <c r="MZX69" s="29"/>
      <c r="MZY69" s="29"/>
      <c r="MZZ69" s="29"/>
      <c r="NAA69" s="29"/>
      <c r="NAB69" s="29"/>
      <c r="NAC69" s="29"/>
      <c r="NAD69" s="29"/>
      <c r="NAE69" s="29"/>
      <c r="NAF69" s="29"/>
      <c r="NAG69" s="29"/>
      <c r="NAH69" s="29"/>
      <c r="NAI69" s="29"/>
      <c r="NAJ69" s="29"/>
      <c r="NAK69" s="29"/>
      <c r="NAL69" s="29"/>
      <c r="NAM69" s="29"/>
      <c r="NAN69" s="29"/>
      <c r="NAO69" s="29"/>
      <c r="NAP69" s="29"/>
      <c r="NAQ69" s="29"/>
      <c r="NAR69" s="29"/>
      <c r="NAS69" s="29"/>
      <c r="NAT69" s="29"/>
      <c r="NAU69" s="29"/>
      <c r="NAV69" s="29"/>
      <c r="NAW69" s="29"/>
      <c r="NAX69" s="29"/>
      <c r="NAY69" s="29"/>
      <c r="NAZ69" s="29"/>
      <c r="NBA69" s="29"/>
      <c r="NBB69" s="29"/>
      <c r="NBC69" s="29"/>
      <c r="NBD69" s="29"/>
      <c r="NBE69" s="29"/>
      <c r="NBF69" s="29"/>
      <c r="NBG69" s="29"/>
      <c r="NBH69" s="29"/>
      <c r="NBI69" s="29"/>
      <c r="NBJ69" s="29"/>
      <c r="NBK69" s="29"/>
      <c r="NBL69" s="29"/>
      <c r="NBM69" s="29"/>
      <c r="NBN69" s="29"/>
      <c r="NBO69" s="29"/>
      <c r="NBP69" s="29"/>
      <c r="NBQ69" s="29"/>
      <c r="NBR69" s="29"/>
      <c r="NBS69" s="29"/>
      <c r="NBT69" s="29"/>
      <c r="NBU69" s="29"/>
      <c r="NBV69" s="29"/>
      <c r="NBW69" s="29"/>
      <c r="NBX69" s="29"/>
      <c r="NBY69" s="29"/>
      <c r="NBZ69" s="29"/>
      <c r="NCA69" s="29"/>
      <c r="NCB69" s="29"/>
      <c r="NCC69" s="29"/>
      <c r="NCD69" s="29"/>
      <c r="NCE69" s="29"/>
      <c r="NCF69" s="29"/>
      <c r="NCG69" s="29"/>
      <c r="NCH69" s="29"/>
      <c r="NCI69" s="29"/>
      <c r="NCJ69" s="29"/>
      <c r="NCK69" s="29"/>
      <c r="NCL69" s="29"/>
      <c r="NCM69" s="29"/>
      <c r="NCN69" s="29"/>
      <c r="NCO69" s="29"/>
      <c r="NCP69" s="29"/>
      <c r="NCQ69" s="29"/>
      <c r="NCR69" s="29"/>
      <c r="NCS69" s="29"/>
      <c r="NCT69" s="29"/>
      <c r="NCU69" s="29"/>
      <c r="NCV69" s="29"/>
      <c r="NCW69" s="29"/>
      <c r="NCX69" s="29"/>
      <c r="NCY69" s="29"/>
      <c r="NCZ69" s="29"/>
      <c r="NDA69" s="29"/>
      <c r="NDB69" s="29"/>
      <c r="NDC69" s="29"/>
      <c r="NDD69" s="29"/>
      <c r="NDE69" s="29"/>
      <c r="NDF69" s="29"/>
      <c r="NDG69" s="29"/>
      <c r="NDH69" s="29"/>
      <c r="NDI69" s="29"/>
      <c r="NDJ69" s="29"/>
      <c r="NDK69" s="29"/>
      <c r="NDL69" s="29"/>
      <c r="NDM69" s="29"/>
      <c r="NDN69" s="29"/>
      <c r="NDO69" s="29"/>
      <c r="NDP69" s="29"/>
      <c r="NDQ69" s="29"/>
      <c r="NDR69" s="29"/>
      <c r="NDS69" s="29"/>
      <c r="NDT69" s="29"/>
      <c r="NDU69" s="29"/>
      <c r="NDV69" s="29"/>
      <c r="NDW69" s="29"/>
      <c r="NDX69" s="29"/>
      <c r="NDY69" s="29"/>
      <c r="NDZ69" s="29"/>
      <c r="NEA69" s="29"/>
      <c r="NEB69" s="29"/>
      <c r="NEC69" s="29"/>
      <c r="NED69" s="29"/>
      <c r="NEE69" s="29"/>
      <c r="NEF69" s="29"/>
      <c r="NEG69" s="29"/>
      <c r="NEH69" s="29"/>
      <c r="NEI69" s="29"/>
      <c r="NEJ69" s="29"/>
      <c r="NEK69" s="29"/>
      <c r="NEL69" s="29"/>
      <c r="NEM69" s="29"/>
      <c r="NEN69" s="29"/>
      <c r="NEO69" s="29"/>
      <c r="NEP69" s="29"/>
      <c r="NEQ69" s="29"/>
      <c r="NER69" s="29"/>
      <c r="NES69" s="29"/>
      <c r="NET69" s="29"/>
      <c r="NEU69" s="29"/>
      <c r="NEV69" s="29"/>
      <c r="NEW69" s="29"/>
      <c r="NEX69" s="29"/>
      <c r="NEY69" s="29"/>
      <c r="NEZ69" s="29"/>
      <c r="NFA69" s="29"/>
      <c r="NFB69" s="29"/>
      <c r="NFC69" s="29"/>
      <c r="NFD69" s="29"/>
      <c r="NFE69" s="29"/>
      <c r="NFF69" s="29"/>
      <c r="NFG69" s="29"/>
      <c r="NFH69" s="29"/>
      <c r="NFI69" s="29"/>
      <c r="NFJ69" s="29"/>
      <c r="NFK69" s="29"/>
      <c r="NFL69" s="29"/>
      <c r="NFM69" s="29"/>
      <c r="NFN69" s="29"/>
      <c r="NFO69" s="29"/>
      <c r="NFP69" s="29"/>
      <c r="NFQ69" s="29"/>
      <c r="NFR69" s="29"/>
      <c r="NFS69" s="29"/>
      <c r="NFT69" s="29"/>
      <c r="NFU69" s="29"/>
      <c r="NFV69" s="29"/>
      <c r="NFW69" s="29"/>
      <c r="NFX69" s="29"/>
      <c r="NFY69" s="29"/>
      <c r="NFZ69" s="29"/>
      <c r="NGA69" s="29"/>
      <c r="NGB69" s="29"/>
      <c r="NGC69" s="29"/>
      <c r="NGD69" s="29"/>
      <c r="NGE69" s="29"/>
      <c r="NGF69" s="29"/>
      <c r="NGG69" s="29"/>
      <c r="NGH69" s="29"/>
      <c r="NGI69" s="29"/>
      <c r="NGJ69" s="29"/>
      <c r="NGK69" s="29"/>
      <c r="NGL69" s="29"/>
      <c r="NGM69" s="29"/>
      <c r="NGN69" s="29"/>
      <c r="NGO69" s="29"/>
      <c r="NGP69" s="29"/>
      <c r="NGQ69" s="29"/>
      <c r="NGR69" s="29"/>
      <c r="NGS69" s="29"/>
      <c r="NGT69" s="29"/>
      <c r="NGU69" s="29"/>
      <c r="NGV69" s="29"/>
      <c r="NGW69" s="29"/>
      <c r="NGX69" s="29"/>
      <c r="NGY69" s="29"/>
      <c r="NGZ69" s="29"/>
      <c r="NHA69" s="29"/>
      <c r="NHB69" s="29"/>
      <c r="NHC69" s="29"/>
      <c r="NHD69" s="29"/>
      <c r="NHE69" s="29"/>
      <c r="NHF69" s="29"/>
      <c r="NHG69" s="29"/>
      <c r="NHH69" s="29"/>
      <c r="NHI69" s="29"/>
      <c r="NHJ69" s="29"/>
      <c r="NHK69" s="29"/>
      <c r="NHL69" s="29"/>
      <c r="NHM69" s="29"/>
      <c r="NHN69" s="29"/>
      <c r="NHO69" s="29"/>
      <c r="NHP69" s="29"/>
      <c r="NHQ69" s="29"/>
      <c r="NHR69" s="29"/>
      <c r="NHS69" s="29"/>
      <c r="NHT69" s="29"/>
      <c r="NHU69" s="29"/>
      <c r="NHV69" s="29"/>
      <c r="NHW69" s="29"/>
      <c r="NHX69" s="29"/>
      <c r="NHY69" s="29"/>
      <c r="NHZ69" s="29"/>
      <c r="NIA69" s="29"/>
      <c r="NIB69" s="29"/>
      <c r="NIC69" s="29"/>
      <c r="NID69" s="29"/>
      <c r="NIE69" s="29"/>
      <c r="NIF69" s="29"/>
      <c r="NIG69" s="29"/>
      <c r="NIH69" s="29"/>
      <c r="NII69" s="29"/>
      <c r="NIJ69" s="29"/>
      <c r="NIK69" s="29"/>
      <c r="NIL69" s="29"/>
      <c r="NIM69" s="29"/>
      <c r="NIN69" s="29"/>
      <c r="NIO69" s="29"/>
      <c r="NIP69" s="29"/>
      <c r="NIQ69" s="29"/>
      <c r="NIR69" s="29"/>
      <c r="NIS69" s="29"/>
      <c r="NIT69" s="29"/>
      <c r="NIU69" s="29"/>
      <c r="NIV69" s="29"/>
      <c r="NIW69" s="29"/>
      <c r="NIX69" s="29"/>
      <c r="NIY69" s="29"/>
      <c r="NIZ69" s="29"/>
      <c r="NJA69" s="29"/>
      <c r="NJB69" s="29"/>
      <c r="NJC69" s="29"/>
      <c r="NJD69" s="29"/>
      <c r="NJE69" s="29"/>
      <c r="NJF69" s="29"/>
      <c r="NJG69" s="29"/>
      <c r="NJH69" s="29"/>
      <c r="NJI69" s="29"/>
      <c r="NJJ69" s="29"/>
      <c r="NJK69" s="29"/>
      <c r="NJL69" s="29"/>
      <c r="NJM69" s="29"/>
      <c r="NJN69" s="29"/>
      <c r="NJO69" s="29"/>
      <c r="NJP69" s="29"/>
      <c r="NJQ69" s="29"/>
      <c r="NJR69" s="29"/>
      <c r="NJS69" s="29"/>
      <c r="NJT69" s="29"/>
      <c r="NJU69" s="29"/>
      <c r="NJV69" s="29"/>
      <c r="NJW69" s="29"/>
      <c r="NJX69" s="29"/>
      <c r="NJY69" s="29"/>
      <c r="NJZ69" s="29"/>
      <c r="NKA69" s="29"/>
      <c r="NKB69" s="29"/>
      <c r="NKC69" s="29"/>
      <c r="NKD69" s="29"/>
      <c r="NKE69" s="29"/>
      <c r="NKF69" s="29"/>
      <c r="NKG69" s="29"/>
      <c r="NKH69" s="29"/>
      <c r="NKI69" s="29"/>
      <c r="NKJ69" s="29"/>
      <c r="NKK69" s="29"/>
      <c r="NKL69" s="29"/>
      <c r="NKM69" s="29"/>
      <c r="NKN69" s="29"/>
      <c r="NKO69" s="29"/>
      <c r="NKP69" s="29"/>
      <c r="NKQ69" s="29"/>
      <c r="NKR69" s="29"/>
      <c r="NKS69" s="29"/>
      <c r="NKT69" s="29"/>
      <c r="NKU69" s="29"/>
      <c r="NKV69" s="29"/>
      <c r="NKW69" s="29"/>
      <c r="NKX69" s="29"/>
      <c r="NKY69" s="29"/>
      <c r="NKZ69" s="29"/>
      <c r="NLA69" s="29"/>
      <c r="NLB69" s="29"/>
      <c r="NLC69" s="29"/>
      <c r="NLD69" s="29"/>
      <c r="NLE69" s="29"/>
      <c r="NLF69" s="29"/>
      <c r="NLG69" s="29"/>
      <c r="NLH69" s="29"/>
      <c r="NLI69" s="29"/>
      <c r="NLJ69" s="29"/>
      <c r="NLK69" s="29"/>
      <c r="NLL69" s="29"/>
      <c r="NLM69" s="29"/>
      <c r="NLN69" s="29"/>
      <c r="NLO69" s="29"/>
      <c r="NLP69" s="29"/>
      <c r="NLQ69" s="29"/>
      <c r="NLR69" s="29"/>
      <c r="NLS69" s="29"/>
      <c r="NLT69" s="29"/>
      <c r="NLU69" s="29"/>
      <c r="NLV69" s="29"/>
      <c r="NLW69" s="29"/>
      <c r="NLX69" s="29"/>
      <c r="NLY69" s="29"/>
      <c r="NLZ69" s="29"/>
      <c r="NMA69" s="29"/>
      <c r="NMB69" s="29"/>
      <c r="NMC69" s="29"/>
      <c r="NMD69" s="29"/>
      <c r="NME69" s="29"/>
      <c r="NMF69" s="29"/>
      <c r="NMG69" s="29"/>
      <c r="NMH69" s="29"/>
      <c r="NMI69" s="29"/>
      <c r="NMJ69" s="29"/>
      <c r="NMK69" s="29"/>
      <c r="NML69" s="29"/>
      <c r="NMM69" s="29"/>
      <c r="NMN69" s="29"/>
      <c r="NMO69" s="29"/>
      <c r="NMP69" s="29"/>
      <c r="NMQ69" s="29"/>
      <c r="NMR69" s="29"/>
      <c r="NMS69" s="29"/>
      <c r="NMT69" s="29"/>
      <c r="NMU69" s="29"/>
      <c r="NMV69" s="29"/>
      <c r="NMW69" s="29"/>
      <c r="NMX69" s="29"/>
      <c r="NMY69" s="29"/>
      <c r="NMZ69" s="29"/>
      <c r="NNA69" s="29"/>
      <c r="NNB69" s="29"/>
      <c r="NNC69" s="29"/>
      <c r="NND69" s="29"/>
      <c r="NNE69" s="29"/>
      <c r="NNF69" s="29"/>
      <c r="NNG69" s="29"/>
      <c r="NNH69" s="29"/>
      <c r="NNI69" s="29"/>
      <c r="NNJ69" s="29"/>
      <c r="NNK69" s="29"/>
      <c r="NNL69" s="29"/>
      <c r="NNM69" s="29"/>
      <c r="NNN69" s="29"/>
      <c r="NNO69" s="29"/>
      <c r="NNP69" s="29"/>
      <c r="NNQ69" s="29"/>
      <c r="NNR69" s="29"/>
      <c r="NNS69" s="29"/>
      <c r="NNT69" s="29"/>
      <c r="NNU69" s="29"/>
      <c r="NNV69" s="29"/>
      <c r="NNW69" s="29"/>
      <c r="NNX69" s="29"/>
      <c r="NNY69" s="29"/>
      <c r="NNZ69" s="29"/>
      <c r="NOA69" s="29"/>
      <c r="NOB69" s="29"/>
      <c r="NOC69" s="29"/>
      <c r="NOD69" s="29"/>
      <c r="NOE69" s="29"/>
      <c r="NOF69" s="29"/>
      <c r="NOG69" s="29"/>
      <c r="NOH69" s="29"/>
      <c r="NOI69" s="29"/>
      <c r="NOJ69" s="29"/>
      <c r="NOK69" s="29"/>
      <c r="NOL69" s="29"/>
      <c r="NOM69" s="29"/>
      <c r="NON69" s="29"/>
      <c r="NOO69" s="29"/>
      <c r="NOP69" s="29"/>
      <c r="NOQ69" s="29"/>
      <c r="NOR69" s="29"/>
      <c r="NOS69" s="29"/>
      <c r="NOT69" s="29"/>
      <c r="NOU69" s="29"/>
      <c r="NOV69" s="29"/>
      <c r="NOW69" s="29"/>
      <c r="NOX69" s="29"/>
      <c r="NOY69" s="29"/>
      <c r="NOZ69" s="29"/>
      <c r="NPA69" s="29"/>
      <c r="NPB69" s="29"/>
      <c r="NPC69" s="29"/>
      <c r="NPD69" s="29"/>
      <c r="NPE69" s="29"/>
      <c r="NPF69" s="29"/>
      <c r="NPG69" s="29"/>
      <c r="NPH69" s="29"/>
      <c r="NPI69" s="29"/>
      <c r="NPJ69" s="29"/>
      <c r="NPK69" s="29"/>
      <c r="NPL69" s="29"/>
      <c r="NPM69" s="29"/>
      <c r="NPN69" s="29"/>
      <c r="NPO69" s="29"/>
      <c r="NPP69" s="29"/>
      <c r="NPQ69" s="29"/>
      <c r="NPR69" s="29"/>
      <c r="NPS69" s="29"/>
      <c r="NPT69" s="29"/>
      <c r="NPU69" s="29"/>
      <c r="NPV69" s="29"/>
      <c r="NPW69" s="29"/>
      <c r="NPX69" s="29"/>
      <c r="NPY69" s="29"/>
      <c r="NPZ69" s="29"/>
      <c r="NQA69" s="29"/>
      <c r="NQB69" s="29"/>
      <c r="NQC69" s="29"/>
      <c r="NQD69" s="29"/>
      <c r="NQE69" s="29"/>
      <c r="NQF69" s="29"/>
      <c r="NQG69" s="29"/>
      <c r="NQH69" s="29"/>
      <c r="NQI69" s="29"/>
      <c r="NQJ69" s="29"/>
      <c r="NQK69" s="29"/>
      <c r="NQL69" s="29"/>
      <c r="NQM69" s="29"/>
      <c r="NQN69" s="29"/>
      <c r="NQO69" s="29"/>
      <c r="NQP69" s="29"/>
      <c r="NQQ69" s="29"/>
      <c r="NQR69" s="29"/>
      <c r="NQS69" s="29"/>
      <c r="NQT69" s="29"/>
      <c r="NQU69" s="29"/>
      <c r="NQV69" s="29"/>
      <c r="NQW69" s="29"/>
      <c r="NQX69" s="29"/>
      <c r="NQY69" s="29"/>
      <c r="NQZ69" s="29"/>
      <c r="NRA69" s="29"/>
      <c r="NRB69" s="29"/>
      <c r="NRC69" s="29"/>
      <c r="NRD69" s="29"/>
      <c r="NRE69" s="29"/>
      <c r="NRF69" s="29"/>
      <c r="NRG69" s="29"/>
      <c r="NRH69" s="29"/>
      <c r="NRI69" s="29"/>
      <c r="NRJ69" s="29"/>
      <c r="NRK69" s="29"/>
      <c r="NRL69" s="29"/>
      <c r="NRM69" s="29"/>
      <c r="NRN69" s="29"/>
      <c r="NRO69" s="29"/>
      <c r="NRP69" s="29"/>
      <c r="NRQ69" s="29"/>
      <c r="NRR69" s="29"/>
      <c r="NRS69" s="29"/>
      <c r="NRT69" s="29"/>
      <c r="NRU69" s="29"/>
      <c r="NRV69" s="29"/>
      <c r="NRW69" s="29"/>
      <c r="NRX69" s="29"/>
      <c r="NRY69" s="29"/>
      <c r="NRZ69" s="29"/>
      <c r="NSA69" s="29"/>
      <c r="NSB69" s="29"/>
      <c r="NSC69" s="29"/>
      <c r="NSD69" s="29"/>
      <c r="NSE69" s="29"/>
      <c r="NSF69" s="29"/>
      <c r="NSG69" s="29"/>
      <c r="NSH69" s="29"/>
      <c r="NSI69" s="29"/>
      <c r="NSJ69" s="29"/>
      <c r="NSK69" s="29"/>
      <c r="NSL69" s="29"/>
      <c r="NSM69" s="29"/>
      <c r="NSN69" s="29"/>
      <c r="NSO69" s="29"/>
      <c r="NSP69" s="29"/>
      <c r="NSQ69" s="29"/>
      <c r="NSR69" s="29"/>
      <c r="NSS69" s="29"/>
      <c r="NST69" s="29"/>
      <c r="NSU69" s="29"/>
      <c r="NSV69" s="29"/>
      <c r="NSW69" s="29"/>
      <c r="NSX69" s="29"/>
      <c r="NSY69" s="29"/>
      <c r="NSZ69" s="29"/>
      <c r="NTA69" s="29"/>
      <c r="NTB69" s="29"/>
      <c r="NTC69" s="29"/>
      <c r="NTD69" s="29"/>
      <c r="NTE69" s="29"/>
      <c r="NTF69" s="29"/>
      <c r="NTG69" s="29"/>
      <c r="NTH69" s="29"/>
      <c r="NTI69" s="29"/>
      <c r="NTJ69" s="29"/>
      <c r="NTK69" s="29"/>
      <c r="NTL69" s="29"/>
      <c r="NTM69" s="29"/>
      <c r="NTN69" s="29"/>
      <c r="NTO69" s="29"/>
      <c r="NTP69" s="29"/>
      <c r="NTQ69" s="29"/>
      <c r="NTR69" s="29"/>
      <c r="NTS69" s="29"/>
      <c r="NTT69" s="29"/>
      <c r="NTU69" s="29"/>
      <c r="NTV69" s="29"/>
      <c r="NTW69" s="29"/>
      <c r="NTX69" s="29"/>
      <c r="NTY69" s="29"/>
      <c r="NTZ69" s="29"/>
      <c r="NUA69" s="29"/>
      <c r="NUB69" s="29"/>
      <c r="NUC69" s="29"/>
      <c r="NUD69" s="29"/>
      <c r="NUE69" s="29"/>
      <c r="NUF69" s="29"/>
      <c r="NUG69" s="29"/>
      <c r="NUH69" s="29"/>
      <c r="NUI69" s="29"/>
      <c r="NUJ69" s="29"/>
      <c r="NUK69" s="29"/>
      <c r="NUL69" s="29"/>
      <c r="NUM69" s="29"/>
      <c r="NUN69" s="29"/>
      <c r="NUO69" s="29"/>
      <c r="NUP69" s="29"/>
      <c r="NUQ69" s="29"/>
      <c r="NUR69" s="29"/>
      <c r="NUS69" s="29"/>
      <c r="NUT69" s="29"/>
      <c r="NUU69" s="29"/>
      <c r="NUV69" s="29"/>
      <c r="NUW69" s="29"/>
      <c r="NUX69" s="29"/>
      <c r="NUY69" s="29"/>
      <c r="NUZ69" s="29"/>
      <c r="NVA69" s="29"/>
      <c r="NVB69" s="29"/>
      <c r="NVC69" s="29"/>
      <c r="NVD69" s="29"/>
      <c r="NVE69" s="29"/>
      <c r="NVF69" s="29"/>
      <c r="NVG69" s="29"/>
      <c r="NVH69" s="29"/>
      <c r="NVI69" s="29"/>
      <c r="NVJ69" s="29"/>
      <c r="NVK69" s="29"/>
      <c r="NVL69" s="29"/>
      <c r="NVM69" s="29"/>
      <c r="NVN69" s="29"/>
      <c r="NVO69" s="29"/>
      <c r="NVP69" s="29"/>
      <c r="NVQ69" s="29"/>
      <c r="NVR69" s="29"/>
      <c r="NVS69" s="29"/>
      <c r="NVT69" s="29"/>
      <c r="NVU69" s="29"/>
      <c r="NVV69" s="29"/>
      <c r="NVW69" s="29"/>
      <c r="NVX69" s="29"/>
      <c r="NVY69" s="29"/>
      <c r="NVZ69" s="29"/>
      <c r="NWA69" s="29"/>
      <c r="NWB69" s="29"/>
      <c r="NWC69" s="29"/>
      <c r="NWD69" s="29"/>
      <c r="NWE69" s="29"/>
      <c r="NWF69" s="29"/>
      <c r="NWG69" s="29"/>
      <c r="NWH69" s="29"/>
      <c r="NWI69" s="29"/>
      <c r="NWJ69" s="29"/>
      <c r="NWK69" s="29"/>
      <c r="NWL69" s="29"/>
      <c r="NWM69" s="29"/>
      <c r="NWN69" s="29"/>
      <c r="NWO69" s="29"/>
      <c r="NWP69" s="29"/>
      <c r="NWQ69" s="29"/>
      <c r="NWR69" s="29"/>
      <c r="NWS69" s="29"/>
      <c r="NWT69" s="29"/>
      <c r="NWU69" s="29"/>
      <c r="NWV69" s="29"/>
      <c r="NWW69" s="29"/>
      <c r="NWX69" s="29"/>
      <c r="NWY69" s="29"/>
      <c r="NWZ69" s="29"/>
      <c r="NXA69" s="29"/>
      <c r="NXB69" s="29"/>
      <c r="NXC69" s="29"/>
      <c r="NXD69" s="29"/>
      <c r="NXE69" s="29"/>
      <c r="NXF69" s="29"/>
      <c r="NXG69" s="29"/>
      <c r="NXH69" s="29"/>
      <c r="NXI69" s="29"/>
      <c r="NXJ69" s="29"/>
      <c r="NXK69" s="29"/>
      <c r="NXL69" s="29"/>
      <c r="NXM69" s="29"/>
      <c r="NXN69" s="29"/>
      <c r="NXO69" s="29"/>
      <c r="NXP69" s="29"/>
      <c r="NXQ69" s="29"/>
      <c r="NXR69" s="29"/>
      <c r="NXS69" s="29"/>
      <c r="NXT69" s="29"/>
      <c r="NXU69" s="29"/>
      <c r="NXV69" s="29"/>
      <c r="NXW69" s="29"/>
      <c r="NXX69" s="29"/>
      <c r="NXY69" s="29"/>
      <c r="NXZ69" s="29"/>
      <c r="NYA69" s="29"/>
      <c r="NYB69" s="29"/>
      <c r="NYC69" s="29"/>
      <c r="NYD69" s="29"/>
      <c r="NYE69" s="29"/>
      <c r="NYF69" s="29"/>
      <c r="NYG69" s="29"/>
      <c r="NYH69" s="29"/>
      <c r="NYI69" s="29"/>
      <c r="NYJ69" s="29"/>
      <c r="NYK69" s="29"/>
      <c r="NYL69" s="29"/>
      <c r="NYM69" s="29"/>
      <c r="NYN69" s="29"/>
      <c r="NYO69" s="29"/>
      <c r="NYP69" s="29"/>
      <c r="NYQ69" s="29"/>
      <c r="NYR69" s="29"/>
      <c r="NYS69" s="29"/>
      <c r="NYT69" s="29"/>
      <c r="NYU69" s="29"/>
      <c r="NYV69" s="29"/>
      <c r="NYW69" s="29"/>
      <c r="NYX69" s="29"/>
      <c r="NYY69" s="29"/>
      <c r="NYZ69" s="29"/>
      <c r="NZA69" s="29"/>
      <c r="NZB69" s="29"/>
      <c r="NZC69" s="29"/>
      <c r="NZD69" s="29"/>
      <c r="NZE69" s="29"/>
      <c r="NZF69" s="29"/>
      <c r="NZG69" s="29"/>
      <c r="NZH69" s="29"/>
      <c r="NZI69" s="29"/>
      <c r="NZJ69" s="29"/>
      <c r="NZK69" s="29"/>
      <c r="NZL69" s="29"/>
      <c r="NZM69" s="29"/>
      <c r="NZN69" s="29"/>
      <c r="NZO69" s="29"/>
      <c r="NZP69" s="29"/>
      <c r="NZQ69" s="29"/>
      <c r="NZR69" s="29"/>
      <c r="NZS69" s="29"/>
      <c r="NZT69" s="29"/>
      <c r="NZU69" s="29"/>
      <c r="NZV69" s="29"/>
      <c r="NZW69" s="29"/>
      <c r="NZX69" s="29"/>
      <c r="NZY69" s="29"/>
      <c r="NZZ69" s="29"/>
      <c r="OAA69" s="29"/>
      <c r="OAB69" s="29"/>
      <c r="OAC69" s="29"/>
      <c r="OAD69" s="29"/>
      <c r="OAE69" s="29"/>
      <c r="OAF69" s="29"/>
      <c r="OAG69" s="29"/>
      <c r="OAH69" s="29"/>
      <c r="OAI69" s="29"/>
      <c r="OAJ69" s="29"/>
      <c r="OAK69" s="29"/>
      <c r="OAL69" s="29"/>
      <c r="OAM69" s="29"/>
      <c r="OAN69" s="29"/>
      <c r="OAO69" s="29"/>
      <c r="OAP69" s="29"/>
      <c r="OAQ69" s="29"/>
      <c r="OAR69" s="29"/>
      <c r="OAS69" s="29"/>
      <c r="OAT69" s="29"/>
      <c r="OAU69" s="29"/>
      <c r="OAV69" s="29"/>
      <c r="OAW69" s="29"/>
      <c r="OAX69" s="29"/>
      <c r="OAY69" s="29"/>
      <c r="OAZ69" s="29"/>
      <c r="OBA69" s="29"/>
      <c r="OBB69" s="29"/>
      <c r="OBC69" s="29"/>
      <c r="OBD69" s="29"/>
      <c r="OBE69" s="29"/>
      <c r="OBF69" s="29"/>
      <c r="OBG69" s="29"/>
      <c r="OBH69" s="29"/>
      <c r="OBI69" s="29"/>
      <c r="OBJ69" s="29"/>
      <c r="OBK69" s="29"/>
      <c r="OBL69" s="29"/>
      <c r="OBM69" s="29"/>
      <c r="OBN69" s="29"/>
      <c r="OBO69" s="29"/>
      <c r="OBP69" s="29"/>
      <c r="OBQ69" s="29"/>
      <c r="OBR69" s="29"/>
      <c r="OBS69" s="29"/>
      <c r="OBT69" s="29"/>
      <c r="OBU69" s="29"/>
      <c r="OBV69" s="29"/>
      <c r="OBW69" s="29"/>
      <c r="OBX69" s="29"/>
      <c r="OBY69" s="29"/>
      <c r="OBZ69" s="29"/>
      <c r="OCA69" s="29"/>
      <c r="OCB69" s="29"/>
      <c r="OCC69" s="29"/>
      <c r="OCD69" s="29"/>
      <c r="OCE69" s="29"/>
      <c r="OCF69" s="29"/>
      <c r="OCG69" s="29"/>
      <c r="OCH69" s="29"/>
      <c r="OCI69" s="29"/>
      <c r="OCJ69" s="29"/>
      <c r="OCK69" s="29"/>
      <c r="OCL69" s="29"/>
      <c r="OCM69" s="29"/>
      <c r="OCN69" s="29"/>
      <c r="OCO69" s="29"/>
      <c r="OCP69" s="29"/>
      <c r="OCQ69" s="29"/>
      <c r="OCR69" s="29"/>
      <c r="OCS69" s="29"/>
      <c r="OCT69" s="29"/>
      <c r="OCU69" s="29"/>
      <c r="OCV69" s="29"/>
      <c r="OCW69" s="29"/>
      <c r="OCX69" s="29"/>
      <c r="OCY69" s="29"/>
      <c r="OCZ69" s="29"/>
      <c r="ODA69" s="29"/>
      <c r="ODB69" s="29"/>
      <c r="ODC69" s="29"/>
      <c r="ODD69" s="29"/>
      <c r="ODE69" s="29"/>
      <c r="ODF69" s="29"/>
      <c r="ODG69" s="29"/>
      <c r="ODH69" s="29"/>
      <c r="ODI69" s="29"/>
      <c r="ODJ69" s="29"/>
      <c r="ODK69" s="29"/>
      <c r="ODL69" s="29"/>
      <c r="ODM69" s="29"/>
      <c r="ODN69" s="29"/>
      <c r="ODO69" s="29"/>
      <c r="ODP69" s="29"/>
      <c r="ODQ69" s="29"/>
      <c r="ODR69" s="29"/>
      <c r="ODS69" s="29"/>
      <c r="ODT69" s="29"/>
      <c r="ODU69" s="29"/>
      <c r="ODV69" s="29"/>
      <c r="ODW69" s="29"/>
      <c r="ODX69" s="29"/>
      <c r="ODY69" s="29"/>
      <c r="ODZ69" s="29"/>
      <c r="OEA69" s="29"/>
      <c r="OEB69" s="29"/>
      <c r="OEC69" s="29"/>
      <c r="OED69" s="29"/>
      <c r="OEE69" s="29"/>
      <c r="OEF69" s="29"/>
      <c r="OEG69" s="29"/>
      <c r="OEH69" s="29"/>
      <c r="OEI69" s="29"/>
      <c r="OEJ69" s="29"/>
      <c r="OEK69" s="29"/>
      <c r="OEL69" s="29"/>
      <c r="OEM69" s="29"/>
      <c r="OEN69" s="29"/>
      <c r="OEO69" s="29"/>
      <c r="OEP69" s="29"/>
      <c r="OEQ69" s="29"/>
      <c r="OER69" s="29"/>
      <c r="OES69" s="29"/>
      <c r="OET69" s="29"/>
      <c r="OEU69" s="29"/>
      <c r="OEV69" s="29"/>
      <c r="OEW69" s="29"/>
      <c r="OEX69" s="29"/>
      <c r="OEY69" s="29"/>
      <c r="OEZ69" s="29"/>
      <c r="OFA69" s="29"/>
      <c r="OFB69" s="29"/>
      <c r="OFC69" s="29"/>
      <c r="OFD69" s="29"/>
      <c r="OFE69" s="29"/>
      <c r="OFF69" s="29"/>
      <c r="OFG69" s="29"/>
      <c r="OFH69" s="29"/>
      <c r="OFI69" s="29"/>
      <c r="OFJ69" s="29"/>
      <c r="OFK69" s="29"/>
      <c r="OFL69" s="29"/>
      <c r="OFM69" s="29"/>
      <c r="OFN69" s="29"/>
      <c r="OFO69" s="29"/>
      <c r="OFP69" s="29"/>
      <c r="OFQ69" s="29"/>
      <c r="OFR69" s="29"/>
      <c r="OFS69" s="29"/>
      <c r="OFT69" s="29"/>
      <c r="OFU69" s="29"/>
      <c r="OFV69" s="29"/>
      <c r="OFW69" s="29"/>
      <c r="OFX69" s="29"/>
      <c r="OFY69" s="29"/>
      <c r="OFZ69" s="29"/>
      <c r="OGA69" s="29"/>
      <c r="OGB69" s="29"/>
      <c r="OGC69" s="29"/>
      <c r="OGD69" s="29"/>
      <c r="OGE69" s="29"/>
      <c r="OGF69" s="29"/>
      <c r="OGG69" s="29"/>
      <c r="OGH69" s="29"/>
      <c r="OGI69" s="29"/>
      <c r="OGJ69" s="29"/>
      <c r="OGK69" s="29"/>
      <c r="OGL69" s="29"/>
      <c r="OGM69" s="29"/>
      <c r="OGN69" s="29"/>
      <c r="OGO69" s="29"/>
      <c r="OGP69" s="29"/>
      <c r="OGQ69" s="29"/>
      <c r="OGR69" s="29"/>
      <c r="OGS69" s="29"/>
      <c r="OGT69" s="29"/>
      <c r="OGU69" s="29"/>
      <c r="OGV69" s="29"/>
      <c r="OGW69" s="29"/>
      <c r="OGX69" s="29"/>
      <c r="OGY69" s="29"/>
      <c r="OGZ69" s="29"/>
      <c r="OHA69" s="29"/>
      <c r="OHB69" s="29"/>
      <c r="OHC69" s="29"/>
      <c r="OHD69" s="29"/>
      <c r="OHE69" s="29"/>
      <c r="OHF69" s="29"/>
      <c r="OHG69" s="29"/>
      <c r="OHH69" s="29"/>
      <c r="OHI69" s="29"/>
      <c r="OHJ69" s="29"/>
      <c r="OHK69" s="29"/>
      <c r="OHL69" s="29"/>
      <c r="OHM69" s="29"/>
      <c r="OHN69" s="29"/>
      <c r="OHO69" s="29"/>
      <c r="OHP69" s="29"/>
      <c r="OHQ69" s="29"/>
      <c r="OHR69" s="29"/>
      <c r="OHS69" s="29"/>
      <c r="OHT69" s="29"/>
      <c r="OHU69" s="29"/>
      <c r="OHV69" s="29"/>
      <c r="OHW69" s="29"/>
      <c r="OHX69" s="29"/>
      <c r="OHY69" s="29"/>
      <c r="OHZ69" s="29"/>
      <c r="OIA69" s="29"/>
      <c r="OIB69" s="29"/>
      <c r="OIC69" s="29"/>
      <c r="OID69" s="29"/>
      <c r="OIE69" s="29"/>
      <c r="OIF69" s="29"/>
      <c r="OIG69" s="29"/>
      <c r="OIH69" s="29"/>
      <c r="OII69" s="29"/>
      <c r="OIJ69" s="29"/>
      <c r="OIK69" s="29"/>
      <c r="OIL69" s="29"/>
      <c r="OIM69" s="29"/>
      <c r="OIN69" s="29"/>
      <c r="OIO69" s="29"/>
      <c r="OIP69" s="29"/>
      <c r="OIQ69" s="29"/>
      <c r="OIR69" s="29"/>
      <c r="OIS69" s="29"/>
      <c r="OIT69" s="29"/>
      <c r="OIU69" s="29"/>
      <c r="OIV69" s="29"/>
      <c r="OIW69" s="29"/>
      <c r="OIX69" s="29"/>
      <c r="OIY69" s="29"/>
      <c r="OIZ69" s="29"/>
      <c r="OJA69" s="29"/>
      <c r="OJB69" s="29"/>
      <c r="OJC69" s="29"/>
      <c r="OJD69" s="29"/>
      <c r="OJE69" s="29"/>
      <c r="OJF69" s="29"/>
      <c r="OJG69" s="29"/>
      <c r="OJH69" s="29"/>
      <c r="OJI69" s="29"/>
      <c r="OJJ69" s="29"/>
      <c r="OJK69" s="29"/>
      <c r="OJL69" s="29"/>
      <c r="OJM69" s="29"/>
      <c r="OJN69" s="29"/>
      <c r="OJO69" s="29"/>
      <c r="OJP69" s="29"/>
      <c r="OJQ69" s="29"/>
      <c r="OJR69" s="29"/>
      <c r="OJS69" s="29"/>
      <c r="OJT69" s="29"/>
      <c r="OJU69" s="29"/>
      <c r="OJV69" s="29"/>
      <c r="OJW69" s="29"/>
      <c r="OJX69" s="29"/>
      <c r="OJY69" s="29"/>
      <c r="OJZ69" s="29"/>
      <c r="OKA69" s="29"/>
      <c r="OKB69" s="29"/>
      <c r="OKC69" s="29"/>
      <c r="OKD69" s="29"/>
      <c r="OKE69" s="29"/>
      <c r="OKF69" s="29"/>
      <c r="OKG69" s="29"/>
      <c r="OKH69" s="29"/>
      <c r="OKI69" s="29"/>
      <c r="OKJ69" s="29"/>
      <c r="OKK69" s="29"/>
      <c r="OKL69" s="29"/>
      <c r="OKM69" s="29"/>
      <c r="OKN69" s="29"/>
      <c r="OKO69" s="29"/>
      <c r="OKP69" s="29"/>
      <c r="OKQ69" s="29"/>
      <c r="OKR69" s="29"/>
      <c r="OKS69" s="29"/>
      <c r="OKT69" s="29"/>
      <c r="OKU69" s="29"/>
      <c r="OKV69" s="29"/>
      <c r="OKW69" s="29"/>
      <c r="OKX69" s="29"/>
      <c r="OKY69" s="29"/>
      <c r="OKZ69" s="29"/>
      <c r="OLA69" s="29"/>
      <c r="OLB69" s="29"/>
      <c r="OLC69" s="29"/>
      <c r="OLD69" s="29"/>
      <c r="OLE69" s="29"/>
      <c r="OLF69" s="29"/>
      <c r="OLG69" s="29"/>
      <c r="OLH69" s="29"/>
      <c r="OLI69" s="29"/>
      <c r="OLJ69" s="29"/>
      <c r="OLK69" s="29"/>
      <c r="OLL69" s="29"/>
      <c r="OLM69" s="29"/>
      <c r="OLN69" s="29"/>
      <c r="OLO69" s="29"/>
      <c r="OLP69" s="29"/>
      <c r="OLQ69" s="29"/>
      <c r="OLR69" s="29"/>
      <c r="OLS69" s="29"/>
      <c r="OLT69" s="29"/>
      <c r="OLU69" s="29"/>
      <c r="OLV69" s="29"/>
      <c r="OLW69" s="29"/>
      <c r="OLX69" s="29"/>
      <c r="OLY69" s="29"/>
      <c r="OLZ69" s="29"/>
      <c r="OMA69" s="29"/>
      <c r="OMB69" s="29"/>
      <c r="OMC69" s="29"/>
      <c r="OMD69" s="29"/>
      <c r="OME69" s="29"/>
      <c r="OMF69" s="29"/>
      <c r="OMG69" s="29"/>
      <c r="OMH69" s="29"/>
      <c r="OMI69" s="29"/>
      <c r="OMJ69" s="29"/>
      <c r="OMK69" s="29"/>
      <c r="OML69" s="29"/>
      <c r="OMM69" s="29"/>
      <c r="OMN69" s="29"/>
      <c r="OMO69" s="29"/>
      <c r="OMP69" s="29"/>
      <c r="OMQ69" s="29"/>
      <c r="OMR69" s="29"/>
      <c r="OMS69" s="29"/>
      <c r="OMT69" s="29"/>
      <c r="OMU69" s="29"/>
      <c r="OMV69" s="29"/>
      <c r="OMW69" s="29"/>
      <c r="OMX69" s="29"/>
      <c r="OMY69" s="29"/>
      <c r="OMZ69" s="29"/>
      <c r="ONA69" s="29"/>
      <c r="ONB69" s="29"/>
      <c r="ONC69" s="29"/>
      <c r="OND69" s="29"/>
      <c r="ONE69" s="29"/>
      <c r="ONF69" s="29"/>
      <c r="ONG69" s="29"/>
      <c r="ONH69" s="29"/>
      <c r="ONI69" s="29"/>
      <c r="ONJ69" s="29"/>
      <c r="ONK69" s="29"/>
      <c r="ONL69" s="29"/>
      <c r="ONM69" s="29"/>
      <c r="ONN69" s="29"/>
      <c r="ONO69" s="29"/>
      <c r="ONP69" s="29"/>
      <c r="ONQ69" s="29"/>
      <c r="ONR69" s="29"/>
      <c r="ONS69" s="29"/>
      <c r="ONT69" s="29"/>
      <c r="ONU69" s="29"/>
      <c r="ONV69" s="29"/>
      <c r="ONW69" s="29"/>
      <c r="ONX69" s="29"/>
      <c r="ONY69" s="29"/>
      <c r="ONZ69" s="29"/>
      <c r="OOA69" s="29"/>
      <c r="OOB69" s="29"/>
      <c r="OOC69" s="29"/>
      <c r="OOD69" s="29"/>
      <c r="OOE69" s="29"/>
      <c r="OOF69" s="29"/>
      <c r="OOG69" s="29"/>
      <c r="OOH69" s="29"/>
      <c r="OOI69" s="29"/>
      <c r="OOJ69" s="29"/>
      <c r="OOK69" s="29"/>
      <c r="OOL69" s="29"/>
      <c r="OOM69" s="29"/>
      <c r="OON69" s="29"/>
      <c r="OOO69" s="29"/>
      <c r="OOP69" s="29"/>
      <c r="OOQ69" s="29"/>
      <c r="OOR69" s="29"/>
      <c r="OOS69" s="29"/>
      <c r="OOT69" s="29"/>
      <c r="OOU69" s="29"/>
      <c r="OOV69" s="29"/>
      <c r="OOW69" s="29"/>
      <c r="OOX69" s="29"/>
      <c r="OOY69" s="29"/>
      <c r="OOZ69" s="29"/>
      <c r="OPA69" s="29"/>
      <c r="OPB69" s="29"/>
      <c r="OPC69" s="29"/>
      <c r="OPD69" s="29"/>
      <c r="OPE69" s="29"/>
      <c r="OPF69" s="29"/>
      <c r="OPG69" s="29"/>
      <c r="OPH69" s="29"/>
      <c r="OPI69" s="29"/>
      <c r="OPJ69" s="29"/>
      <c r="OPK69" s="29"/>
      <c r="OPL69" s="29"/>
      <c r="OPM69" s="29"/>
      <c r="OPN69" s="29"/>
      <c r="OPO69" s="29"/>
      <c r="OPP69" s="29"/>
      <c r="OPQ69" s="29"/>
      <c r="OPR69" s="29"/>
      <c r="OPS69" s="29"/>
      <c r="OPT69" s="29"/>
      <c r="OPU69" s="29"/>
      <c r="OPV69" s="29"/>
      <c r="OPW69" s="29"/>
      <c r="OPX69" s="29"/>
      <c r="OPY69" s="29"/>
      <c r="OPZ69" s="29"/>
      <c r="OQA69" s="29"/>
      <c r="OQB69" s="29"/>
      <c r="OQC69" s="29"/>
      <c r="OQD69" s="29"/>
      <c r="OQE69" s="29"/>
      <c r="OQF69" s="29"/>
      <c r="OQG69" s="29"/>
      <c r="OQH69" s="29"/>
      <c r="OQI69" s="29"/>
      <c r="OQJ69" s="29"/>
      <c r="OQK69" s="29"/>
      <c r="OQL69" s="29"/>
      <c r="OQM69" s="29"/>
      <c r="OQN69" s="29"/>
      <c r="OQO69" s="29"/>
      <c r="OQP69" s="29"/>
      <c r="OQQ69" s="29"/>
      <c r="OQR69" s="29"/>
      <c r="OQS69" s="29"/>
      <c r="OQT69" s="29"/>
      <c r="OQU69" s="29"/>
      <c r="OQV69" s="29"/>
      <c r="OQW69" s="29"/>
      <c r="OQX69" s="29"/>
      <c r="OQY69" s="29"/>
      <c r="OQZ69" s="29"/>
      <c r="ORA69" s="29"/>
      <c r="ORB69" s="29"/>
      <c r="ORC69" s="29"/>
      <c r="ORD69" s="29"/>
      <c r="ORE69" s="29"/>
      <c r="ORF69" s="29"/>
      <c r="ORG69" s="29"/>
      <c r="ORH69" s="29"/>
      <c r="ORI69" s="29"/>
      <c r="ORJ69" s="29"/>
      <c r="ORK69" s="29"/>
      <c r="ORL69" s="29"/>
      <c r="ORM69" s="29"/>
      <c r="ORN69" s="29"/>
      <c r="ORO69" s="29"/>
      <c r="ORP69" s="29"/>
      <c r="ORQ69" s="29"/>
      <c r="ORR69" s="29"/>
      <c r="ORS69" s="29"/>
      <c r="ORT69" s="29"/>
      <c r="ORU69" s="29"/>
      <c r="ORV69" s="29"/>
      <c r="ORW69" s="29"/>
      <c r="ORX69" s="29"/>
      <c r="ORY69" s="29"/>
      <c r="ORZ69" s="29"/>
      <c r="OSA69" s="29"/>
      <c r="OSB69" s="29"/>
      <c r="OSC69" s="29"/>
      <c r="OSD69" s="29"/>
      <c r="OSE69" s="29"/>
      <c r="OSF69" s="29"/>
      <c r="OSG69" s="29"/>
      <c r="OSH69" s="29"/>
      <c r="OSI69" s="29"/>
      <c r="OSJ69" s="29"/>
      <c r="OSK69" s="29"/>
      <c r="OSL69" s="29"/>
      <c r="OSM69" s="29"/>
      <c r="OSN69" s="29"/>
      <c r="OSO69" s="29"/>
      <c r="OSP69" s="29"/>
      <c r="OSQ69" s="29"/>
      <c r="OSR69" s="29"/>
      <c r="OSS69" s="29"/>
      <c r="OST69" s="29"/>
      <c r="OSU69" s="29"/>
      <c r="OSV69" s="29"/>
      <c r="OSW69" s="29"/>
      <c r="OSX69" s="29"/>
      <c r="OSY69" s="29"/>
      <c r="OSZ69" s="29"/>
      <c r="OTA69" s="29"/>
      <c r="OTB69" s="29"/>
      <c r="OTC69" s="29"/>
      <c r="OTD69" s="29"/>
      <c r="OTE69" s="29"/>
      <c r="OTF69" s="29"/>
      <c r="OTG69" s="29"/>
      <c r="OTH69" s="29"/>
      <c r="OTI69" s="29"/>
      <c r="OTJ69" s="29"/>
      <c r="OTK69" s="29"/>
      <c r="OTL69" s="29"/>
      <c r="OTM69" s="29"/>
      <c r="OTN69" s="29"/>
      <c r="OTO69" s="29"/>
      <c r="OTP69" s="29"/>
      <c r="OTQ69" s="29"/>
      <c r="OTR69" s="29"/>
      <c r="OTS69" s="29"/>
      <c r="OTT69" s="29"/>
      <c r="OTU69" s="29"/>
      <c r="OTV69" s="29"/>
      <c r="OTW69" s="29"/>
      <c r="OTX69" s="29"/>
      <c r="OTY69" s="29"/>
      <c r="OTZ69" s="29"/>
      <c r="OUA69" s="29"/>
      <c r="OUB69" s="29"/>
      <c r="OUC69" s="29"/>
      <c r="OUD69" s="29"/>
      <c r="OUE69" s="29"/>
      <c r="OUF69" s="29"/>
      <c r="OUG69" s="29"/>
      <c r="OUH69" s="29"/>
      <c r="OUI69" s="29"/>
      <c r="OUJ69" s="29"/>
      <c r="OUK69" s="29"/>
      <c r="OUL69" s="29"/>
      <c r="OUM69" s="29"/>
      <c r="OUN69" s="29"/>
      <c r="OUO69" s="29"/>
      <c r="OUP69" s="29"/>
      <c r="OUQ69" s="29"/>
      <c r="OUR69" s="29"/>
      <c r="OUS69" s="29"/>
      <c r="OUT69" s="29"/>
      <c r="OUU69" s="29"/>
      <c r="OUV69" s="29"/>
      <c r="OUW69" s="29"/>
      <c r="OUX69" s="29"/>
      <c r="OUY69" s="29"/>
      <c r="OUZ69" s="29"/>
      <c r="OVA69" s="29"/>
      <c r="OVB69" s="29"/>
      <c r="OVC69" s="29"/>
      <c r="OVD69" s="29"/>
      <c r="OVE69" s="29"/>
      <c r="OVF69" s="29"/>
      <c r="OVG69" s="29"/>
      <c r="OVH69" s="29"/>
      <c r="OVI69" s="29"/>
      <c r="OVJ69" s="29"/>
      <c r="OVK69" s="29"/>
      <c r="OVL69" s="29"/>
      <c r="OVM69" s="29"/>
      <c r="OVN69" s="29"/>
      <c r="OVO69" s="29"/>
      <c r="OVP69" s="29"/>
      <c r="OVQ69" s="29"/>
      <c r="OVR69" s="29"/>
      <c r="OVS69" s="29"/>
      <c r="OVT69" s="29"/>
      <c r="OVU69" s="29"/>
      <c r="OVV69" s="29"/>
      <c r="OVW69" s="29"/>
      <c r="OVX69" s="29"/>
      <c r="OVY69" s="29"/>
      <c r="OVZ69" s="29"/>
      <c r="OWA69" s="29"/>
      <c r="OWB69" s="29"/>
      <c r="OWC69" s="29"/>
      <c r="OWD69" s="29"/>
      <c r="OWE69" s="29"/>
      <c r="OWF69" s="29"/>
      <c r="OWG69" s="29"/>
      <c r="OWH69" s="29"/>
      <c r="OWI69" s="29"/>
      <c r="OWJ69" s="29"/>
      <c r="OWK69" s="29"/>
      <c r="OWL69" s="29"/>
      <c r="OWM69" s="29"/>
      <c r="OWN69" s="29"/>
      <c r="OWO69" s="29"/>
      <c r="OWP69" s="29"/>
      <c r="OWQ69" s="29"/>
      <c r="OWR69" s="29"/>
      <c r="OWS69" s="29"/>
      <c r="OWT69" s="29"/>
      <c r="OWU69" s="29"/>
      <c r="OWV69" s="29"/>
      <c r="OWW69" s="29"/>
      <c r="OWX69" s="29"/>
      <c r="OWY69" s="29"/>
      <c r="OWZ69" s="29"/>
      <c r="OXA69" s="29"/>
      <c r="OXB69" s="29"/>
      <c r="OXC69" s="29"/>
      <c r="OXD69" s="29"/>
      <c r="OXE69" s="29"/>
      <c r="OXF69" s="29"/>
      <c r="OXG69" s="29"/>
      <c r="OXH69" s="29"/>
      <c r="OXI69" s="29"/>
      <c r="OXJ69" s="29"/>
      <c r="OXK69" s="29"/>
      <c r="OXL69" s="29"/>
      <c r="OXM69" s="29"/>
      <c r="OXN69" s="29"/>
      <c r="OXO69" s="29"/>
      <c r="OXP69" s="29"/>
      <c r="OXQ69" s="29"/>
      <c r="OXR69" s="29"/>
      <c r="OXS69" s="29"/>
      <c r="OXT69" s="29"/>
      <c r="OXU69" s="29"/>
      <c r="OXV69" s="29"/>
      <c r="OXW69" s="29"/>
      <c r="OXX69" s="29"/>
      <c r="OXY69" s="29"/>
      <c r="OXZ69" s="29"/>
      <c r="OYA69" s="29"/>
      <c r="OYB69" s="29"/>
      <c r="OYC69" s="29"/>
      <c r="OYD69" s="29"/>
      <c r="OYE69" s="29"/>
      <c r="OYF69" s="29"/>
      <c r="OYG69" s="29"/>
      <c r="OYH69" s="29"/>
      <c r="OYI69" s="29"/>
      <c r="OYJ69" s="29"/>
      <c r="OYK69" s="29"/>
      <c r="OYL69" s="29"/>
      <c r="OYM69" s="29"/>
      <c r="OYN69" s="29"/>
      <c r="OYO69" s="29"/>
      <c r="OYP69" s="29"/>
      <c r="OYQ69" s="29"/>
      <c r="OYR69" s="29"/>
      <c r="OYS69" s="29"/>
      <c r="OYT69" s="29"/>
      <c r="OYU69" s="29"/>
      <c r="OYV69" s="29"/>
      <c r="OYW69" s="29"/>
      <c r="OYX69" s="29"/>
      <c r="OYY69" s="29"/>
      <c r="OYZ69" s="29"/>
      <c r="OZA69" s="29"/>
      <c r="OZB69" s="29"/>
      <c r="OZC69" s="29"/>
      <c r="OZD69" s="29"/>
      <c r="OZE69" s="29"/>
      <c r="OZF69" s="29"/>
      <c r="OZG69" s="29"/>
      <c r="OZH69" s="29"/>
      <c r="OZI69" s="29"/>
      <c r="OZJ69" s="29"/>
      <c r="OZK69" s="29"/>
      <c r="OZL69" s="29"/>
      <c r="OZM69" s="29"/>
      <c r="OZN69" s="29"/>
      <c r="OZO69" s="29"/>
      <c r="OZP69" s="29"/>
      <c r="OZQ69" s="29"/>
      <c r="OZR69" s="29"/>
      <c r="OZS69" s="29"/>
      <c r="OZT69" s="29"/>
      <c r="OZU69" s="29"/>
      <c r="OZV69" s="29"/>
      <c r="OZW69" s="29"/>
      <c r="OZX69" s="29"/>
      <c r="OZY69" s="29"/>
      <c r="OZZ69" s="29"/>
      <c r="PAA69" s="29"/>
      <c r="PAB69" s="29"/>
      <c r="PAC69" s="29"/>
      <c r="PAD69" s="29"/>
      <c r="PAE69" s="29"/>
      <c r="PAF69" s="29"/>
      <c r="PAG69" s="29"/>
      <c r="PAH69" s="29"/>
      <c r="PAI69" s="29"/>
      <c r="PAJ69" s="29"/>
      <c r="PAK69" s="29"/>
      <c r="PAL69" s="29"/>
      <c r="PAM69" s="29"/>
      <c r="PAN69" s="29"/>
      <c r="PAO69" s="29"/>
      <c r="PAP69" s="29"/>
      <c r="PAQ69" s="29"/>
      <c r="PAR69" s="29"/>
      <c r="PAS69" s="29"/>
      <c r="PAT69" s="29"/>
      <c r="PAU69" s="29"/>
      <c r="PAV69" s="29"/>
      <c r="PAW69" s="29"/>
      <c r="PAX69" s="29"/>
      <c r="PAY69" s="29"/>
      <c r="PAZ69" s="29"/>
      <c r="PBA69" s="29"/>
      <c r="PBB69" s="29"/>
      <c r="PBC69" s="29"/>
      <c r="PBD69" s="29"/>
      <c r="PBE69" s="29"/>
      <c r="PBF69" s="29"/>
      <c r="PBG69" s="29"/>
      <c r="PBH69" s="29"/>
      <c r="PBI69" s="29"/>
      <c r="PBJ69" s="29"/>
      <c r="PBK69" s="29"/>
      <c r="PBL69" s="29"/>
      <c r="PBM69" s="29"/>
      <c r="PBN69" s="29"/>
      <c r="PBO69" s="29"/>
      <c r="PBP69" s="29"/>
      <c r="PBQ69" s="29"/>
      <c r="PBR69" s="29"/>
      <c r="PBS69" s="29"/>
      <c r="PBT69" s="29"/>
      <c r="PBU69" s="29"/>
      <c r="PBV69" s="29"/>
      <c r="PBW69" s="29"/>
      <c r="PBX69" s="29"/>
      <c r="PBY69" s="29"/>
      <c r="PBZ69" s="29"/>
      <c r="PCA69" s="29"/>
      <c r="PCB69" s="29"/>
      <c r="PCC69" s="29"/>
      <c r="PCD69" s="29"/>
      <c r="PCE69" s="29"/>
      <c r="PCF69" s="29"/>
      <c r="PCG69" s="29"/>
      <c r="PCH69" s="29"/>
      <c r="PCI69" s="29"/>
      <c r="PCJ69" s="29"/>
      <c r="PCK69" s="29"/>
      <c r="PCL69" s="29"/>
      <c r="PCM69" s="29"/>
      <c r="PCN69" s="29"/>
      <c r="PCO69" s="29"/>
      <c r="PCP69" s="29"/>
      <c r="PCQ69" s="29"/>
      <c r="PCR69" s="29"/>
      <c r="PCS69" s="29"/>
      <c r="PCT69" s="29"/>
      <c r="PCU69" s="29"/>
      <c r="PCV69" s="29"/>
      <c r="PCW69" s="29"/>
      <c r="PCX69" s="29"/>
      <c r="PCY69" s="29"/>
      <c r="PCZ69" s="29"/>
      <c r="PDA69" s="29"/>
      <c r="PDB69" s="29"/>
      <c r="PDC69" s="29"/>
      <c r="PDD69" s="29"/>
      <c r="PDE69" s="29"/>
      <c r="PDF69" s="29"/>
      <c r="PDG69" s="29"/>
      <c r="PDH69" s="29"/>
      <c r="PDI69" s="29"/>
      <c r="PDJ69" s="29"/>
      <c r="PDK69" s="29"/>
      <c r="PDL69" s="29"/>
      <c r="PDM69" s="29"/>
      <c r="PDN69" s="29"/>
      <c r="PDO69" s="29"/>
      <c r="PDP69" s="29"/>
      <c r="PDQ69" s="29"/>
      <c r="PDR69" s="29"/>
      <c r="PDS69" s="29"/>
      <c r="PDT69" s="29"/>
      <c r="PDU69" s="29"/>
      <c r="PDV69" s="29"/>
      <c r="PDW69" s="29"/>
      <c r="PDX69" s="29"/>
      <c r="PDY69" s="29"/>
      <c r="PDZ69" s="29"/>
      <c r="PEA69" s="29"/>
      <c r="PEB69" s="29"/>
      <c r="PEC69" s="29"/>
      <c r="PED69" s="29"/>
      <c r="PEE69" s="29"/>
      <c r="PEF69" s="29"/>
      <c r="PEG69" s="29"/>
      <c r="PEH69" s="29"/>
      <c r="PEI69" s="29"/>
      <c r="PEJ69" s="29"/>
      <c r="PEK69" s="29"/>
      <c r="PEL69" s="29"/>
      <c r="PEM69" s="29"/>
      <c r="PEN69" s="29"/>
      <c r="PEO69" s="29"/>
      <c r="PEP69" s="29"/>
      <c r="PEQ69" s="29"/>
      <c r="PER69" s="29"/>
      <c r="PES69" s="29"/>
      <c r="PET69" s="29"/>
      <c r="PEU69" s="29"/>
      <c r="PEV69" s="29"/>
      <c r="PEW69" s="29"/>
      <c r="PEX69" s="29"/>
      <c r="PEY69" s="29"/>
      <c r="PEZ69" s="29"/>
      <c r="PFA69" s="29"/>
      <c r="PFB69" s="29"/>
      <c r="PFC69" s="29"/>
      <c r="PFD69" s="29"/>
      <c r="PFE69" s="29"/>
      <c r="PFF69" s="29"/>
      <c r="PFG69" s="29"/>
      <c r="PFH69" s="29"/>
      <c r="PFI69" s="29"/>
      <c r="PFJ69" s="29"/>
      <c r="PFK69" s="29"/>
      <c r="PFL69" s="29"/>
      <c r="PFM69" s="29"/>
      <c r="PFN69" s="29"/>
      <c r="PFO69" s="29"/>
      <c r="PFP69" s="29"/>
      <c r="PFQ69" s="29"/>
      <c r="PFR69" s="29"/>
      <c r="PFS69" s="29"/>
      <c r="PFT69" s="29"/>
      <c r="PFU69" s="29"/>
      <c r="PFV69" s="29"/>
      <c r="PFW69" s="29"/>
      <c r="PFX69" s="29"/>
      <c r="PFY69" s="29"/>
      <c r="PFZ69" s="29"/>
      <c r="PGA69" s="29"/>
      <c r="PGB69" s="29"/>
      <c r="PGC69" s="29"/>
      <c r="PGD69" s="29"/>
      <c r="PGE69" s="29"/>
      <c r="PGF69" s="29"/>
      <c r="PGG69" s="29"/>
      <c r="PGH69" s="29"/>
      <c r="PGI69" s="29"/>
      <c r="PGJ69" s="29"/>
      <c r="PGK69" s="29"/>
      <c r="PGL69" s="29"/>
      <c r="PGM69" s="29"/>
      <c r="PGN69" s="29"/>
      <c r="PGO69" s="29"/>
      <c r="PGP69" s="29"/>
      <c r="PGQ69" s="29"/>
      <c r="PGR69" s="29"/>
      <c r="PGS69" s="29"/>
      <c r="PGT69" s="29"/>
      <c r="PGU69" s="29"/>
      <c r="PGV69" s="29"/>
      <c r="PGW69" s="29"/>
      <c r="PGX69" s="29"/>
      <c r="PGY69" s="29"/>
      <c r="PGZ69" s="29"/>
      <c r="PHA69" s="29"/>
      <c r="PHB69" s="29"/>
      <c r="PHC69" s="29"/>
      <c r="PHD69" s="29"/>
      <c r="PHE69" s="29"/>
      <c r="PHF69" s="29"/>
      <c r="PHG69" s="29"/>
      <c r="PHH69" s="29"/>
      <c r="PHI69" s="29"/>
      <c r="PHJ69" s="29"/>
      <c r="PHK69" s="29"/>
      <c r="PHL69" s="29"/>
      <c r="PHM69" s="29"/>
      <c r="PHN69" s="29"/>
      <c r="PHO69" s="29"/>
      <c r="PHP69" s="29"/>
      <c r="PHQ69" s="29"/>
      <c r="PHR69" s="29"/>
      <c r="PHS69" s="29"/>
      <c r="PHT69" s="29"/>
      <c r="PHU69" s="29"/>
      <c r="PHV69" s="29"/>
      <c r="PHW69" s="29"/>
      <c r="PHX69" s="29"/>
      <c r="PHY69" s="29"/>
      <c r="PHZ69" s="29"/>
      <c r="PIA69" s="29"/>
      <c r="PIB69" s="29"/>
      <c r="PIC69" s="29"/>
      <c r="PID69" s="29"/>
      <c r="PIE69" s="29"/>
      <c r="PIF69" s="29"/>
      <c r="PIG69" s="29"/>
      <c r="PIH69" s="29"/>
      <c r="PII69" s="29"/>
      <c r="PIJ69" s="29"/>
      <c r="PIK69" s="29"/>
      <c r="PIL69" s="29"/>
      <c r="PIM69" s="29"/>
      <c r="PIN69" s="29"/>
      <c r="PIO69" s="29"/>
      <c r="PIP69" s="29"/>
      <c r="PIQ69" s="29"/>
      <c r="PIR69" s="29"/>
      <c r="PIS69" s="29"/>
      <c r="PIT69" s="29"/>
      <c r="PIU69" s="29"/>
      <c r="PIV69" s="29"/>
      <c r="PIW69" s="29"/>
      <c r="PIX69" s="29"/>
      <c r="PIY69" s="29"/>
      <c r="PIZ69" s="29"/>
      <c r="PJA69" s="29"/>
      <c r="PJB69" s="29"/>
      <c r="PJC69" s="29"/>
      <c r="PJD69" s="29"/>
      <c r="PJE69" s="29"/>
      <c r="PJF69" s="29"/>
      <c r="PJG69" s="29"/>
      <c r="PJH69" s="29"/>
      <c r="PJI69" s="29"/>
      <c r="PJJ69" s="29"/>
      <c r="PJK69" s="29"/>
      <c r="PJL69" s="29"/>
      <c r="PJM69" s="29"/>
      <c r="PJN69" s="29"/>
      <c r="PJO69" s="29"/>
      <c r="PJP69" s="29"/>
      <c r="PJQ69" s="29"/>
      <c r="PJR69" s="29"/>
      <c r="PJS69" s="29"/>
      <c r="PJT69" s="29"/>
      <c r="PJU69" s="29"/>
      <c r="PJV69" s="29"/>
      <c r="PJW69" s="29"/>
      <c r="PJX69" s="29"/>
      <c r="PJY69" s="29"/>
      <c r="PJZ69" s="29"/>
      <c r="PKA69" s="29"/>
      <c r="PKB69" s="29"/>
      <c r="PKC69" s="29"/>
      <c r="PKD69" s="29"/>
      <c r="PKE69" s="29"/>
      <c r="PKF69" s="29"/>
      <c r="PKG69" s="29"/>
      <c r="PKH69" s="29"/>
      <c r="PKI69" s="29"/>
      <c r="PKJ69" s="29"/>
      <c r="PKK69" s="29"/>
      <c r="PKL69" s="29"/>
      <c r="PKM69" s="29"/>
      <c r="PKN69" s="29"/>
      <c r="PKO69" s="29"/>
      <c r="PKP69" s="29"/>
      <c r="PKQ69" s="29"/>
      <c r="PKR69" s="29"/>
      <c r="PKS69" s="29"/>
      <c r="PKT69" s="29"/>
      <c r="PKU69" s="29"/>
      <c r="PKV69" s="29"/>
      <c r="PKW69" s="29"/>
      <c r="PKX69" s="29"/>
      <c r="PKY69" s="29"/>
      <c r="PKZ69" s="29"/>
      <c r="PLA69" s="29"/>
      <c r="PLB69" s="29"/>
      <c r="PLC69" s="29"/>
      <c r="PLD69" s="29"/>
      <c r="PLE69" s="29"/>
      <c r="PLF69" s="29"/>
      <c r="PLG69" s="29"/>
      <c r="PLH69" s="29"/>
      <c r="PLI69" s="29"/>
      <c r="PLJ69" s="29"/>
      <c r="PLK69" s="29"/>
      <c r="PLL69" s="29"/>
      <c r="PLM69" s="29"/>
      <c r="PLN69" s="29"/>
      <c r="PLO69" s="29"/>
      <c r="PLP69" s="29"/>
      <c r="PLQ69" s="29"/>
      <c r="PLR69" s="29"/>
      <c r="PLS69" s="29"/>
      <c r="PLT69" s="29"/>
      <c r="PLU69" s="29"/>
      <c r="PLV69" s="29"/>
      <c r="PLW69" s="29"/>
      <c r="PLX69" s="29"/>
      <c r="PLY69" s="29"/>
      <c r="PLZ69" s="29"/>
      <c r="PMA69" s="29"/>
      <c r="PMB69" s="29"/>
      <c r="PMC69" s="29"/>
      <c r="PMD69" s="29"/>
      <c r="PME69" s="29"/>
      <c r="PMF69" s="29"/>
      <c r="PMG69" s="29"/>
      <c r="PMH69" s="29"/>
      <c r="PMI69" s="29"/>
      <c r="PMJ69" s="29"/>
      <c r="PMK69" s="29"/>
      <c r="PML69" s="29"/>
      <c r="PMM69" s="29"/>
      <c r="PMN69" s="29"/>
      <c r="PMO69" s="29"/>
      <c r="PMP69" s="29"/>
      <c r="PMQ69" s="29"/>
      <c r="PMR69" s="29"/>
      <c r="PMS69" s="29"/>
      <c r="PMT69" s="29"/>
      <c r="PMU69" s="29"/>
      <c r="PMV69" s="29"/>
      <c r="PMW69" s="29"/>
      <c r="PMX69" s="29"/>
      <c r="PMY69" s="29"/>
      <c r="PMZ69" s="29"/>
      <c r="PNA69" s="29"/>
      <c r="PNB69" s="29"/>
      <c r="PNC69" s="29"/>
      <c r="PND69" s="29"/>
      <c r="PNE69" s="29"/>
      <c r="PNF69" s="29"/>
      <c r="PNG69" s="29"/>
      <c r="PNH69" s="29"/>
      <c r="PNI69" s="29"/>
      <c r="PNJ69" s="29"/>
      <c r="PNK69" s="29"/>
      <c r="PNL69" s="29"/>
      <c r="PNM69" s="29"/>
      <c r="PNN69" s="29"/>
      <c r="PNO69" s="29"/>
      <c r="PNP69" s="29"/>
      <c r="PNQ69" s="29"/>
      <c r="PNR69" s="29"/>
      <c r="PNS69" s="29"/>
      <c r="PNT69" s="29"/>
      <c r="PNU69" s="29"/>
      <c r="PNV69" s="29"/>
      <c r="PNW69" s="29"/>
      <c r="PNX69" s="29"/>
      <c r="PNY69" s="29"/>
      <c r="PNZ69" s="29"/>
      <c r="POA69" s="29"/>
      <c r="POB69" s="29"/>
      <c r="POC69" s="29"/>
      <c r="POD69" s="29"/>
      <c r="POE69" s="29"/>
      <c r="POF69" s="29"/>
      <c r="POG69" s="29"/>
      <c r="POH69" s="29"/>
      <c r="POI69" s="29"/>
      <c r="POJ69" s="29"/>
      <c r="POK69" s="29"/>
      <c r="POL69" s="29"/>
      <c r="POM69" s="29"/>
      <c r="PON69" s="29"/>
      <c r="POO69" s="29"/>
      <c r="POP69" s="29"/>
      <c r="POQ69" s="29"/>
      <c r="POR69" s="29"/>
      <c r="POS69" s="29"/>
      <c r="POT69" s="29"/>
      <c r="POU69" s="29"/>
      <c r="POV69" s="29"/>
      <c r="POW69" s="29"/>
      <c r="POX69" s="29"/>
      <c r="POY69" s="29"/>
      <c r="POZ69" s="29"/>
      <c r="PPA69" s="29"/>
      <c r="PPB69" s="29"/>
      <c r="PPC69" s="29"/>
      <c r="PPD69" s="29"/>
      <c r="PPE69" s="29"/>
      <c r="PPF69" s="29"/>
      <c r="PPG69" s="29"/>
      <c r="PPH69" s="29"/>
      <c r="PPI69" s="29"/>
      <c r="PPJ69" s="29"/>
      <c r="PPK69" s="29"/>
      <c r="PPL69" s="29"/>
      <c r="PPM69" s="29"/>
      <c r="PPN69" s="29"/>
      <c r="PPO69" s="29"/>
      <c r="PPP69" s="29"/>
      <c r="PPQ69" s="29"/>
      <c r="PPR69" s="29"/>
      <c r="PPS69" s="29"/>
      <c r="PPT69" s="29"/>
      <c r="PPU69" s="29"/>
      <c r="PPV69" s="29"/>
      <c r="PPW69" s="29"/>
      <c r="PPX69" s="29"/>
      <c r="PPY69" s="29"/>
      <c r="PPZ69" s="29"/>
      <c r="PQA69" s="29"/>
      <c r="PQB69" s="29"/>
      <c r="PQC69" s="29"/>
      <c r="PQD69" s="29"/>
      <c r="PQE69" s="29"/>
      <c r="PQF69" s="29"/>
      <c r="PQG69" s="29"/>
      <c r="PQH69" s="29"/>
      <c r="PQI69" s="29"/>
      <c r="PQJ69" s="29"/>
      <c r="PQK69" s="29"/>
      <c r="PQL69" s="29"/>
      <c r="PQM69" s="29"/>
      <c r="PQN69" s="29"/>
      <c r="PQO69" s="29"/>
      <c r="PQP69" s="29"/>
      <c r="PQQ69" s="29"/>
      <c r="PQR69" s="29"/>
      <c r="PQS69" s="29"/>
      <c r="PQT69" s="29"/>
      <c r="PQU69" s="29"/>
      <c r="PQV69" s="29"/>
      <c r="PQW69" s="29"/>
      <c r="PQX69" s="29"/>
      <c r="PQY69" s="29"/>
      <c r="PQZ69" s="29"/>
      <c r="PRA69" s="29"/>
      <c r="PRB69" s="29"/>
      <c r="PRC69" s="29"/>
      <c r="PRD69" s="29"/>
      <c r="PRE69" s="29"/>
      <c r="PRF69" s="29"/>
      <c r="PRG69" s="29"/>
      <c r="PRH69" s="29"/>
      <c r="PRI69" s="29"/>
      <c r="PRJ69" s="29"/>
      <c r="PRK69" s="29"/>
      <c r="PRL69" s="29"/>
      <c r="PRM69" s="29"/>
      <c r="PRN69" s="29"/>
      <c r="PRO69" s="29"/>
      <c r="PRP69" s="29"/>
      <c r="PRQ69" s="29"/>
      <c r="PRR69" s="29"/>
      <c r="PRS69" s="29"/>
      <c r="PRT69" s="29"/>
      <c r="PRU69" s="29"/>
      <c r="PRV69" s="29"/>
      <c r="PRW69" s="29"/>
      <c r="PRX69" s="29"/>
      <c r="PRY69" s="29"/>
      <c r="PRZ69" s="29"/>
      <c r="PSA69" s="29"/>
      <c r="PSB69" s="29"/>
      <c r="PSC69" s="29"/>
      <c r="PSD69" s="29"/>
      <c r="PSE69" s="29"/>
      <c r="PSF69" s="29"/>
      <c r="PSG69" s="29"/>
      <c r="PSH69" s="29"/>
      <c r="PSI69" s="29"/>
      <c r="PSJ69" s="29"/>
      <c r="PSK69" s="29"/>
      <c r="PSL69" s="29"/>
      <c r="PSM69" s="29"/>
      <c r="PSN69" s="29"/>
      <c r="PSO69" s="29"/>
      <c r="PSP69" s="29"/>
      <c r="PSQ69" s="29"/>
      <c r="PSR69" s="29"/>
      <c r="PSS69" s="29"/>
      <c r="PST69" s="29"/>
      <c r="PSU69" s="29"/>
      <c r="PSV69" s="29"/>
      <c r="PSW69" s="29"/>
      <c r="PSX69" s="29"/>
      <c r="PSY69" s="29"/>
      <c r="PSZ69" s="29"/>
      <c r="PTA69" s="29"/>
      <c r="PTB69" s="29"/>
      <c r="PTC69" s="29"/>
      <c r="PTD69" s="29"/>
      <c r="PTE69" s="29"/>
      <c r="PTF69" s="29"/>
      <c r="PTG69" s="29"/>
      <c r="PTH69" s="29"/>
      <c r="PTI69" s="29"/>
      <c r="PTJ69" s="29"/>
      <c r="PTK69" s="29"/>
      <c r="PTL69" s="29"/>
      <c r="PTM69" s="29"/>
      <c r="PTN69" s="29"/>
      <c r="PTO69" s="29"/>
      <c r="PTP69" s="29"/>
      <c r="PTQ69" s="29"/>
      <c r="PTR69" s="29"/>
      <c r="PTS69" s="29"/>
      <c r="PTT69" s="29"/>
      <c r="PTU69" s="29"/>
      <c r="PTV69" s="29"/>
      <c r="PTW69" s="29"/>
      <c r="PTX69" s="29"/>
      <c r="PTY69" s="29"/>
      <c r="PTZ69" s="29"/>
      <c r="PUA69" s="29"/>
      <c r="PUB69" s="29"/>
      <c r="PUC69" s="29"/>
      <c r="PUD69" s="29"/>
      <c r="PUE69" s="29"/>
      <c r="PUF69" s="29"/>
      <c r="PUG69" s="29"/>
      <c r="PUH69" s="29"/>
      <c r="PUI69" s="29"/>
      <c r="PUJ69" s="29"/>
      <c r="PUK69" s="29"/>
      <c r="PUL69" s="29"/>
      <c r="PUM69" s="29"/>
      <c r="PUN69" s="29"/>
      <c r="PUO69" s="29"/>
      <c r="PUP69" s="29"/>
      <c r="PUQ69" s="29"/>
      <c r="PUR69" s="29"/>
      <c r="PUS69" s="29"/>
      <c r="PUT69" s="29"/>
      <c r="PUU69" s="29"/>
      <c r="PUV69" s="29"/>
      <c r="PUW69" s="29"/>
      <c r="PUX69" s="29"/>
      <c r="PUY69" s="29"/>
      <c r="PUZ69" s="29"/>
      <c r="PVA69" s="29"/>
      <c r="PVB69" s="29"/>
      <c r="PVC69" s="29"/>
      <c r="PVD69" s="29"/>
      <c r="PVE69" s="29"/>
      <c r="PVF69" s="29"/>
      <c r="PVG69" s="29"/>
      <c r="PVH69" s="29"/>
      <c r="PVI69" s="29"/>
      <c r="PVJ69" s="29"/>
      <c r="PVK69" s="29"/>
      <c r="PVL69" s="29"/>
      <c r="PVM69" s="29"/>
      <c r="PVN69" s="29"/>
      <c r="PVO69" s="29"/>
      <c r="PVP69" s="29"/>
      <c r="PVQ69" s="29"/>
      <c r="PVR69" s="29"/>
      <c r="PVS69" s="29"/>
      <c r="PVT69" s="29"/>
      <c r="PVU69" s="29"/>
      <c r="PVV69" s="29"/>
      <c r="PVW69" s="29"/>
      <c r="PVX69" s="29"/>
      <c r="PVY69" s="29"/>
      <c r="PVZ69" s="29"/>
      <c r="PWA69" s="29"/>
      <c r="PWB69" s="29"/>
      <c r="PWC69" s="29"/>
      <c r="PWD69" s="29"/>
      <c r="PWE69" s="29"/>
      <c r="PWF69" s="29"/>
      <c r="PWG69" s="29"/>
      <c r="PWH69" s="29"/>
      <c r="PWI69" s="29"/>
      <c r="PWJ69" s="29"/>
      <c r="PWK69" s="29"/>
      <c r="PWL69" s="29"/>
      <c r="PWM69" s="29"/>
      <c r="PWN69" s="29"/>
      <c r="PWO69" s="29"/>
      <c r="PWP69" s="29"/>
      <c r="PWQ69" s="29"/>
      <c r="PWR69" s="29"/>
      <c r="PWS69" s="29"/>
      <c r="PWT69" s="29"/>
      <c r="PWU69" s="29"/>
      <c r="PWV69" s="29"/>
      <c r="PWW69" s="29"/>
      <c r="PWX69" s="29"/>
      <c r="PWY69" s="29"/>
      <c r="PWZ69" s="29"/>
      <c r="PXA69" s="29"/>
      <c r="PXB69" s="29"/>
      <c r="PXC69" s="29"/>
      <c r="PXD69" s="29"/>
      <c r="PXE69" s="29"/>
      <c r="PXF69" s="29"/>
      <c r="PXG69" s="29"/>
      <c r="PXH69" s="29"/>
      <c r="PXI69" s="29"/>
      <c r="PXJ69" s="29"/>
      <c r="PXK69" s="29"/>
      <c r="PXL69" s="29"/>
      <c r="PXM69" s="29"/>
      <c r="PXN69" s="29"/>
      <c r="PXO69" s="29"/>
      <c r="PXP69" s="29"/>
      <c r="PXQ69" s="29"/>
      <c r="PXR69" s="29"/>
      <c r="PXS69" s="29"/>
      <c r="PXT69" s="29"/>
      <c r="PXU69" s="29"/>
      <c r="PXV69" s="29"/>
      <c r="PXW69" s="29"/>
      <c r="PXX69" s="29"/>
      <c r="PXY69" s="29"/>
      <c r="PXZ69" s="29"/>
      <c r="PYA69" s="29"/>
      <c r="PYB69" s="29"/>
      <c r="PYC69" s="29"/>
      <c r="PYD69" s="29"/>
      <c r="PYE69" s="29"/>
      <c r="PYF69" s="29"/>
      <c r="PYG69" s="29"/>
      <c r="PYH69" s="29"/>
      <c r="PYI69" s="29"/>
      <c r="PYJ69" s="29"/>
      <c r="PYK69" s="29"/>
      <c r="PYL69" s="29"/>
      <c r="PYM69" s="29"/>
      <c r="PYN69" s="29"/>
      <c r="PYO69" s="29"/>
      <c r="PYP69" s="29"/>
      <c r="PYQ69" s="29"/>
      <c r="PYR69" s="29"/>
      <c r="PYS69" s="29"/>
      <c r="PYT69" s="29"/>
      <c r="PYU69" s="29"/>
      <c r="PYV69" s="29"/>
      <c r="PYW69" s="29"/>
      <c r="PYX69" s="29"/>
      <c r="PYY69" s="29"/>
      <c r="PYZ69" s="29"/>
      <c r="PZA69" s="29"/>
      <c r="PZB69" s="29"/>
      <c r="PZC69" s="29"/>
      <c r="PZD69" s="29"/>
      <c r="PZE69" s="29"/>
      <c r="PZF69" s="29"/>
      <c r="PZG69" s="29"/>
      <c r="PZH69" s="29"/>
      <c r="PZI69" s="29"/>
      <c r="PZJ69" s="29"/>
      <c r="PZK69" s="29"/>
      <c r="PZL69" s="29"/>
      <c r="PZM69" s="29"/>
      <c r="PZN69" s="29"/>
      <c r="PZO69" s="29"/>
      <c r="PZP69" s="29"/>
      <c r="PZQ69" s="29"/>
      <c r="PZR69" s="29"/>
      <c r="PZS69" s="29"/>
      <c r="PZT69" s="29"/>
      <c r="PZU69" s="29"/>
      <c r="PZV69" s="29"/>
      <c r="PZW69" s="29"/>
      <c r="PZX69" s="29"/>
      <c r="PZY69" s="29"/>
      <c r="PZZ69" s="29"/>
      <c r="QAA69" s="29"/>
      <c r="QAB69" s="29"/>
      <c r="QAC69" s="29"/>
      <c r="QAD69" s="29"/>
      <c r="QAE69" s="29"/>
      <c r="QAF69" s="29"/>
      <c r="QAG69" s="29"/>
      <c r="QAH69" s="29"/>
      <c r="QAI69" s="29"/>
      <c r="QAJ69" s="29"/>
      <c r="QAK69" s="29"/>
      <c r="QAL69" s="29"/>
      <c r="QAM69" s="29"/>
      <c r="QAN69" s="29"/>
      <c r="QAO69" s="29"/>
      <c r="QAP69" s="29"/>
      <c r="QAQ69" s="29"/>
      <c r="QAR69" s="29"/>
      <c r="QAS69" s="29"/>
      <c r="QAT69" s="29"/>
      <c r="QAU69" s="29"/>
      <c r="QAV69" s="29"/>
      <c r="QAW69" s="29"/>
      <c r="QAX69" s="29"/>
      <c r="QAY69" s="29"/>
      <c r="QAZ69" s="29"/>
      <c r="QBA69" s="29"/>
      <c r="QBB69" s="29"/>
      <c r="QBC69" s="29"/>
      <c r="QBD69" s="29"/>
      <c r="QBE69" s="29"/>
      <c r="QBF69" s="29"/>
      <c r="QBG69" s="29"/>
      <c r="QBH69" s="29"/>
      <c r="QBI69" s="29"/>
      <c r="QBJ69" s="29"/>
      <c r="QBK69" s="29"/>
      <c r="QBL69" s="29"/>
      <c r="QBM69" s="29"/>
      <c r="QBN69" s="29"/>
      <c r="QBO69" s="29"/>
      <c r="QBP69" s="29"/>
      <c r="QBQ69" s="29"/>
      <c r="QBR69" s="29"/>
      <c r="QBS69" s="29"/>
      <c r="QBT69" s="29"/>
      <c r="QBU69" s="29"/>
      <c r="QBV69" s="29"/>
      <c r="QBW69" s="29"/>
      <c r="QBX69" s="29"/>
      <c r="QBY69" s="29"/>
      <c r="QBZ69" s="29"/>
      <c r="QCA69" s="29"/>
      <c r="QCB69" s="29"/>
      <c r="QCC69" s="29"/>
      <c r="QCD69" s="29"/>
      <c r="QCE69" s="29"/>
      <c r="QCF69" s="29"/>
      <c r="QCG69" s="29"/>
      <c r="QCH69" s="29"/>
      <c r="QCI69" s="29"/>
      <c r="QCJ69" s="29"/>
      <c r="QCK69" s="29"/>
      <c r="QCL69" s="29"/>
      <c r="QCM69" s="29"/>
      <c r="QCN69" s="29"/>
      <c r="QCO69" s="29"/>
      <c r="QCP69" s="29"/>
      <c r="QCQ69" s="29"/>
      <c r="QCR69" s="29"/>
      <c r="QCS69" s="29"/>
      <c r="QCT69" s="29"/>
      <c r="QCU69" s="29"/>
      <c r="QCV69" s="29"/>
      <c r="QCW69" s="29"/>
      <c r="QCX69" s="29"/>
      <c r="QCY69" s="29"/>
      <c r="QCZ69" s="29"/>
      <c r="QDA69" s="29"/>
      <c r="QDB69" s="29"/>
      <c r="QDC69" s="29"/>
      <c r="QDD69" s="29"/>
      <c r="QDE69" s="29"/>
      <c r="QDF69" s="29"/>
      <c r="QDG69" s="29"/>
      <c r="QDH69" s="29"/>
      <c r="QDI69" s="29"/>
      <c r="QDJ69" s="29"/>
      <c r="QDK69" s="29"/>
      <c r="QDL69" s="29"/>
      <c r="QDM69" s="29"/>
      <c r="QDN69" s="29"/>
      <c r="QDO69" s="29"/>
      <c r="QDP69" s="29"/>
      <c r="QDQ69" s="29"/>
      <c r="QDR69" s="29"/>
      <c r="QDS69" s="29"/>
      <c r="QDT69" s="29"/>
      <c r="QDU69" s="29"/>
      <c r="QDV69" s="29"/>
      <c r="QDW69" s="29"/>
      <c r="QDX69" s="29"/>
      <c r="QDY69" s="29"/>
      <c r="QDZ69" s="29"/>
      <c r="QEA69" s="29"/>
      <c r="QEB69" s="29"/>
      <c r="QEC69" s="29"/>
      <c r="QED69" s="29"/>
      <c r="QEE69" s="29"/>
      <c r="QEF69" s="29"/>
      <c r="QEG69" s="29"/>
      <c r="QEH69" s="29"/>
      <c r="QEI69" s="29"/>
      <c r="QEJ69" s="29"/>
      <c r="QEK69" s="29"/>
      <c r="QEL69" s="29"/>
      <c r="QEM69" s="29"/>
      <c r="QEN69" s="29"/>
      <c r="QEO69" s="29"/>
      <c r="QEP69" s="29"/>
      <c r="QEQ69" s="29"/>
      <c r="QER69" s="29"/>
      <c r="QES69" s="29"/>
      <c r="QET69" s="29"/>
      <c r="QEU69" s="29"/>
      <c r="QEV69" s="29"/>
      <c r="QEW69" s="29"/>
      <c r="QEX69" s="29"/>
      <c r="QEY69" s="29"/>
      <c r="QEZ69" s="29"/>
      <c r="QFA69" s="29"/>
      <c r="QFB69" s="29"/>
      <c r="QFC69" s="29"/>
      <c r="QFD69" s="29"/>
      <c r="QFE69" s="29"/>
      <c r="QFF69" s="29"/>
      <c r="QFG69" s="29"/>
      <c r="QFH69" s="29"/>
      <c r="QFI69" s="29"/>
      <c r="QFJ69" s="29"/>
      <c r="QFK69" s="29"/>
      <c r="QFL69" s="29"/>
      <c r="QFM69" s="29"/>
      <c r="QFN69" s="29"/>
      <c r="QFO69" s="29"/>
      <c r="QFP69" s="29"/>
      <c r="QFQ69" s="29"/>
      <c r="QFR69" s="29"/>
      <c r="QFS69" s="29"/>
      <c r="QFT69" s="29"/>
      <c r="QFU69" s="29"/>
      <c r="QFV69" s="29"/>
      <c r="QFW69" s="29"/>
      <c r="QFX69" s="29"/>
      <c r="QFY69" s="29"/>
      <c r="QFZ69" s="29"/>
      <c r="QGA69" s="29"/>
      <c r="QGB69" s="29"/>
      <c r="QGC69" s="29"/>
      <c r="QGD69" s="29"/>
      <c r="QGE69" s="29"/>
      <c r="QGF69" s="29"/>
      <c r="QGG69" s="29"/>
      <c r="QGH69" s="29"/>
      <c r="QGI69" s="29"/>
      <c r="QGJ69" s="29"/>
      <c r="QGK69" s="29"/>
      <c r="QGL69" s="29"/>
      <c r="QGM69" s="29"/>
      <c r="QGN69" s="29"/>
      <c r="QGO69" s="29"/>
      <c r="QGP69" s="29"/>
      <c r="QGQ69" s="29"/>
      <c r="QGR69" s="29"/>
      <c r="QGS69" s="29"/>
      <c r="QGT69" s="29"/>
      <c r="QGU69" s="29"/>
      <c r="QGV69" s="29"/>
      <c r="QGW69" s="29"/>
      <c r="QGX69" s="29"/>
      <c r="QGY69" s="29"/>
      <c r="QGZ69" s="29"/>
      <c r="QHA69" s="29"/>
      <c r="QHB69" s="29"/>
      <c r="QHC69" s="29"/>
      <c r="QHD69" s="29"/>
      <c r="QHE69" s="29"/>
      <c r="QHF69" s="29"/>
      <c r="QHG69" s="29"/>
      <c r="QHH69" s="29"/>
      <c r="QHI69" s="29"/>
      <c r="QHJ69" s="29"/>
      <c r="QHK69" s="29"/>
      <c r="QHL69" s="29"/>
      <c r="QHM69" s="29"/>
      <c r="QHN69" s="29"/>
      <c r="QHO69" s="29"/>
      <c r="QHP69" s="29"/>
      <c r="QHQ69" s="29"/>
      <c r="QHR69" s="29"/>
      <c r="QHS69" s="29"/>
      <c r="QHT69" s="29"/>
      <c r="QHU69" s="29"/>
      <c r="QHV69" s="29"/>
      <c r="QHW69" s="29"/>
      <c r="QHX69" s="29"/>
      <c r="QHY69" s="29"/>
      <c r="QHZ69" s="29"/>
      <c r="QIA69" s="29"/>
      <c r="QIB69" s="29"/>
      <c r="QIC69" s="29"/>
      <c r="QID69" s="29"/>
      <c r="QIE69" s="29"/>
      <c r="QIF69" s="29"/>
      <c r="QIG69" s="29"/>
      <c r="QIH69" s="29"/>
      <c r="QII69" s="29"/>
      <c r="QIJ69" s="29"/>
      <c r="QIK69" s="29"/>
      <c r="QIL69" s="29"/>
      <c r="QIM69" s="29"/>
      <c r="QIN69" s="29"/>
      <c r="QIO69" s="29"/>
      <c r="QIP69" s="29"/>
      <c r="QIQ69" s="29"/>
      <c r="QIR69" s="29"/>
      <c r="QIS69" s="29"/>
      <c r="QIT69" s="29"/>
      <c r="QIU69" s="29"/>
      <c r="QIV69" s="29"/>
      <c r="QIW69" s="29"/>
      <c r="QIX69" s="29"/>
      <c r="QIY69" s="29"/>
      <c r="QIZ69" s="29"/>
      <c r="QJA69" s="29"/>
      <c r="QJB69" s="29"/>
      <c r="QJC69" s="29"/>
      <c r="QJD69" s="29"/>
      <c r="QJE69" s="29"/>
      <c r="QJF69" s="29"/>
      <c r="QJG69" s="29"/>
      <c r="QJH69" s="29"/>
      <c r="QJI69" s="29"/>
      <c r="QJJ69" s="29"/>
      <c r="QJK69" s="29"/>
      <c r="QJL69" s="29"/>
      <c r="QJM69" s="29"/>
      <c r="QJN69" s="29"/>
      <c r="QJO69" s="29"/>
      <c r="QJP69" s="29"/>
      <c r="QJQ69" s="29"/>
      <c r="QJR69" s="29"/>
      <c r="QJS69" s="29"/>
      <c r="QJT69" s="29"/>
      <c r="QJU69" s="29"/>
      <c r="QJV69" s="29"/>
      <c r="QJW69" s="29"/>
      <c r="QJX69" s="29"/>
      <c r="QJY69" s="29"/>
      <c r="QJZ69" s="29"/>
      <c r="QKA69" s="29"/>
      <c r="QKB69" s="29"/>
      <c r="QKC69" s="29"/>
      <c r="QKD69" s="29"/>
      <c r="QKE69" s="29"/>
      <c r="QKF69" s="29"/>
      <c r="QKG69" s="29"/>
      <c r="QKH69" s="29"/>
      <c r="QKI69" s="29"/>
      <c r="QKJ69" s="29"/>
      <c r="QKK69" s="29"/>
      <c r="QKL69" s="29"/>
      <c r="QKM69" s="29"/>
      <c r="QKN69" s="29"/>
      <c r="QKO69" s="29"/>
      <c r="QKP69" s="29"/>
      <c r="QKQ69" s="29"/>
      <c r="QKR69" s="29"/>
      <c r="QKS69" s="29"/>
      <c r="QKT69" s="29"/>
      <c r="QKU69" s="29"/>
      <c r="QKV69" s="29"/>
      <c r="QKW69" s="29"/>
      <c r="QKX69" s="29"/>
      <c r="QKY69" s="29"/>
      <c r="QKZ69" s="29"/>
      <c r="QLA69" s="29"/>
      <c r="QLB69" s="29"/>
      <c r="QLC69" s="29"/>
      <c r="QLD69" s="29"/>
      <c r="QLE69" s="29"/>
      <c r="QLF69" s="29"/>
      <c r="QLG69" s="29"/>
      <c r="QLH69" s="29"/>
      <c r="QLI69" s="29"/>
      <c r="QLJ69" s="29"/>
      <c r="QLK69" s="29"/>
      <c r="QLL69" s="29"/>
      <c r="QLM69" s="29"/>
      <c r="QLN69" s="29"/>
      <c r="QLO69" s="29"/>
      <c r="QLP69" s="29"/>
      <c r="QLQ69" s="29"/>
      <c r="QLR69" s="29"/>
      <c r="QLS69" s="29"/>
      <c r="QLT69" s="29"/>
      <c r="QLU69" s="29"/>
      <c r="QLV69" s="29"/>
      <c r="QLW69" s="29"/>
      <c r="QLX69" s="29"/>
      <c r="QLY69" s="29"/>
      <c r="QLZ69" s="29"/>
      <c r="QMA69" s="29"/>
      <c r="QMB69" s="29"/>
      <c r="QMC69" s="29"/>
      <c r="QMD69" s="29"/>
      <c r="QME69" s="29"/>
      <c r="QMF69" s="29"/>
      <c r="QMG69" s="29"/>
      <c r="QMH69" s="29"/>
      <c r="QMI69" s="29"/>
      <c r="QMJ69" s="29"/>
      <c r="QMK69" s="29"/>
      <c r="QML69" s="29"/>
      <c r="QMM69" s="29"/>
      <c r="QMN69" s="29"/>
      <c r="QMO69" s="29"/>
      <c r="QMP69" s="29"/>
      <c r="QMQ69" s="29"/>
      <c r="QMR69" s="29"/>
      <c r="QMS69" s="29"/>
      <c r="QMT69" s="29"/>
      <c r="QMU69" s="29"/>
      <c r="QMV69" s="29"/>
      <c r="QMW69" s="29"/>
      <c r="QMX69" s="29"/>
      <c r="QMY69" s="29"/>
      <c r="QMZ69" s="29"/>
      <c r="QNA69" s="29"/>
      <c r="QNB69" s="29"/>
      <c r="QNC69" s="29"/>
      <c r="QND69" s="29"/>
      <c r="QNE69" s="29"/>
      <c r="QNF69" s="29"/>
      <c r="QNG69" s="29"/>
      <c r="QNH69" s="29"/>
      <c r="QNI69" s="29"/>
      <c r="QNJ69" s="29"/>
      <c r="QNK69" s="29"/>
      <c r="QNL69" s="29"/>
      <c r="QNM69" s="29"/>
      <c r="QNN69" s="29"/>
      <c r="QNO69" s="29"/>
      <c r="QNP69" s="29"/>
      <c r="QNQ69" s="29"/>
      <c r="QNR69" s="29"/>
      <c r="QNS69" s="29"/>
      <c r="QNT69" s="29"/>
      <c r="QNU69" s="29"/>
      <c r="QNV69" s="29"/>
      <c r="QNW69" s="29"/>
      <c r="QNX69" s="29"/>
      <c r="QNY69" s="29"/>
      <c r="QNZ69" s="29"/>
      <c r="QOA69" s="29"/>
      <c r="QOB69" s="29"/>
      <c r="QOC69" s="29"/>
      <c r="QOD69" s="29"/>
      <c r="QOE69" s="29"/>
      <c r="QOF69" s="29"/>
      <c r="QOG69" s="29"/>
      <c r="QOH69" s="29"/>
      <c r="QOI69" s="29"/>
      <c r="QOJ69" s="29"/>
      <c r="QOK69" s="29"/>
      <c r="QOL69" s="29"/>
      <c r="QOM69" s="29"/>
      <c r="QON69" s="29"/>
      <c r="QOO69" s="29"/>
      <c r="QOP69" s="29"/>
      <c r="QOQ69" s="29"/>
      <c r="QOR69" s="29"/>
      <c r="QOS69" s="29"/>
      <c r="QOT69" s="29"/>
      <c r="QOU69" s="29"/>
      <c r="QOV69" s="29"/>
      <c r="QOW69" s="29"/>
      <c r="QOX69" s="29"/>
      <c r="QOY69" s="29"/>
      <c r="QOZ69" s="29"/>
      <c r="QPA69" s="29"/>
      <c r="QPB69" s="29"/>
      <c r="QPC69" s="29"/>
      <c r="QPD69" s="29"/>
      <c r="QPE69" s="29"/>
      <c r="QPF69" s="29"/>
      <c r="QPG69" s="29"/>
      <c r="QPH69" s="29"/>
      <c r="QPI69" s="29"/>
      <c r="QPJ69" s="29"/>
      <c r="QPK69" s="29"/>
      <c r="QPL69" s="29"/>
      <c r="QPM69" s="29"/>
      <c r="QPN69" s="29"/>
      <c r="QPO69" s="29"/>
      <c r="QPP69" s="29"/>
      <c r="QPQ69" s="29"/>
      <c r="QPR69" s="29"/>
      <c r="QPS69" s="29"/>
      <c r="QPT69" s="29"/>
      <c r="QPU69" s="29"/>
      <c r="QPV69" s="29"/>
      <c r="QPW69" s="29"/>
      <c r="QPX69" s="29"/>
      <c r="QPY69" s="29"/>
      <c r="QPZ69" s="29"/>
      <c r="QQA69" s="29"/>
      <c r="QQB69" s="29"/>
      <c r="QQC69" s="29"/>
      <c r="QQD69" s="29"/>
      <c r="QQE69" s="29"/>
      <c r="QQF69" s="29"/>
      <c r="QQG69" s="29"/>
      <c r="QQH69" s="29"/>
      <c r="QQI69" s="29"/>
      <c r="QQJ69" s="29"/>
      <c r="QQK69" s="29"/>
      <c r="QQL69" s="29"/>
      <c r="QQM69" s="29"/>
      <c r="QQN69" s="29"/>
      <c r="QQO69" s="29"/>
      <c r="QQP69" s="29"/>
      <c r="QQQ69" s="29"/>
      <c r="QQR69" s="29"/>
      <c r="QQS69" s="29"/>
      <c r="QQT69" s="29"/>
      <c r="QQU69" s="29"/>
      <c r="QQV69" s="29"/>
      <c r="QQW69" s="29"/>
      <c r="QQX69" s="29"/>
      <c r="QQY69" s="29"/>
      <c r="QQZ69" s="29"/>
      <c r="QRA69" s="29"/>
      <c r="QRB69" s="29"/>
      <c r="QRC69" s="29"/>
      <c r="QRD69" s="29"/>
      <c r="QRE69" s="29"/>
      <c r="QRF69" s="29"/>
      <c r="QRG69" s="29"/>
      <c r="QRH69" s="29"/>
      <c r="QRI69" s="29"/>
      <c r="QRJ69" s="29"/>
      <c r="QRK69" s="29"/>
      <c r="QRL69" s="29"/>
      <c r="QRM69" s="29"/>
      <c r="QRN69" s="29"/>
      <c r="QRO69" s="29"/>
      <c r="QRP69" s="29"/>
      <c r="QRQ69" s="29"/>
      <c r="QRR69" s="29"/>
      <c r="QRS69" s="29"/>
      <c r="QRT69" s="29"/>
      <c r="QRU69" s="29"/>
      <c r="QRV69" s="29"/>
      <c r="QRW69" s="29"/>
      <c r="QRX69" s="29"/>
      <c r="QRY69" s="29"/>
      <c r="QRZ69" s="29"/>
      <c r="QSA69" s="29"/>
      <c r="QSB69" s="29"/>
      <c r="QSC69" s="29"/>
      <c r="QSD69" s="29"/>
      <c r="QSE69" s="29"/>
      <c r="QSF69" s="29"/>
      <c r="QSG69" s="29"/>
      <c r="QSH69" s="29"/>
      <c r="QSI69" s="29"/>
      <c r="QSJ69" s="29"/>
      <c r="QSK69" s="29"/>
      <c r="QSL69" s="29"/>
      <c r="QSM69" s="29"/>
      <c r="QSN69" s="29"/>
      <c r="QSO69" s="29"/>
      <c r="QSP69" s="29"/>
      <c r="QSQ69" s="29"/>
      <c r="QSR69" s="29"/>
      <c r="QSS69" s="29"/>
      <c r="QST69" s="29"/>
      <c r="QSU69" s="29"/>
      <c r="QSV69" s="29"/>
      <c r="QSW69" s="29"/>
      <c r="QSX69" s="29"/>
      <c r="QSY69" s="29"/>
      <c r="QSZ69" s="29"/>
      <c r="QTA69" s="29"/>
      <c r="QTB69" s="29"/>
      <c r="QTC69" s="29"/>
      <c r="QTD69" s="29"/>
      <c r="QTE69" s="29"/>
      <c r="QTF69" s="29"/>
      <c r="QTG69" s="29"/>
      <c r="QTH69" s="29"/>
      <c r="QTI69" s="29"/>
      <c r="QTJ69" s="29"/>
      <c r="QTK69" s="29"/>
      <c r="QTL69" s="29"/>
      <c r="QTM69" s="29"/>
      <c r="QTN69" s="29"/>
      <c r="QTO69" s="29"/>
      <c r="QTP69" s="29"/>
      <c r="QTQ69" s="29"/>
      <c r="QTR69" s="29"/>
      <c r="QTS69" s="29"/>
      <c r="QTT69" s="29"/>
      <c r="QTU69" s="29"/>
      <c r="QTV69" s="29"/>
      <c r="QTW69" s="29"/>
      <c r="QTX69" s="29"/>
      <c r="QTY69" s="29"/>
      <c r="QTZ69" s="29"/>
      <c r="QUA69" s="29"/>
      <c r="QUB69" s="29"/>
      <c r="QUC69" s="29"/>
      <c r="QUD69" s="29"/>
      <c r="QUE69" s="29"/>
      <c r="QUF69" s="29"/>
      <c r="QUG69" s="29"/>
      <c r="QUH69" s="29"/>
      <c r="QUI69" s="29"/>
      <c r="QUJ69" s="29"/>
      <c r="QUK69" s="29"/>
      <c r="QUL69" s="29"/>
      <c r="QUM69" s="29"/>
      <c r="QUN69" s="29"/>
      <c r="QUO69" s="29"/>
      <c r="QUP69" s="29"/>
      <c r="QUQ69" s="29"/>
      <c r="QUR69" s="29"/>
      <c r="QUS69" s="29"/>
      <c r="QUT69" s="29"/>
      <c r="QUU69" s="29"/>
      <c r="QUV69" s="29"/>
      <c r="QUW69" s="29"/>
      <c r="QUX69" s="29"/>
      <c r="QUY69" s="29"/>
      <c r="QUZ69" s="29"/>
      <c r="QVA69" s="29"/>
      <c r="QVB69" s="29"/>
      <c r="QVC69" s="29"/>
      <c r="QVD69" s="29"/>
      <c r="QVE69" s="29"/>
      <c r="QVF69" s="29"/>
      <c r="QVG69" s="29"/>
      <c r="QVH69" s="29"/>
      <c r="QVI69" s="29"/>
      <c r="QVJ69" s="29"/>
      <c r="QVK69" s="29"/>
      <c r="QVL69" s="29"/>
      <c r="QVM69" s="29"/>
      <c r="QVN69" s="29"/>
      <c r="QVO69" s="29"/>
      <c r="QVP69" s="29"/>
      <c r="QVQ69" s="29"/>
      <c r="QVR69" s="29"/>
      <c r="QVS69" s="29"/>
      <c r="QVT69" s="29"/>
      <c r="QVU69" s="29"/>
      <c r="QVV69" s="29"/>
      <c r="QVW69" s="29"/>
      <c r="QVX69" s="29"/>
      <c r="QVY69" s="29"/>
      <c r="QVZ69" s="29"/>
      <c r="QWA69" s="29"/>
      <c r="QWB69" s="29"/>
      <c r="QWC69" s="29"/>
      <c r="QWD69" s="29"/>
      <c r="QWE69" s="29"/>
      <c r="QWF69" s="29"/>
      <c r="QWG69" s="29"/>
      <c r="QWH69" s="29"/>
      <c r="QWI69" s="29"/>
      <c r="QWJ69" s="29"/>
      <c r="QWK69" s="29"/>
      <c r="QWL69" s="29"/>
      <c r="QWM69" s="29"/>
      <c r="QWN69" s="29"/>
      <c r="QWO69" s="29"/>
      <c r="QWP69" s="29"/>
      <c r="QWQ69" s="29"/>
      <c r="QWR69" s="29"/>
      <c r="QWS69" s="29"/>
      <c r="QWT69" s="29"/>
      <c r="QWU69" s="29"/>
      <c r="QWV69" s="29"/>
      <c r="QWW69" s="29"/>
      <c r="QWX69" s="29"/>
      <c r="QWY69" s="29"/>
      <c r="QWZ69" s="29"/>
      <c r="QXA69" s="29"/>
      <c r="QXB69" s="29"/>
      <c r="QXC69" s="29"/>
      <c r="QXD69" s="29"/>
      <c r="QXE69" s="29"/>
      <c r="QXF69" s="29"/>
      <c r="QXG69" s="29"/>
      <c r="QXH69" s="29"/>
      <c r="QXI69" s="29"/>
      <c r="QXJ69" s="29"/>
      <c r="QXK69" s="29"/>
      <c r="QXL69" s="29"/>
      <c r="QXM69" s="29"/>
      <c r="QXN69" s="29"/>
      <c r="QXO69" s="29"/>
      <c r="QXP69" s="29"/>
      <c r="QXQ69" s="29"/>
      <c r="QXR69" s="29"/>
      <c r="QXS69" s="29"/>
      <c r="QXT69" s="29"/>
      <c r="QXU69" s="29"/>
      <c r="QXV69" s="29"/>
      <c r="QXW69" s="29"/>
      <c r="QXX69" s="29"/>
      <c r="QXY69" s="29"/>
      <c r="QXZ69" s="29"/>
      <c r="QYA69" s="29"/>
      <c r="QYB69" s="29"/>
      <c r="QYC69" s="29"/>
      <c r="QYD69" s="29"/>
      <c r="QYE69" s="29"/>
      <c r="QYF69" s="29"/>
      <c r="QYG69" s="29"/>
      <c r="QYH69" s="29"/>
      <c r="QYI69" s="29"/>
      <c r="QYJ69" s="29"/>
      <c r="QYK69" s="29"/>
      <c r="QYL69" s="29"/>
      <c r="QYM69" s="29"/>
      <c r="QYN69" s="29"/>
      <c r="QYO69" s="29"/>
      <c r="QYP69" s="29"/>
      <c r="QYQ69" s="29"/>
      <c r="QYR69" s="29"/>
      <c r="QYS69" s="29"/>
      <c r="QYT69" s="29"/>
      <c r="QYU69" s="29"/>
      <c r="QYV69" s="29"/>
      <c r="QYW69" s="29"/>
      <c r="QYX69" s="29"/>
      <c r="QYY69" s="29"/>
      <c r="QYZ69" s="29"/>
      <c r="QZA69" s="29"/>
      <c r="QZB69" s="29"/>
      <c r="QZC69" s="29"/>
      <c r="QZD69" s="29"/>
      <c r="QZE69" s="29"/>
      <c r="QZF69" s="29"/>
      <c r="QZG69" s="29"/>
      <c r="QZH69" s="29"/>
      <c r="QZI69" s="29"/>
      <c r="QZJ69" s="29"/>
      <c r="QZK69" s="29"/>
      <c r="QZL69" s="29"/>
      <c r="QZM69" s="29"/>
      <c r="QZN69" s="29"/>
      <c r="QZO69" s="29"/>
      <c r="QZP69" s="29"/>
      <c r="QZQ69" s="29"/>
      <c r="QZR69" s="29"/>
      <c r="QZS69" s="29"/>
      <c r="QZT69" s="29"/>
      <c r="QZU69" s="29"/>
      <c r="QZV69" s="29"/>
      <c r="QZW69" s="29"/>
      <c r="QZX69" s="29"/>
      <c r="QZY69" s="29"/>
      <c r="QZZ69" s="29"/>
      <c r="RAA69" s="29"/>
      <c r="RAB69" s="29"/>
      <c r="RAC69" s="29"/>
      <c r="RAD69" s="29"/>
      <c r="RAE69" s="29"/>
      <c r="RAF69" s="29"/>
      <c r="RAG69" s="29"/>
      <c r="RAH69" s="29"/>
      <c r="RAI69" s="29"/>
      <c r="RAJ69" s="29"/>
      <c r="RAK69" s="29"/>
      <c r="RAL69" s="29"/>
      <c r="RAM69" s="29"/>
      <c r="RAN69" s="29"/>
      <c r="RAO69" s="29"/>
      <c r="RAP69" s="29"/>
      <c r="RAQ69" s="29"/>
      <c r="RAR69" s="29"/>
      <c r="RAS69" s="29"/>
      <c r="RAT69" s="29"/>
      <c r="RAU69" s="29"/>
      <c r="RAV69" s="29"/>
      <c r="RAW69" s="29"/>
      <c r="RAX69" s="29"/>
      <c r="RAY69" s="29"/>
      <c r="RAZ69" s="29"/>
      <c r="RBA69" s="29"/>
      <c r="RBB69" s="29"/>
      <c r="RBC69" s="29"/>
      <c r="RBD69" s="29"/>
      <c r="RBE69" s="29"/>
      <c r="RBF69" s="29"/>
      <c r="RBG69" s="29"/>
      <c r="RBH69" s="29"/>
      <c r="RBI69" s="29"/>
      <c r="RBJ69" s="29"/>
      <c r="RBK69" s="29"/>
      <c r="RBL69" s="29"/>
      <c r="RBM69" s="29"/>
      <c r="RBN69" s="29"/>
      <c r="RBO69" s="29"/>
      <c r="RBP69" s="29"/>
      <c r="RBQ69" s="29"/>
      <c r="RBR69" s="29"/>
      <c r="RBS69" s="29"/>
      <c r="RBT69" s="29"/>
      <c r="RBU69" s="29"/>
      <c r="RBV69" s="29"/>
      <c r="RBW69" s="29"/>
      <c r="RBX69" s="29"/>
      <c r="RBY69" s="29"/>
      <c r="RBZ69" s="29"/>
      <c r="RCA69" s="29"/>
      <c r="RCB69" s="29"/>
      <c r="RCC69" s="29"/>
      <c r="RCD69" s="29"/>
      <c r="RCE69" s="29"/>
      <c r="RCF69" s="29"/>
      <c r="RCG69" s="29"/>
      <c r="RCH69" s="29"/>
      <c r="RCI69" s="29"/>
      <c r="RCJ69" s="29"/>
      <c r="RCK69" s="29"/>
      <c r="RCL69" s="29"/>
      <c r="RCM69" s="29"/>
      <c r="RCN69" s="29"/>
      <c r="RCO69" s="29"/>
      <c r="RCP69" s="29"/>
      <c r="RCQ69" s="29"/>
      <c r="RCR69" s="29"/>
      <c r="RCS69" s="29"/>
      <c r="RCT69" s="29"/>
      <c r="RCU69" s="29"/>
      <c r="RCV69" s="29"/>
      <c r="RCW69" s="29"/>
      <c r="RCX69" s="29"/>
      <c r="RCY69" s="29"/>
      <c r="RCZ69" s="29"/>
      <c r="RDA69" s="29"/>
      <c r="RDB69" s="29"/>
      <c r="RDC69" s="29"/>
      <c r="RDD69" s="29"/>
      <c r="RDE69" s="29"/>
      <c r="RDF69" s="29"/>
      <c r="RDG69" s="29"/>
      <c r="RDH69" s="29"/>
      <c r="RDI69" s="29"/>
      <c r="RDJ69" s="29"/>
      <c r="RDK69" s="29"/>
      <c r="RDL69" s="29"/>
      <c r="RDM69" s="29"/>
      <c r="RDN69" s="29"/>
      <c r="RDO69" s="29"/>
      <c r="RDP69" s="29"/>
      <c r="RDQ69" s="29"/>
      <c r="RDR69" s="29"/>
      <c r="RDS69" s="29"/>
      <c r="RDT69" s="29"/>
      <c r="RDU69" s="29"/>
      <c r="RDV69" s="29"/>
      <c r="RDW69" s="29"/>
      <c r="RDX69" s="29"/>
      <c r="RDY69" s="29"/>
      <c r="RDZ69" s="29"/>
      <c r="REA69" s="29"/>
      <c r="REB69" s="29"/>
      <c r="REC69" s="29"/>
      <c r="RED69" s="29"/>
      <c r="REE69" s="29"/>
      <c r="REF69" s="29"/>
      <c r="REG69" s="29"/>
      <c r="REH69" s="29"/>
      <c r="REI69" s="29"/>
      <c r="REJ69" s="29"/>
      <c r="REK69" s="29"/>
      <c r="REL69" s="29"/>
      <c r="REM69" s="29"/>
      <c r="REN69" s="29"/>
      <c r="REO69" s="29"/>
      <c r="REP69" s="29"/>
      <c r="REQ69" s="29"/>
      <c r="RER69" s="29"/>
      <c r="RES69" s="29"/>
      <c r="RET69" s="29"/>
      <c r="REU69" s="29"/>
      <c r="REV69" s="29"/>
      <c r="REW69" s="29"/>
      <c r="REX69" s="29"/>
      <c r="REY69" s="29"/>
      <c r="REZ69" s="29"/>
      <c r="RFA69" s="29"/>
      <c r="RFB69" s="29"/>
      <c r="RFC69" s="29"/>
      <c r="RFD69" s="29"/>
      <c r="RFE69" s="29"/>
      <c r="RFF69" s="29"/>
      <c r="RFG69" s="29"/>
      <c r="RFH69" s="29"/>
      <c r="RFI69" s="29"/>
      <c r="RFJ69" s="29"/>
      <c r="RFK69" s="29"/>
      <c r="RFL69" s="29"/>
      <c r="RFM69" s="29"/>
      <c r="RFN69" s="29"/>
      <c r="RFO69" s="29"/>
      <c r="RFP69" s="29"/>
      <c r="RFQ69" s="29"/>
      <c r="RFR69" s="29"/>
      <c r="RFS69" s="29"/>
      <c r="RFT69" s="29"/>
      <c r="RFU69" s="29"/>
      <c r="RFV69" s="29"/>
      <c r="RFW69" s="29"/>
      <c r="RFX69" s="29"/>
      <c r="RFY69" s="29"/>
      <c r="RFZ69" s="29"/>
      <c r="RGA69" s="29"/>
      <c r="RGB69" s="29"/>
      <c r="RGC69" s="29"/>
      <c r="RGD69" s="29"/>
      <c r="RGE69" s="29"/>
      <c r="RGF69" s="29"/>
      <c r="RGG69" s="29"/>
      <c r="RGH69" s="29"/>
      <c r="RGI69" s="29"/>
      <c r="RGJ69" s="29"/>
      <c r="RGK69" s="29"/>
      <c r="RGL69" s="29"/>
      <c r="RGM69" s="29"/>
      <c r="RGN69" s="29"/>
      <c r="RGO69" s="29"/>
      <c r="RGP69" s="29"/>
      <c r="RGQ69" s="29"/>
      <c r="RGR69" s="29"/>
      <c r="RGS69" s="29"/>
      <c r="RGT69" s="29"/>
      <c r="RGU69" s="29"/>
      <c r="RGV69" s="29"/>
      <c r="RGW69" s="29"/>
      <c r="RGX69" s="29"/>
      <c r="RGY69" s="29"/>
      <c r="RGZ69" s="29"/>
      <c r="RHA69" s="29"/>
      <c r="RHB69" s="29"/>
      <c r="RHC69" s="29"/>
      <c r="RHD69" s="29"/>
      <c r="RHE69" s="29"/>
      <c r="RHF69" s="29"/>
      <c r="RHG69" s="29"/>
      <c r="RHH69" s="29"/>
      <c r="RHI69" s="29"/>
      <c r="RHJ69" s="29"/>
      <c r="RHK69" s="29"/>
      <c r="RHL69" s="29"/>
      <c r="RHM69" s="29"/>
      <c r="RHN69" s="29"/>
      <c r="RHO69" s="29"/>
      <c r="RHP69" s="29"/>
      <c r="RHQ69" s="29"/>
      <c r="RHR69" s="29"/>
      <c r="RHS69" s="29"/>
      <c r="RHT69" s="29"/>
      <c r="RHU69" s="29"/>
      <c r="RHV69" s="29"/>
      <c r="RHW69" s="29"/>
      <c r="RHX69" s="29"/>
      <c r="RHY69" s="29"/>
      <c r="RHZ69" s="29"/>
      <c r="RIA69" s="29"/>
      <c r="RIB69" s="29"/>
      <c r="RIC69" s="29"/>
      <c r="RID69" s="29"/>
      <c r="RIE69" s="29"/>
      <c r="RIF69" s="29"/>
      <c r="RIG69" s="29"/>
      <c r="RIH69" s="29"/>
      <c r="RII69" s="29"/>
      <c r="RIJ69" s="29"/>
      <c r="RIK69" s="29"/>
      <c r="RIL69" s="29"/>
      <c r="RIM69" s="29"/>
      <c r="RIN69" s="29"/>
      <c r="RIO69" s="29"/>
      <c r="RIP69" s="29"/>
      <c r="RIQ69" s="29"/>
      <c r="RIR69" s="29"/>
      <c r="RIS69" s="29"/>
      <c r="RIT69" s="29"/>
      <c r="RIU69" s="29"/>
      <c r="RIV69" s="29"/>
      <c r="RIW69" s="29"/>
      <c r="RIX69" s="29"/>
      <c r="RIY69" s="29"/>
      <c r="RIZ69" s="29"/>
      <c r="RJA69" s="29"/>
      <c r="RJB69" s="29"/>
      <c r="RJC69" s="29"/>
      <c r="RJD69" s="29"/>
      <c r="RJE69" s="29"/>
      <c r="RJF69" s="29"/>
      <c r="RJG69" s="29"/>
      <c r="RJH69" s="29"/>
      <c r="RJI69" s="29"/>
      <c r="RJJ69" s="29"/>
      <c r="RJK69" s="29"/>
      <c r="RJL69" s="29"/>
      <c r="RJM69" s="29"/>
      <c r="RJN69" s="29"/>
      <c r="RJO69" s="29"/>
      <c r="RJP69" s="29"/>
      <c r="RJQ69" s="29"/>
      <c r="RJR69" s="29"/>
      <c r="RJS69" s="29"/>
      <c r="RJT69" s="29"/>
      <c r="RJU69" s="29"/>
      <c r="RJV69" s="29"/>
      <c r="RJW69" s="29"/>
      <c r="RJX69" s="29"/>
      <c r="RJY69" s="29"/>
      <c r="RJZ69" s="29"/>
      <c r="RKA69" s="29"/>
      <c r="RKB69" s="29"/>
      <c r="RKC69" s="29"/>
      <c r="RKD69" s="29"/>
      <c r="RKE69" s="29"/>
      <c r="RKF69" s="29"/>
      <c r="RKG69" s="29"/>
      <c r="RKH69" s="29"/>
      <c r="RKI69" s="29"/>
      <c r="RKJ69" s="29"/>
      <c r="RKK69" s="29"/>
      <c r="RKL69" s="29"/>
      <c r="RKM69" s="29"/>
      <c r="RKN69" s="29"/>
      <c r="RKO69" s="29"/>
      <c r="RKP69" s="29"/>
      <c r="RKQ69" s="29"/>
      <c r="RKR69" s="29"/>
      <c r="RKS69" s="29"/>
      <c r="RKT69" s="29"/>
      <c r="RKU69" s="29"/>
      <c r="RKV69" s="29"/>
      <c r="RKW69" s="29"/>
      <c r="RKX69" s="29"/>
      <c r="RKY69" s="29"/>
      <c r="RKZ69" s="29"/>
      <c r="RLA69" s="29"/>
      <c r="RLB69" s="29"/>
      <c r="RLC69" s="29"/>
      <c r="RLD69" s="29"/>
      <c r="RLE69" s="29"/>
      <c r="RLF69" s="29"/>
      <c r="RLG69" s="29"/>
      <c r="RLH69" s="29"/>
      <c r="RLI69" s="29"/>
      <c r="RLJ69" s="29"/>
      <c r="RLK69" s="29"/>
      <c r="RLL69" s="29"/>
      <c r="RLM69" s="29"/>
      <c r="RLN69" s="29"/>
      <c r="RLO69" s="29"/>
      <c r="RLP69" s="29"/>
      <c r="RLQ69" s="29"/>
      <c r="RLR69" s="29"/>
      <c r="RLS69" s="29"/>
      <c r="RLT69" s="29"/>
      <c r="RLU69" s="29"/>
      <c r="RLV69" s="29"/>
      <c r="RLW69" s="29"/>
      <c r="RLX69" s="29"/>
      <c r="RLY69" s="29"/>
      <c r="RLZ69" s="29"/>
      <c r="RMA69" s="29"/>
      <c r="RMB69" s="29"/>
      <c r="RMC69" s="29"/>
      <c r="RMD69" s="29"/>
      <c r="RME69" s="29"/>
      <c r="RMF69" s="29"/>
      <c r="RMG69" s="29"/>
      <c r="RMH69" s="29"/>
      <c r="RMI69" s="29"/>
      <c r="RMJ69" s="29"/>
      <c r="RMK69" s="29"/>
      <c r="RML69" s="29"/>
      <c r="RMM69" s="29"/>
      <c r="RMN69" s="29"/>
      <c r="RMO69" s="29"/>
      <c r="RMP69" s="29"/>
      <c r="RMQ69" s="29"/>
      <c r="RMR69" s="29"/>
      <c r="RMS69" s="29"/>
      <c r="RMT69" s="29"/>
      <c r="RMU69" s="29"/>
      <c r="RMV69" s="29"/>
      <c r="RMW69" s="29"/>
      <c r="RMX69" s="29"/>
      <c r="RMY69" s="29"/>
      <c r="RMZ69" s="29"/>
      <c r="RNA69" s="29"/>
      <c r="RNB69" s="29"/>
      <c r="RNC69" s="29"/>
      <c r="RND69" s="29"/>
      <c r="RNE69" s="29"/>
      <c r="RNF69" s="29"/>
      <c r="RNG69" s="29"/>
      <c r="RNH69" s="29"/>
      <c r="RNI69" s="29"/>
      <c r="RNJ69" s="29"/>
      <c r="RNK69" s="29"/>
      <c r="RNL69" s="29"/>
      <c r="RNM69" s="29"/>
      <c r="RNN69" s="29"/>
      <c r="RNO69" s="29"/>
      <c r="RNP69" s="29"/>
      <c r="RNQ69" s="29"/>
      <c r="RNR69" s="29"/>
      <c r="RNS69" s="29"/>
      <c r="RNT69" s="29"/>
      <c r="RNU69" s="29"/>
      <c r="RNV69" s="29"/>
      <c r="RNW69" s="29"/>
      <c r="RNX69" s="29"/>
      <c r="RNY69" s="29"/>
      <c r="RNZ69" s="29"/>
      <c r="ROA69" s="29"/>
      <c r="ROB69" s="29"/>
      <c r="ROC69" s="29"/>
      <c r="ROD69" s="29"/>
      <c r="ROE69" s="29"/>
      <c r="ROF69" s="29"/>
      <c r="ROG69" s="29"/>
      <c r="ROH69" s="29"/>
      <c r="ROI69" s="29"/>
      <c r="ROJ69" s="29"/>
      <c r="ROK69" s="29"/>
      <c r="ROL69" s="29"/>
      <c r="ROM69" s="29"/>
      <c r="RON69" s="29"/>
      <c r="ROO69" s="29"/>
      <c r="ROP69" s="29"/>
      <c r="ROQ69" s="29"/>
      <c r="ROR69" s="29"/>
      <c r="ROS69" s="29"/>
      <c r="ROT69" s="29"/>
      <c r="ROU69" s="29"/>
      <c r="ROV69" s="29"/>
      <c r="ROW69" s="29"/>
      <c r="ROX69" s="29"/>
      <c r="ROY69" s="29"/>
      <c r="ROZ69" s="29"/>
      <c r="RPA69" s="29"/>
      <c r="RPB69" s="29"/>
      <c r="RPC69" s="29"/>
      <c r="RPD69" s="29"/>
      <c r="RPE69" s="29"/>
      <c r="RPF69" s="29"/>
      <c r="RPG69" s="29"/>
      <c r="RPH69" s="29"/>
      <c r="RPI69" s="29"/>
      <c r="RPJ69" s="29"/>
      <c r="RPK69" s="29"/>
      <c r="RPL69" s="29"/>
      <c r="RPM69" s="29"/>
      <c r="RPN69" s="29"/>
      <c r="RPO69" s="29"/>
      <c r="RPP69" s="29"/>
      <c r="RPQ69" s="29"/>
      <c r="RPR69" s="29"/>
      <c r="RPS69" s="29"/>
      <c r="RPT69" s="29"/>
      <c r="RPU69" s="29"/>
      <c r="RPV69" s="29"/>
      <c r="RPW69" s="29"/>
      <c r="RPX69" s="29"/>
      <c r="RPY69" s="29"/>
      <c r="RPZ69" s="29"/>
      <c r="RQA69" s="29"/>
      <c r="RQB69" s="29"/>
      <c r="RQC69" s="29"/>
      <c r="RQD69" s="29"/>
      <c r="RQE69" s="29"/>
      <c r="RQF69" s="29"/>
      <c r="RQG69" s="29"/>
      <c r="RQH69" s="29"/>
      <c r="RQI69" s="29"/>
      <c r="RQJ69" s="29"/>
      <c r="RQK69" s="29"/>
      <c r="RQL69" s="29"/>
      <c r="RQM69" s="29"/>
      <c r="RQN69" s="29"/>
      <c r="RQO69" s="29"/>
      <c r="RQP69" s="29"/>
      <c r="RQQ69" s="29"/>
      <c r="RQR69" s="29"/>
      <c r="RQS69" s="29"/>
      <c r="RQT69" s="29"/>
      <c r="RQU69" s="29"/>
      <c r="RQV69" s="29"/>
      <c r="RQW69" s="29"/>
      <c r="RQX69" s="29"/>
      <c r="RQY69" s="29"/>
      <c r="RQZ69" s="29"/>
      <c r="RRA69" s="29"/>
      <c r="RRB69" s="29"/>
      <c r="RRC69" s="29"/>
      <c r="RRD69" s="29"/>
      <c r="RRE69" s="29"/>
      <c r="RRF69" s="29"/>
      <c r="RRG69" s="29"/>
      <c r="RRH69" s="29"/>
      <c r="RRI69" s="29"/>
      <c r="RRJ69" s="29"/>
      <c r="RRK69" s="29"/>
      <c r="RRL69" s="29"/>
      <c r="RRM69" s="29"/>
      <c r="RRN69" s="29"/>
      <c r="RRO69" s="29"/>
      <c r="RRP69" s="29"/>
      <c r="RRQ69" s="29"/>
      <c r="RRR69" s="29"/>
      <c r="RRS69" s="29"/>
      <c r="RRT69" s="29"/>
      <c r="RRU69" s="29"/>
      <c r="RRV69" s="29"/>
      <c r="RRW69" s="29"/>
      <c r="RRX69" s="29"/>
      <c r="RRY69" s="29"/>
      <c r="RRZ69" s="29"/>
      <c r="RSA69" s="29"/>
      <c r="RSB69" s="29"/>
      <c r="RSC69" s="29"/>
      <c r="RSD69" s="29"/>
      <c r="RSE69" s="29"/>
      <c r="RSF69" s="29"/>
      <c r="RSG69" s="29"/>
      <c r="RSH69" s="29"/>
      <c r="RSI69" s="29"/>
      <c r="RSJ69" s="29"/>
      <c r="RSK69" s="29"/>
      <c r="RSL69" s="29"/>
      <c r="RSM69" s="29"/>
      <c r="RSN69" s="29"/>
      <c r="RSO69" s="29"/>
      <c r="RSP69" s="29"/>
      <c r="RSQ69" s="29"/>
      <c r="RSR69" s="29"/>
      <c r="RSS69" s="29"/>
      <c r="RST69" s="29"/>
      <c r="RSU69" s="29"/>
      <c r="RSV69" s="29"/>
      <c r="RSW69" s="29"/>
      <c r="RSX69" s="29"/>
      <c r="RSY69" s="29"/>
      <c r="RSZ69" s="29"/>
      <c r="RTA69" s="29"/>
      <c r="RTB69" s="29"/>
      <c r="RTC69" s="29"/>
      <c r="RTD69" s="29"/>
      <c r="RTE69" s="29"/>
      <c r="RTF69" s="29"/>
      <c r="RTG69" s="29"/>
      <c r="RTH69" s="29"/>
      <c r="RTI69" s="29"/>
      <c r="RTJ69" s="29"/>
      <c r="RTK69" s="29"/>
      <c r="RTL69" s="29"/>
      <c r="RTM69" s="29"/>
      <c r="RTN69" s="29"/>
      <c r="RTO69" s="29"/>
      <c r="RTP69" s="29"/>
      <c r="RTQ69" s="29"/>
      <c r="RTR69" s="29"/>
      <c r="RTS69" s="29"/>
      <c r="RTT69" s="29"/>
      <c r="RTU69" s="29"/>
      <c r="RTV69" s="29"/>
      <c r="RTW69" s="29"/>
      <c r="RTX69" s="29"/>
      <c r="RTY69" s="29"/>
      <c r="RTZ69" s="29"/>
      <c r="RUA69" s="29"/>
      <c r="RUB69" s="29"/>
      <c r="RUC69" s="29"/>
      <c r="RUD69" s="29"/>
      <c r="RUE69" s="29"/>
      <c r="RUF69" s="29"/>
      <c r="RUG69" s="29"/>
      <c r="RUH69" s="29"/>
      <c r="RUI69" s="29"/>
      <c r="RUJ69" s="29"/>
      <c r="RUK69" s="29"/>
      <c r="RUL69" s="29"/>
      <c r="RUM69" s="29"/>
      <c r="RUN69" s="29"/>
      <c r="RUO69" s="29"/>
      <c r="RUP69" s="29"/>
      <c r="RUQ69" s="29"/>
      <c r="RUR69" s="29"/>
      <c r="RUS69" s="29"/>
      <c r="RUT69" s="29"/>
      <c r="RUU69" s="29"/>
      <c r="RUV69" s="29"/>
      <c r="RUW69" s="29"/>
      <c r="RUX69" s="29"/>
      <c r="RUY69" s="29"/>
      <c r="RUZ69" s="29"/>
      <c r="RVA69" s="29"/>
      <c r="RVB69" s="29"/>
      <c r="RVC69" s="29"/>
      <c r="RVD69" s="29"/>
      <c r="RVE69" s="29"/>
      <c r="RVF69" s="29"/>
      <c r="RVG69" s="29"/>
      <c r="RVH69" s="29"/>
      <c r="RVI69" s="29"/>
      <c r="RVJ69" s="29"/>
      <c r="RVK69" s="29"/>
      <c r="RVL69" s="29"/>
      <c r="RVM69" s="29"/>
      <c r="RVN69" s="29"/>
      <c r="RVO69" s="29"/>
      <c r="RVP69" s="29"/>
      <c r="RVQ69" s="29"/>
      <c r="RVR69" s="29"/>
      <c r="RVS69" s="29"/>
      <c r="RVT69" s="29"/>
      <c r="RVU69" s="29"/>
      <c r="RVV69" s="29"/>
      <c r="RVW69" s="29"/>
      <c r="RVX69" s="29"/>
      <c r="RVY69" s="29"/>
      <c r="RVZ69" s="29"/>
      <c r="RWA69" s="29"/>
      <c r="RWB69" s="29"/>
      <c r="RWC69" s="29"/>
      <c r="RWD69" s="29"/>
      <c r="RWE69" s="29"/>
      <c r="RWF69" s="29"/>
      <c r="RWG69" s="29"/>
      <c r="RWH69" s="29"/>
      <c r="RWI69" s="29"/>
      <c r="RWJ69" s="29"/>
      <c r="RWK69" s="29"/>
      <c r="RWL69" s="29"/>
      <c r="RWM69" s="29"/>
      <c r="RWN69" s="29"/>
      <c r="RWO69" s="29"/>
      <c r="RWP69" s="29"/>
      <c r="RWQ69" s="29"/>
      <c r="RWR69" s="29"/>
      <c r="RWS69" s="29"/>
      <c r="RWT69" s="29"/>
      <c r="RWU69" s="29"/>
      <c r="RWV69" s="29"/>
      <c r="RWW69" s="29"/>
      <c r="RWX69" s="29"/>
      <c r="RWY69" s="29"/>
      <c r="RWZ69" s="29"/>
      <c r="RXA69" s="29"/>
      <c r="RXB69" s="29"/>
      <c r="RXC69" s="29"/>
      <c r="RXD69" s="29"/>
      <c r="RXE69" s="29"/>
      <c r="RXF69" s="29"/>
      <c r="RXG69" s="29"/>
      <c r="RXH69" s="29"/>
      <c r="RXI69" s="29"/>
      <c r="RXJ69" s="29"/>
      <c r="RXK69" s="29"/>
      <c r="RXL69" s="29"/>
      <c r="RXM69" s="29"/>
      <c r="RXN69" s="29"/>
      <c r="RXO69" s="29"/>
      <c r="RXP69" s="29"/>
      <c r="RXQ69" s="29"/>
      <c r="RXR69" s="29"/>
      <c r="RXS69" s="29"/>
      <c r="RXT69" s="29"/>
      <c r="RXU69" s="29"/>
      <c r="RXV69" s="29"/>
      <c r="RXW69" s="29"/>
      <c r="RXX69" s="29"/>
      <c r="RXY69" s="29"/>
      <c r="RXZ69" s="29"/>
      <c r="RYA69" s="29"/>
      <c r="RYB69" s="29"/>
      <c r="RYC69" s="29"/>
      <c r="RYD69" s="29"/>
      <c r="RYE69" s="29"/>
      <c r="RYF69" s="29"/>
      <c r="RYG69" s="29"/>
      <c r="RYH69" s="29"/>
      <c r="RYI69" s="29"/>
      <c r="RYJ69" s="29"/>
      <c r="RYK69" s="29"/>
      <c r="RYL69" s="29"/>
      <c r="RYM69" s="29"/>
      <c r="RYN69" s="29"/>
      <c r="RYO69" s="29"/>
      <c r="RYP69" s="29"/>
      <c r="RYQ69" s="29"/>
      <c r="RYR69" s="29"/>
      <c r="RYS69" s="29"/>
      <c r="RYT69" s="29"/>
      <c r="RYU69" s="29"/>
      <c r="RYV69" s="29"/>
      <c r="RYW69" s="29"/>
      <c r="RYX69" s="29"/>
      <c r="RYY69" s="29"/>
      <c r="RYZ69" s="29"/>
      <c r="RZA69" s="29"/>
      <c r="RZB69" s="29"/>
      <c r="RZC69" s="29"/>
      <c r="RZD69" s="29"/>
      <c r="RZE69" s="29"/>
      <c r="RZF69" s="29"/>
      <c r="RZG69" s="29"/>
      <c r="RZH69" s="29"/>
      <c r="RZI69" s="29"/>
      <c r="RZJ69" s="29"/>
      <c r="RZK69" s="29"/>
      <c r="RZL69" s="29"/>
      <c r="RZM69" s="29"/>
      <c r="RZN69" s="29"/>
      <c r="RZO69" s="29"/>
      <c r="RZP69" s="29"/>
      <c r="RZQ69" s="29"/>
      <c r="RZR69" s="29"/>
      <c r="RZS69" s="29"/>
      <c r="RZT69" s="29"/>
      <c r="RZU69" s="29"/>
      <c r="RZV69" s="29"/>
      <c r="RZW69" s="29"/>
      <c r="RZX69" s="29"/>
      <c r="RZY69" s="29"/>
      <c r="RZZ69" s="29"/>
      <c r="SAA69" s="29"/>
      <c r="SAB69" s="29"/>
      <c r="SAC69" s="29"/>
      <c r="SAD69" s="29"/>
      <c r="SAE69" s="29"/>
      <c r="SAF69" s="29"/>
      <c r="SAG69" s="29"/>
      <c r="SAH69" s="29"/>
      <c r="SAI69" s="29"/>
      <c r="SAJ69" s="29"/>
      <c r="SAK69" s="29"/>
      <c r="SAL69" s="29"/>
      <c r="SAM69" s="29"/>
      <c r="SAN69" s="29"/>
      <c r="SAO69" s="29"/>
      <c r="SAP69" s="29"/>
      <c r="SAQ69" s="29"/>
      <c r="SAR69" s="29"/>
      <c r="SAS69" s="29"/>
      <c r="SAT69" s="29"/>
      <c r="SAU69" s="29"/>
      <c r="SAV69" s="29"/>
      <c r="SAW69" s="29"/>
      <c r="SAX69" s="29"/>
      <c r="SAY69" s="29"/>
      <c r="SAZ69" s="29"/>
      <c r="SBA69" s="29"/>
      <c r="SBB69" s="29"/>
      <c r="SBC69" s="29"/>
      <c r="SBD69" s="29"/>
      <c r="SBE69" s="29"/>
      <c r="SBF69" s="29"/>
      <c r="SBG69" s="29"/>
      <c r="SBH69" s="29"/>
      <c r="SBI69" s="29"/>
      <c r="SBJ69" s="29"/>
      <c r="SBK69" s="29"/>
      <c r="SBL69" s="29"/>
      <c r="SBM69" s="29"/>
      <c r="SBN69" s="29"/>
      <c r="SBO69" s="29"/>
      <c r="SBP69" s="29"/>
      <c r="SBQ69" s="29"/>
      <c r="SBR69" s="29"/>
      <c r="SBS69" s="29"/>
      <c r="SBT69" s="29"/>
      <c r="SBU69" s="29"/>
      <c r="SBV69" s="29"/>
      <c r="SBW69" s="29"/>
      <c r="SBX69" s="29"/>
      <c r="SBY69" s="29"/>
      <c r="SBZ69" s="29"/>
      <c r="SCA69" s="29"/>
      <c r="SCB69" s="29"/>
      <c r="SCC69" s="29"/>
      <c r="SCD69" s="29"/>
      <c r="SCE69" s="29"/>
      <c r="SCF69" s="29"/>
      <c r="SCG69" s="29"/>
      <c r="SCH69" s="29"/>
      <c r="SCI69" s="29"/>
      <c r="SCJ69" s="29"/>
      <c r="SCK69" s="29"/>
      <c r="SCL69" s="29"/>
      <c r="SCM69" s="29"/>
      <c r="SCN69" s="29"/>
      <c r="SCO69" s="29"/>
      <c r="SCP69" s="29"/>
      <c r="SCQ69" s="29"/>
      <c r="SCR69" s="29"/>
      <c r="SCS69" s="29"/>
      <c r="SCT69" s="29"/>
      <c r="SCU69" s="29"/>
      <c r="SCV69" s="29"/>
      <c r="SCW69" s="29"/>
      <c r="SCX69" s="29"/>
      <c r="SCY69" s="29"/>
      <c r="SCZ69" s="29"/>
      <c r="SDA69" s="29"/>
      <c r="SDB69" s="29"/>
      <c r="SDC69" s="29"/>
      <c r="SDD69" s="29"/>
      <c r="SDE69" s="29"/>
      <c r="SDF69" s="29"/>
      <c r="SDG69" s="29"/>
      <c r="SDH69" s="29"/>
      <c r="SDI69" s="29"/>
      <c r="SDJ69" s="29"/>
      <c r="SDK69" s="29"/>
      <c r="SDL69" s="29"/>
      <c r="SDM69" s="29"/>
      <c r="SDN69" s="29"/>
      <c r="SDO69" s="29"/>
      <c r="SDP69" s="29"/>
      <c r="SDQ69" s="29"/>
      <c r="SDR69" s="29"/>
      <c r="SDS69" s="29"/>
      <c r="SDT69" s="29"/>
      <c r="SDU69" s="29"/>
      <c r="SDV69" s="29"/>
      <c r="SDW69" s="29"/>
      <c r="SDX69" s="29"/>
      <c r="SDY69" s="29"/>
      <c r="SDZ69" s="29"/>
      <c r="SEA69" s="29"/>
      <c r="SEB69" s="29"/>
      <c r="SEC69" s="29"/>
      <c r="SED69" s="29"/>
      <c r="SEE69" s="29"/>
      <c r="SEF69" s="29"/>
      <c r="SEG69" s="29"/>
      <c r="SEH69" s="29"/>
      <c r="SEI69" s="29"/>
      <c r="SEJ69" s="29"/>
      <c r="SEK69" s="29"/>
      <c r="SEL69" s="29"/>
      <c r="SEM69" s="29"/>
      <c r="SEN69" s="29"/>
      <c r="SEO69" s="29"/>
      <c r="SEP69" s="29"/>
      <c r="SEQ69" s="29"/>
      <c r="SER69" s="29"/>
      <c r="SES69" s="29"/>
      <c r="SET69" s="29"/>
      <c r="SEU69" s="29"/>
      <c r="SEV69" s="29"/>
      <c r="SEW69" s="29"/>
      <c r="SEX69" s="29"/>
      <c r="SEY69" s="29"/>
      <c r="SEZ69" s="29"/>
      <c r="SFA69" s="29"/>
      <c r="SFB69" s="29"/>
      <c r="SFC69" s="29"/>
      <c r="SFD69" s="29"/>
      <c r="SFE69" s="29"/>
      <c r="SFF69" s="29"/>
      <c r="SFG69" s="29"/>
      <c r="SFH69" s="29"/>
      <c r="SFI69" s="29"/>
      <c r="SFJ69" s="29"/>
      <c r="SFK69" s="29"/>
      <c r="SFL69" s="29"/>
      <c r="SFM69" s="29"/>
      <c r="SFN69" s="29"/>
      <c r="SFO69" s="29"/>
      <c r="SFP69" s="29"/>
      <c r="SFQ69" s="29"/>
      <c r="SFR69" s="29"/>
      <c r="SFS69" s="29"/>
      <c r="SFT69" s="29"/>
      <c r="SFU69" s="29"/>
      <c r="SFV69" s="29"/>
      <c r="SFW69" s="29"/>
      <c r="SFX69" s="29"/>
      <c r="SFY69" s="29"/>
      <c r="SFZ69" s="29"/>
      <c r="SGA69" s="29"/>
      <c r="SGB69" s="29"/>
      <c r="SGC69" s="29"/>
      <c r="SGD69" s="29"/>
      <c r="SGE69" s="29"/>
      <c r="SGF69" s="29"/>
      <c r="SGG69" s="29"/>
      <c r="SGH69" s="29"/>
      <c r="SGI69" s="29"/>
      <c r="SGJ69" s="29"/>
      <c r="SGK69" s="29"/>
      <c r="SGL69" s="29"/>
      <c r="SGM69" s="29"/>
      <c r="SGN69" s="29"/>
      <c r="SGO69" s="29"/>
      <c r="SGP69" s="29"/>
      <c r="SGQ69" s="29"/>
      <c r="SGR69" s="29"/>
      <c r="SGS69" s="29"/>
      <c r="SGT69" s="29"/>
      <c r="SGU69" s="29"/>
      <c r="SGV69" s="29"/>
      <c r="SGW69" s="29"/>
      <c r="SGX69" s="29"/>
      <c r="SGY69" s="29"/>
      <c r="SGZ69" s="29"/>
      <c r="SHA69" s="29"/>
      <c r="SHB69" s="29"/>
      <c r="SHC69" s="29"/>
      <c r="SHD69" s="29"/>
      <c r="SHE69" s="29"/>
      <c r="SHF69" s="29"/>
      <c r="SHG69" s="29"/>
      <c r="SHH69" s="29"/>
      <c r="SHI69" s="29"/>
      <c r="SHJ69" s="29"/>
      <c r="SHK69" s="29"/>
      <c r="SHL69" s="29"/>
      <c r="SHM69" s="29"/>
      <c r="SHN69" s="29"/>
      <c r="SHO69" s="29"/>
      <c r="SHP69" s="29"/>
      <c r="SHQ69" s="29"/>
      <c r="SHR69" s="29"/>
      <c r="SHS69" s="29"/>
      <c r="SHT69" s="29"/>
      <c r="SHU69" s="29"/>
      <c r="SHV69" s="29"/>
      <c r="SHW69" s="29"/>
      <c r="SHX69" s="29"/>
      <c r="SHY69" s="29"/>
      <c r="SHZ69" s="29"/>
      <c r="SIA69" s="29"/>
      <c r="SIB69" s="29"/>
      <c r="SIC69" s="29"/>
      <c r="SID69" s="29"/>
      <c r="SIE69" s="29"/>
      <c r="SIF69" s="29"/>
      <c r="SIG69" s="29"/>
      <c r="SIH69" s="29"/>
      <c r="SII69" s="29"/>
      <c r="SIJ69" s="29"/>
      <c r="SIK69" s="29"/>
      <c r="SIL69" s="29"/>
      <c r="SIM69" s="29"/>
      <c r="SIN69" s="29"/>
      <c r="SIO69" s="29"/>
      <c r="SIP69" s="29"/>
      <c r="SIQ69" s="29"/>
      <c r="SIR69" s="29"/>
      <c r="SIS69" s="29"/>
      <c r="SIT69" s="29"/>
      <c r="SIU69" s="29"/>
      <c r="SIV69" s="29"/>
      <c r="SIW69" s="29"/>
      <c r="SIX69" s="29"/>
      <c r="SIY69" s="29"/>
      <c r="SIZ69" s="29"/>
      <c r="SJA69" s="29"/>
      <c r="SJB69" s="29"/>
      <c r="SJC69" s="29"/>
      <c r="SJD69" s="29"/>
      <c r="SJE69" s="29"/>
      <c r="SJF69" s="29"/>
      <c r="SJG69" s="29"/>
      <c r="SJH69" s="29"/>
      <c r="SJI69" s="29"/>
      <c r="SJJ69" s="29"/>
      <c r="SJK69" s="29"/>
      <c r="SJL69" s="29"/>
      <c r="SJM69" s="29"/>
      <c r="SJN69" s="29"/>
      <c r="SJO69" s="29"/>
      <c r="SJP69" s="29"/>
      <c r="SJQ69" s="29"/>
      <c r="SJR69" s="29"/>
      <c r="SJS69" s="29"/>
      <c r="SJT69" s="29"/>
      <c r="SJU69" s="29"/>
      <c r="SJV69" s="29"/>
      <c r="SJW69" s="29"/>
      <c r="SJX69" s="29"/>
      <c r="SJY69" s="29"/>
      <c r="SJZ69" s="29"/>
      <c r="SKA69" s="29"/>
      <c r="SKB69" s="29"/>
      <c r="SKC69" s="29"/>
      <c r="SKD69" s="29"/>
      <c r="SKE69" s="29"/>
      <c r="SKF69" s="29"/>
      <c r="SKG69" s="29"/>
      <c r="SKH69" s="29"/>
      <c r="SKI69" s="29"/>
      <c r="SKJ69" s="29"/>
      <c r="SKK69" s="29"/>
      <c r="SKL69" s="29"/>
      <c r="SKM69" s="29"/>
      <c r="SKN69" s="29"/>
      <c r="SKO69" s="29"/>
      <c r="SKP69" s="29"/>
      <c r="SKQ69" s="29"/>
      <c r="SKR69" s="29"/>
      <c r="SKS69" s="29"/>
      <c r="SKT69" s="29"/>
      <c r="SKU69" s="29"/>
      <c r="SKV69" s="29"/>
      <c r="SKW69" s="29"/>
      <c r="SKX69" s="29"/>
      <c r="SKY69" s="29"/>
      <c r="SKZ69" s="29"/>
      <c r="SLA69" s="29"/>
      <c r="SLB69" s="29"/>
      <c r="SLC69" s="29"/>
      <c r="SLD69" s="29"/>
      <c r="SLE69" s="29"/>
      <c r="SLF69" s="29"/>
      <c r="SLG69" s="29"/>
      <c r="SLH69" s="29"/>
      <c r="SLI69" s="29"/>
      <c r="SLJ69" s="29"/>
      <c r="SLK69" s="29"/>
      <c r="SLL69" s="29"/>
      <c r="SLM69" s="29"/>
      <c r="SLN69" s="29"/>
      <c r="SLO69" s="29"/>
      <c r="SLP69" s="29"/>
      <c r="SLQ69" s="29"/>
      <c r="SLR69" s="29"/>
      <c r="SLS69" s="29"/>
      <c r="SLT69" s="29"/>
      <c r="SLU69" s="29"/>
      <c r="SLV69" s="29"/>
      <c r="SLW69" s="29"/>
      <c r="SLX69" s="29"/>
      <c r="SLY69" s="29"/>
      <c r="SLZ69" s="29"/>
      <c r="SMA69" s="29"/>
      <c r="SMB69" s="29"/>
      <c r="SMC69" s="29"/>
      <c r="SMD69" s="29"/>
      <c r="SME69" s="29"/>
      <c r="SMF69" s="29"/>
      <c r="SMG69" s="29"/>
      <c r="SMH69" s="29"/>
      <c r="SMI69" s="29"/>
      <c r="SMJ69" s="29"/>
      <c r="SMK69" s="29"/>
      <c r="SML69" s="29"/>
      <c r="SMM69" s="29"/>
      <c r="SMN69" s="29"/>
      <c r="SMO69" s="29"/>
      <c r="SMP69" s="29"/>
      <c r="SMQ69" s="29"/>
      <c r="SMR69" s="29"/>
      <c r="SMS69" s="29"/>
      <c r="SMT69" s="29"/>
      <c r="SMU69" s="29"/>
      <c r="SMV69" s="29"/>
      <c r="SMW69" s="29"/>
      <c r="SMX69" s="29"/>
      <c r="SMY69" s="29"/>
      <c r="SMZ69" s="29"/>
      <c r="SNA69" s="29"/>
      <c r="SNB69" s="29"/>
      <c r="SNC69" s="29"/>
      <c r="SND69" s="29"/>
      <c r="SNE69" s="29"/>
      <c r="SNF69" s="29"/>
      <c r="SNG69" s="29"/>
      <c r="SNH69" s="29"/>
      <c r="SNI69" s="29"/>
      <c r="SNJ69" s="29"/>
      <c r="SNK69" s="29"/>
      <c r="SNL69" s="29"/>
      <c r="SNM69" s="29"/>
      <c r="SNN69" s="29"/>
      <c r="SNO69" s="29"/>
      <c r="SNP69" s="29"/>
      <c r="SNQ69" s="29"/>
      <c r="SNR69" s="29"/>
      <c r="SNS69" s="29"/>
      <c r="SNT69" s="29"/>
      <c r="SNU69" s="29"/>
      <c r="SNV69" s="29"/>
      <c r="SNW69" s="29"/>
      <c r="SNX69" s="29"/>
      <c r="SNY69" s="29"/>
      <c r="SNZ69" s="29"/>
      <c r="SOA69" s="29"/>
      <c r="SOB69" s="29"/>
      <c r="SOC69" s="29"/>
      <c r="SOD69" s="29"/>
      <c r="SOE69" s="29"/>
      <c r="SOF69" s="29"/>
      <c r="SOG69" s="29"/>
      <c r="SOH69" s="29"/>
      <c r="SOI69" s="29"/>
      <c r="SOJ69" s="29"/>
      <c r="SOK69" s="29"/>
      <c r="SOL69" s="29"/>
      <c r="SOM69" s="29"/>
      <c r="SON69" s="29"/>
      <c r="SOO69" s="29"/>
      <c r="SOP69" s="29"/>
      <c r="SOQ69" s="29"/>
      <c r="SOR69" s="29"/>
      <c r="SOS69" s="29"/>
      <c r="SOT69" s="29"/>
      <c r="SOU69" s="29"/>
      <c r="SOV69" s="29"/>
      <c r="SOW69" s="29"/>
      <c r="SOX69" s="29"/>
      <c r="SOY69" s="29"/>
      <c r="SOZ69" s="29"/>
      <c r="SPA69" s="29"/>
      <c r="SPB69" s="29"/>
      <c r="SPC69" s="29"/>
      <c r="SPD69" s="29"/>
      <c r="SPE69" s="29"/>
      <c r="SPF69" s="29"/>
      <c r="SPG69" s="29"/>
      <c r="SPH69" s="29"/>
      <c r="SPI69" s="29"/>
      <c r="SPJ69" s="29"/>
      <c r="SPK69" s="29"/>
      <c r="SPL69" s="29"/>
      <c r="SPM69" s="29"/>
      <c r="SPN69" s="29"/>
      <c r="SPO69" s="29"/>
      <c r="SPP69" s="29"/>
      <c r="SPQ69" s="29"/>
      <c r="SPR69" s="29"/>
      <c r="SPS69" s="29"/>
      <c r="SPT69" s="29"/>
      <c r="SPU69" s="29"/>
      <c r="SPV69" s="29"/>
      <c r="SPW69" s="29"/>
      <c r="SPX69" s="29"/>
      <c r="SPY69" s="29"/>
      <c r="SPZ69" s="29"/>
      <c r="SQA69" s="29"/>
      <c r="SQB69" s="29"/>
      <c r="SQC69" s="29"/>
      <c r="SQD69" s="29"/>
      <c r="SQE69" s="29"/>
      <c r="SQF69" s="29"/>
      <c r="SQG69" s="29"/>
      <c r="SQH69" s="29"/>
      <c r="SQI69" s="29"/>
      <c r="SQJ69" s="29"/>
      <c r="SQK69" s="29"/>
      <c r="SQL69" s="29"/>
      <c r="SQM69" s="29"/>
      <c r="SQN69" s="29"/>
      <c r="SQO69" s="29"/>
      <c r="SQP69" s="29"/>
      <c r="SQQ69" s="29"/>
      <c r="SQR69" s="29"/>
      <c r="SQS69" s="29"/>
      <c r="SQT69" s="29"/>
      <c r="SQU69" s="29"/>
      <c r="SQV69" s="29"/>
      <c r="SQW69" s="29"/>
      <c r="SQX69" s="29"/>
      <c r="SQY69" s="29"/>
      <c r="SQZ69" s="29"/>
      <c r="SRA69" s="29"/>
      <c r="SRB69" s="29"/>
      <c r="SRC69" s="29"/>
      <c r="SRD69" s="29"/>
      <c r="SRE69" s="29"/>
      <c r="SRF69" s="29"/>
      <c r="SRG69" s="29"/>
      <c r="SRH69" s="29"/>
      <c r="SRI69" s="29"/>
      <c r="SRJ69" s="29"/>
      <c r="SRK69" s="29"/>
      <c r="SRL69" s="29"/>
      <c r="SRM69" s="29"/>
      <c r="SRN69" s="29"/>
      <c r="SRO69" s="29"/>
      <c r="SRP69" s="29"/>
      <c r="SRQ69" s="29"/>
      <c r="SRR69" s="29"/>
      <c r="SRS69" s="29"/>
      <c r="SRT69" s="29"/>
      <c r="SRU69" s="29"/>
      <c r="SRV69" s="29"/>
      <c r="SRW69" s="29"/>
      <c r="SRX69" s="29"/>
      <c r="SRY69" s="29"/>
      <c r="SRZ69" s="29"/>
      <c r="SSA69" s="29"/>
      <c r="SSB69" s="29"/>
      <c r="SSC69" s="29"/>
      <c r="SSD69" s="29"/>
      <c r="SSE69" s="29"/>
      <c r="SSF69" s="29"/>
      <c r="SSG69" s="29"/>
      <c r="SSH69" s="29"/>
      <c r="SSI69" s="29"/>
      <c r="SSJ69" s="29"/>
      <c r="SSK69" s="29"/>
      <c r="SSL69" s="29"/>
      <c r="SSM69" s="29"/>
      <c r="SSN69" s="29"/>
      <c r="SSO69" s="29"/>
      <c r="SSP69" s="29"/>
      <c r="SSQ69" s="29"/>
      <c r="SSR69" s="29"/>
      <c r="SSS69" s="29"/>
      <c r="SST69" s="29"/>
      <c r="SSU69" s="29"/>
      <c r="SSV69" s="29"/>
      <c r="SSW69" s="29"/>
      <c r="SSX69" s="29"/>
      <c r="SSY69" s="29"/>
      <c r="SSZ69" s="29"/>
      <c r="STA69" s="29"/>
      <c r="STB69" s="29"/>
      <c r="STC69" s="29"/>
      <c r="STD69" s="29"/>
      <c r="STE69" s="29"/>
      <c r="STF69" s="29"/>
      <c r="STG69" s="29"/>
      <c r="STH69" s="29"/>
      <c r="STI69" s="29"/>
      <c r="STJ69" s="29"/>
      <c r="STK69" s="29"/>
      <c r="STL69" s="29"/>
      <c r="STM69" s="29"/>
      <c r="STN69" s="29"/>
      <c r="STO69" s="29"/>
      <c r="STP69" s="29"/>
      <c r="STQ69" s="29"/>
      <c r="STR69" s="29"/>
      <c r="STS69" s="29"/>
      <c r="STT69" s="29"/>
      <c r="STU69" s="29"/>
      <c r="STV69" s="29"/>
      <c r="STW69" s="29"/>
      <c r="STX69" s="29"/>
      <c r="STY69" s="29"/>
      <c r="STZ69" s="29"/>
      <c r="SUA69" s="29"/>
      <c r="SUB69" s="29"/>
      <c r="SUC69" s="29"/>
      <c r="SUD69" s="29"/>
      <c r="SUE69" s="29"/>
      <c r="SUF69" s="29"/>
      <c r="SUG69" s="29"/>
      <c r="SUH69" s="29"/>
      <c r="SUI69" s="29"/>
      <c r="SUJ69" s="29"/>
      <c r="SUK69" s="29"/>
      <c r="SUL69" s="29"/>
      <c r="SUM69" s="29"/>
      <c r="SUN69" s="29"/>
      <c r="SUO69" s="29"/>
      <c r="SUP69" s="29"/>
      <c r="SUQ69" s="29"/>
      <c r="SUR69" s="29"/>
      <c r="SUS69" s="29"/>
      <c r="SUT69" s="29"/>
      <c r="SUU69" s="29"/>
      <c r="SUV69" s="29"/>
      <c r="SUW69" s="29"/>
      <c r="SUX69" s="29"/>
      <c r="SUY69" s="29"/>
      <c r="SUZ69" s="29"/>
      <c r="SVA69" s="29"/>
      <c r="SVB69" s="29"/>
      <c r="SVC69" s="29"/>
      <c r="SVD69" s="29"/>
      <c r="SVE69" s="29"/>
      <c r="SVF69" s="29"/>
      <c r="SVG69" s="29"/>
      <c r="SVH69" s="29"/>
      <c r="SVI69" s="29"/>
      <c r="SVJ69" s="29"/>
      <c r="SVK69" s="29"/>
      <c r="SVL69" s="29"/>
      <c r="SVM69" s="29"/>
      <c r="SVN69" s="29"/>
      <c r="SVO69" s="29"/>
      <c r="SVP69" s="29"/>
      <c r="SVQ69" s="29"/>
      <c r="SVR69" s="29"/>
      <c r="SVS69" s="29"/>
      <c r="SVT69" s="29"/>
      <c r="SVU69" s="29"/>
      <c r="SVV69" s="29"/>
      <c r="SVW69" s="29"/>
      <c r="SVX69" s="29"/>
      <c r="SVY69" s="29"/>
      <c r="SVZ69" s="29"/>
      <c r="SWA69" s="29"/>
      <c r="SWB69" s="29"/>
      <c r="SWC69" s="29"/>
      <c r="SWD69" s="29"/>
      <c r="SWE69" s="29"/>
      <c r="SWF69" s="29"/>
      <c r="SWG69" s="29"/>
      <c r="SWH69" s="29"/>
      <c r="SWI69" s="29"/>
      <c r="SWJ69" s="29"/>
      <c r="SWK69" s="29"/>
      <c r="SWL69" s="29"/>
      <c r="SWM69" s="29"/>
      <c r="SWN69" s="29"/>
      <c r="SWO69" s="29"/>
      <c r="SWP69" s="29"/>
      <c r="SWQ69" s="29"/>
      <c r="SWR69" s="29"/>
      <c r="SWS69" s="29"/>
      <c r="SWT69" s="29"/>
      <c r="SWU69" s="29"/>
      <c r="SWV69" s="29"/>
      <c r="SWW69" s="29"/>
      <c r="SWX69" s="29"/>
      <c r="SWY69" s="29"/>
      <c r="SWZ69" s="29"/>
      <c r="SXA69" s="29"/>
      <c r="SXB69" s="29"/>
      <c r="SXC69" s="29"/>
      <c r="SXD69" s="29"/>
      <c r="SXE69" s="29"/>
      <c r="SXF69" s="29"/>
      <c r="SXG69" s="29"/>
      <c r="SXH69" s="29"/>
      <c r="SXI69" s="29"/>
      <c r="SXJ69" s="29"/>
      <c r="SXK69" s="29"/>
      <c r="SXL69" s="29"/>
      <c r="SXM69" s="29"/>
      <c r="SXN69" s="29"/>
      <c r="SXO69" s="29"/>
      <c r="SXP69" s="29"/>
      <c r="SXQ69" s="29"/>
      <c r="SXR69" s="29"/>
      <c r="SXS69" s="29"/>
      <c r="SXT69" s="29"/>
      <c r="SXU69" s="29"/>
      <c r="SXV69" s="29"/>
      <c r="SXW69" s="29"/>
      <c r="SXX69" s="29"/>
      <c r="SXY69" s="29"/>
      <c r="SXZ69" s="29"/>
      <c r="SYA69" s="29"/>
      <c r="SYB69" s="29"/>
      <c r="SYC69" s="29"/>
      <c r="SYD69" s="29"/>
      <c r="SYE69" s="29"/>
      <c r="SYF69" s="29"/>
      <c r="SYG69" s="29"/>
      <c r="SYH69" s="29"/>
      <c r="SYI69" s="29"/>
      <c r="SYJ69" s="29"/>
      <c r="SYK69" s="29"/>
      <c r="SYL69" s="29"/>
      <c r="SYM69" s="29"/>
      <c r="SYN69" s="29"/>
      <c r="SYO69" s="29"/>
      <c r="SYP69" s="29"/>
      <c r="SYQ69" s="29"/>
      <c r="SYR69" s="29"/>
      <c r="SYS69" s="29"/>
      <c r="SYT69" s="29"/>
      <c r="SYU69" s="29"/>
      <c r="SYV69" s="29"/>
      <c r="SYW69" s="29"/>
      <c r="SYX69" s="29"/>
      <c r="SYY69" s="29"/>
      <c r="SYZ69" s="29"/>
      <c r="SZA69" s="29"/>
      <c r="SZB69" s="29"/>
      <c r="SZC69" s="29"/>
      <c r="SZD69" s="29"/>
      <c r="SZE69" s="29"/>
      <c r="SZF69" s="29"/>
      <c r="SZG69" s="29"/>
      <c r="SZH69" s="29"/>
      <c r="SZI69" s="29"/>
      <c r="SZJ69" s="29"/>
      <c r="SZK69" s="29"/>
      <c r="SZL69" s="29"/>
      <c r="SZM69" s="29"/>
      <c r="SZN69" s="29"/>
      <c r="SZO69" s="29"/>
      <c r="SZP69" s="29"/>
      <c r="SZQ69" s="29"/>
      <c r="SZR69" s="29"/>
      <c r="SZS69" s="29"/>
      <c r="SZT69" s="29"/>
      <c r="SZU69" s="29"/>
      <c r="SZV69" s="29"/>
      <c r="SZW69" s="29"/>
      <c r="SZX69" s="29"/>
      <c r="SZY69" s="29"/>
      <c r="SZZ69" s="29"/>
      <c r="TAA69" s="29"/>
      <c r="TAB69" s="29"/>
      <c r="TAC69" s="29"/>
      <c r="TAD69" s="29"/>
      <c r="TAE69" s="29"/>
      <c r="TAF69" s="29"/>
      <c r="TAG69" s="29"/>
      <c r="TAH69" s="29"/>
      <c r="TAI69" s="29"/>
      <c r="TAJ69" s="29"/>
      <c r="TAK69" s="29"/>
      <c r="TAL69" s="29"/>
      <c r="TAM69" s="29"/>
      <c r="TAN69" s="29"/>
      <c r="TAO69" s="29"/>
      <c r="TAP69" s="29"/>
      <c r="TAQ69" s="29"/>
      <c r="TAR69" s="29"/>
      <c r="TAS69" s="29"/>
      <c r="TAT69" s="29"/>
      <c r="TAU69" s="29"/>
      <c r="TAV69" s="29"/>
      <c r="TAW69" s="29"/>
      <c r="TAX69" s="29"/>
      <c r="TAY69" s="29"/>
      <c r="TAZ69" s="29"/>
      <c r="TBA69" s="29"/>
      <c r="TBB69" s="29"/>
      <c r="TBC69" s="29"/>
      <c r="TBD69" s="29"/>
      <c r="TBE69" s="29"/>
      <c r="TBF69" s="29"/>
      <c r="TBG69" s="29"/>
      <c r="TBH69" s="29"/>
      <c r="TBI69" s="29"/>
      <c r="TBJ69" s="29"/>
      <c r="TBK69" s="29"/>
      <c r="TBL69" s="29"/>
      <c r="TBM69" s="29"/>
      <c r="TBN69" s="29"/>
      <c r="TBO69" s="29"/>
      <c r="TBP69" s="29"/>
      <c r="TBQ69" s="29"/>
      <c r="TBR69" s="29"/>
      <c r="TBS69" s="29"/>
      <c r="TBT69" s="29"/>
      <c r="TBU69" s="29"/>
      <c r="TBV69" s="29"/>
      <c r="TBW69" s="29"/>
      <c r="TBX69" s="29"/>
      <c r="TBY69" s="29"/>
      <c r="TBZ69" s="29"/>
      <c r="TCA69" s="29"/>
      <c r="TCB69" s="29"/>
      <c r="TCC69" s="29"/>
      <c r="TCD69" s="29"/>
      <c r="TCE69" s="29"/>
      <c r="TCF69" s="29"/>
      <c r="TCG69" s="29"/>
      <c r="TCH69" s="29"/>
      <c r="TCI69" s="29"/>
      <c r="TCJ69" s="29"/>
      <c r="TCK69" s="29"/>
      <c r="TCL69" s="29"/>
      <c r="TCM69" s="29"/>
      <c r="TCN69" s="29"/>
      <c r="TCO69" s="29"/>
      <c r="TCP69" s="29"/>
      <c r="TCQ69" s="29"/>
      <c r="TCR69" s="29"/>
      <c r="TCS69" s="29"/>
      <c r="TCT69" s="29"/>
      <c r="TCU69" s="29"/>
      <c r="TCV69" s="29"/>
      <c r="TCW69" s="29"/>
      <c r="TCX69" s="29"/>
      <c r="TCY69" s="29"/>
      <c r="TCZ69" s="29"/>
      <c r="TDA69" s="29"/>
      <c r="TDB69" s="29"/>
      <c r="TDC69" s="29"/>
      <c r="TDD69" s="29"/>
      <c r="TDE69" s="29"/>
      <c r="TDF69" s="29"/>
      <c r="TDG69" s="29"/>
      <c r="TDH69" s="29"/>
      <c r="TDI69" s="29"/>
      <c r="TDJ69" s="29"/>
      <c r="TDK69" s="29"/>
      <c r="TDL69" s="29"/>
      <c r="TDM69" s="29"/>
      <c r="TDN69" s="29"/>
      <c r="TDO69" s="29"/>
      <c r="TDP69" s="29"/>
      <c r="TDQ69" s="29"/>
      <c r="TDR69" s="29"/>
      <c r="TDS69" s="29"/>
      <c r="TDT69" s="29"/>
      <c r="TDU69" s="29"/>
      <c r="TDV69" s="29"/>
      <c r="TDW69" s="29"/>
      <c r="TDX69" s="29"/>
      <c r="TDY69" s="29"/>
      <c r="TDZ69" s="29"/>
      <c r="TEA69" s="29"/>
      <c r="TEB69" s="29"/>
      <c r="TEC69" s="29"/>
      <c r="TED69" s="29"/>
      <c r="TEE69" s="29"/>
      <c r="TEF69" s="29"/>
      <c r="TEG69" s="29"/>
      <c r="TEH69" s="29"/>
      <c r="TEI69" s="29"/>
      <c r="TEJ69" s="29"/>
      <c r="TEK69" s="29"/>
      <c r="TEL69" s="29"/>
      <c r="TEM69" s="29"/>
      <c r="TEN69" s="29"/>
      <c r="TEO69" s="29"/>
      <c r="TEP69" s="29"/>
      <c r="TEQ69" s="29"/>
      <c r="TER69" s="29"/>
      <c r="TES69" s="29"/>
      <c r="TET69" s="29"/>
      <c r="TEU69" s="29"/>
      <c r="TEV69" s="29"/>
      <c r="TEW69" s="29"/>
      <c r="TEX69" s="29"/>
      <c r="TEY69" s="29"/>
      <c r="TEZ69" s="29"/>
      <c r="TFA69" s="29"/>
      <c r="TFB69" s="29"/>
      <c r="TFC69" s="29"/>
      <c r="TFD69" s="29"/>
      <c r="TFE69" s="29"/>
      <c r="TFF69" s="29"/>
      <c r="TFG69" s="29"/>
      <c r="TFH69" s="29"/>
      <c r="TFI69" s="29"/>
      <c r="TFJ69" s="29"/>
      <c r="TFK69" s="29"/>
      <c r="TFL69" s="29"/>
      <c r="TFM69" s="29"/>
      <c r="TFN69" s="29"/>
      <c r="TFO69" s="29"/>
      <c r="TFP69" s="29"/>
      <c r="TFQ69" s="29"/>
      <c r="TFR69" s="29"/>
      <c r="TFS69" s="29"/>
      <c r="TFT69" s="29"/>
      <c r="TFU69" s="29"/>
      <c r="TFV69" s="29"/>
      <c r="TFW69" s="29"/>
      <c r="TFX69" s="29"/>
      <c r="TFY69" s="29"/>
      <c r="TFZ69" s="29"/>
      <c r="TGA69" s="29"/>
      <c r="TGB69" s="29"/>
      <c r="TGC69" s="29"/>
      <c r="TGD69" s="29"/>
      <c r="TGE69" s="29"/>
      <c r="TGF69" s="29"/>
      <c r="TGG69" s="29"/>
      <c r="TGH69" s="29"/>
      <c r="TGI69" s="29"/>
      <c r="TGJ69" s="29"/>
      <c r="TGK69" s="29"/>
      <c r="TGL69" s="29"/>
      <c r="TGM69" s="29"/>
      <c r="TGN69" s="29"/>
      <c r="TGO69" s="29"/>
      <c r="TGP69" s="29"/>
      <c r="TGQ69" s="29"/>
      <c r="TGR69" s="29"/>
      <c r="TGS69" s="29"/>
      <c r="TGT69" s="29"/>
      <c r="TGU69" s="29"/>
      <c r="TGV69" s="29"/>
      <c r="TGW69" s="29"/>
      <c r="TGX69" s="29"/>
      <c r="TGY69" s="29"/>
      <c r="TGZ69" s="29"/>
      <c r="THA69" s="29"/>
      <c r="THB69" s="29"/>
      <c r="THC69" s="29"/>
      <c r="THD69" s="29"/>
      <c r="THE69" s="29"/>
      <c r="THF69" s="29"/>
      <c r="THG69" s="29"/>
      <c r="THH69" s="29"/>
      <c r="THI69" s="29"/>
      <c r="THJ69" s="29"/>
      <c r="THK69" s="29"/>
      <c r="THL69" s="29"/>
      <c r="THM69" s="29"/>
      <c r="THN69" s="29"/>
      <c r="THO69" s="29"/>
      <c r="THP69" s="29"/>
      <c r="THQ69" s="29"/>
      <c r="THR69" s="29"/>
      <c r="THS69" s="29"/>
      <c r="THT69" s="29"/>
      <c r="THU69" s="29"/>
      <c r="THV69" s="29"/>
      <c r="THW69" s="29"/>
      <c r="THX69" s="29"/>
      <c r="THY69" s="29"/>
      <c r="THZ69" s="29"/>
      <c r="TIA69" s="29"/>
      <c r="TIB69" s="29"/>
      <c r="TIC69" s="29"/>
      <c r="TID69" s="29"/>
      <c r="TIE69" s="29"/>
      <c r="TIF69" s="29"/>
      <c r="TIG69" s="29"/>
      <c r="TIH69" s="29"/>
      <c r="TII69" s="29"/>
      <c r="TIJ69" s="29"/>
      <c r="TIK69" s="29"/>
      <c r="TIL69" s="29"/>
      <c r="TIM69" s="29"/>
      <c r="TIN69" s="29"/>
      <c r="TIO69" s="29"/>
      <c r="TIP69" s="29"/>
      <c r="TIQ69" s="29"/>
      <c r="TIR69" s="29"/>
      <c r="TIS69" s="29"/>
      <c r="TIT69" s="29"/>
      <c r="TIU69" s="29"/>
      <c r="TIV69" s="29"/>
      <c r="TIW69" s="29"/>
      <c r="TIX69" s="29"/>
      <c r="TIY69" s="29"/>
      <c r="TIZ69" s="29"/>
      <c r="TJA69" s="29"/>
      <c r="TJB69" s="29"/>
      <c r="TJC69" s="29"/>
      <c r="TJD69" s="29"/>
      <c r="TJE69" s="29"/>
      <c r="TJF69" s="29"/>
      <c r="TJG69" s="29"/>
      <c r="TJH69" s="29"/>
      <c r="TJI69" s="29"/>
      <c r="TJJ69" s="29"/>
      <c r="TJK69" s="29"/>
      <c r="TJL69" s="29"/>
      <c r="TJM69" s="29"/>
      <c r="TJN69" s="29"/>
      <c r="TJO69" s="29"/>
      <c r="TJP69" s="29"/>
      <c r="TJQ69" s="29"/>
      <c r="TJR69" s="29"/>
      <c r="TJS69" s="29"/>
      <c r="TJT69" s="29"/>
      <c r="TJU69" s="29"/>
      <c r="TJV69" s="29"/>
      <c r="TJW69" s="29"/>
      <c r="TJX69" s="29"/>
      <c r="TJY69" s="29"/>
      <c r="TJZ69" s="29"/>
      <c r="TKA69" s="29"/>
      <c r="TKB69" s="29"/>
      <c r="TKC69" s="29"/>
      <c r="TKD69" s="29"/>
      <c r="TKE69" s="29"/>
      <c r="TKF69" s="29"/>
      <c r="TKG69" s="29"/>
      <c r="TKH69" s="29"/>
      <c r="TKI69" s="29"/>
      <c r="TKJ69" s="29"/>
      <c r="TKK69" s="29"/>
      <c r="TKL69" s="29"/>
      <c r="TKM69" s="29"/>
      <c r="TKN69" s="29"/>
      <c r="TKO69" s="29"/>
      <c r="TKP69" s="29"/>
      <c r="TKQ69" s="29"/>
      <c r="TKR69" s="29"/>
      <c r="TKS69" s="29"/>
      <c r="TKT69" s="29"/>
      <c r="TKU69" s="29"/>
      <c r="TKV69" s="29"/>
      <c r="TKW69" s="29"/>
      <c r="TKX69" s="29"/>
      <c r="TKY69" s="29"/>
      <c r="TKZ69" s="29"/>
      <c r="TLA69" s="29"/>
      <c r="TLB69" s="29"/>
      <c r="TLC69" s="29"/>
      <c r="TLD69" s="29"/>
      <c r="TLE69" s="29"/>
      <c r="TLF69" s="29"/>
      <c r="TLG69" s="29"/>
      <c r="TLH69" s="29"/>
      <c r="TLI69" s="29"/>
      <c r="TLJ69" s="29"/>
      <c r="TLK69" s="29"/>
      <c r="TLL69" s="29"/>
      <c r="TLM69" s="29"/>
      <c r="TLN69" s="29"/>
      <c r="TLO69" s="29"/>
      <c r="TLP69" s="29"/>
      <c r="TLQ69" s="29"/>
      <c r="TLR69" s="29"/>
      <c r="TLS69" s="29"/>
      <c r="TLT69" s="29"/>
      <c r="TLU69" s="29"/>
      <c r="TLV69" s="29"/>
      <c r="TLW69" s="29"/>
      <c r="TLX69" s="29"/>
      <c r="TLY69" s="29"/>
      <c r="TLZ69" s="29"/>
      <c r="TMA69" s="29"/>
      <c r="TMB69" s="29"/>
      <c r="TMC69" s="29"/>
      <c r="TMD69" s="29"/>
      <c r="TME69" s="29"/>
      <c r="TMF69" s="29"/>
      <c r="TMG69" s="29"/>
      <c r="TMH69" s="29"/>
      <c r="TMI69" s="29"/>
      <c r="TMJ69" s="29"/>
      <c r="TMK69" s="29"/>
      <c r="TML69" s="29"/>
      <c r="TMM69" s="29"/>
      <c r="TMN69" s="29"/>
      <c r="TMO69" s="29"/>
      <c r="TMP69" s="29"/>
      <c r="TMQ69" s="29"/>
      <c r="TMR69" s="29"/>
      <c r="TMS69" s="29"/>
      <c r="TMT69" s="29"/>
      <c r="TMU69" s="29"/>
      <c r="TMV69" s="29"/>
      <c r="TMW69" s="29"/>
      <c r="TMX69" s="29"/>
      <c r="TMY69" s="29"/>
      <c r="TMZ69" s="29"/>
      <c r="TNA69" s="29"/>
      <c r="TNB69" s="29"/>
      <c r="TNC69" s="29"/>
      <c r="TND69" s="29"/>
      <c r="TNE69" s="29"/>
      <c r="TNF69" s="29"/>
      <c r="TNG69" s="29"/>
      <c r="TNH69" s="29"/>
      <c r="TNI69" s="29"/>
      <c r="TNJ69" s="29"/>
      <c r="TNK69" s="29"/>
      <c r="TNL69" s="29"/>
      <c r="TNM69" s="29"/>
      <c r="TNN69" s="29"/>
      <c r="TNO69" s="29"/>
      <c r="TNP69" s="29"/>
      <c r="TNQ69" s="29"/>
      <c r="TNR69" s="29"/>
      <c r="TNS69" s="29"/>
      <c r="TNT69" s="29"/>
      <c r="TNU69" s="29"/>
      <c r="TNV69" s="29"/>
      <c r="TNW69" s="29"/>
      <c r="TNX69" s="29"/>
      <c r="TNY69" s="29"/>
      <c r="TNZ69" s="29"/>
      <c r="TOA69" s="29"/>
      <c r="TOB69" s="29"/>
      <c r="TOC69" s="29"/>
      <c r="TOD69" s="29"/>
      <c r="TOE69" s="29"/>
      <c r="TOF69" s="29"/>
      <c r="TOG69" s="29"/>
      <c r="TOH69" s="29"/>
      <c r="TOI69" s="29"/>
      <c r="TOJ69" s="29"/>
      <c r="TOK69" s="29"/>
      <c r="TOL69" s="29"/>
      <c r="TOM69" s="29"/>
      <c r="TON69" s="29"/>
      <c r="TOO69" s="29"/>
      <c r="TOP69" s="29"/>
      <c r="TOQ69" s="29"/>
      <c r="TOR69" s="29"/>
      <c r="TOS69" s="29"/>
      <c r="TOT69" s="29"/>
      <c r="TOU69" s="29"/>
      <c r="TOV69" s="29"/>
      <c r="TOW69" s="29"/>
      <c r="TOX69" s="29"/>
      <c r="TOY69" s="29"/>
      <c r="TOZ69" s="29"/>
      <c r="TPA69" s="29"/>
      <c r="TPB69" s="29"/>
      <c r="TPC69" s="29"/>
      <c r="TPD69" s="29"/>
      <c r="TPE69" s="29"/>
      <c r="TPF69" s="29"/>
      <c r="TPG69" s="29"/>
      <c r="TPH69" s="29"/>
      <c r="TPI69" s="29"/>
      <c r="TPJ69" s="29"/>
      <c r="TPK69" s="29"/>
      <c r="TPL69" s="29"/>
      <c r="TPM69" s="29"/>
      <c r="TPN69" s="29"/>
      <c r="TPO69" s="29"/>
      <c r="TPP69" s="29"/>
      <c r="TPQ69" s="29"/>
      <c r="TPR69" s="29"/>
      <c r="TPS69" s="29"/>
      <c r="TPT69" s="29"/>
      <c r="TPU69" s="29"/>
      <c r="TPV69" s="29"/>
      <c r="TPW69" s="29"/>
      <c r="TPX69" s="29"/>
      <c r="TPY69" s="29"/>
      <c r="TPZ69" s="29"/>
      <c r="TQA69" s="29"/>
      <c r="TQB69" s="29"/>
      <c r="TQC69" s="29"/>
      <c r="TQD69" s="29"/>
      <c r="TQE69" s="29"/>
      <c r="TQF69" s="29"/>
      <c r="TQG69" s="29"/>
      <c r="TQH69" s="29"/>
      <c r="TQI69" s="29"/>
      <c r="TQJ69" s="29"/>
      <c r="TQK69" s="29"/>
      <c r="TQL69" s="29"/>
      <c r="TQM69" s="29"/>
      <c r="TQN69" s="29"/>
      <c r="TQO69" s="29"/>
      <c r="TQP69" s="29"/>
      <c r="TQQ69" s="29"/>
      <c r="TQR69" s="29"/>
      <c r="TQS69" s="29"/>
      <c r="TQT69" s="29"/>
      <c r="TQU69" s="29"/>
      <c r="TQV69" s="29"/>
      <c r="TQW69" s="29"/>
      <c r="TQX69" s="29"/>
      <c r="TQY69" s="29"/>
      <c r="TQZ69" s="29"/>
      <c r="TRA69" s="29"/>
      <c r="TRB69" s="29"/>
      <c r="TRC69" s="29"/>
      <c r="TRD69" s="29"/>
      <c r="TRE69" s="29"/>
      <c r="TRF69" s="29"/>
      <c r="TRG69" s="29"/>
      <c r="TRH69" s="29"/>
      <c r="TRI69" s="29"/>
      <c r="TRJ69" s="29"/>
      <c r="TRK69" s="29"/>
      <c r="TRL69" s="29"/>
      <c r="TRM69" s="29"/>
      <c r="TRN69" s="29"/>
      <c r="TRO69" s="29"/>
      <c r="TRP69" s="29"/>
      <c r="TRQ69" s="29"/>
      <c r="TRR69" s="29"/>
      <c r="TRS69" s="29"/>
      <c r="TRT69" s="29"/>
      <c r="TRU69" s="29"/>
      <c r="TRV69" s="29"/>
      <c r="TRW69" s="29"/>
      <c r="TRX69" s="29"/>
      <c r="TRY69" s="29"/>
      <c r="TRZ69" s="29"/>
      <c r="TSA69" s="29"/>
      <c r="TSB69" s="29"/>
      <c r="TSC69" s="29"/>
      <c r="TSD69" s="29"/>
      <c r="TSE69" s="29"/>
      <c r="TSF69" s="29"/>
      <c r="TSG69" s="29"/>
      <c r="TSH69" s="29"/>
      <c r="TSI69" s="29"/>
      <c r="TSJ69" s="29"/>
      <c r="TSK69" s="29"/>
      <c r="TSL69" s="29"/>
      <c r="TSM69" s="29"/>
      <c r="TSN69" s="29"/>
      <c r="TSO69" s="29"/>
      <c r="TSP69" s="29"/>
      <c r="TSQ69" s="29"/>
      <c r="TSR69" s="29"/>
      <c r="TSS69" s="29"/>
      <c r="TST69" s="29"/>
      <c r="TSU69" s="29"/>
      <c r="TSV69" s="29"/>
      <c r="TSW69" s="29"/>
      <c r="TSX69" s="29"/>
      <c r="TSY69" s="29"/>
      <c r="TSZ69" s="29"/>
      <c r="TTA69" s="29"/>
      <c r="TTB69" s="29"/>
      <c r="TTC69" s="29"/>
      <c r="TTD69" s="29"/>
      <c r="TTE69" s="29"/>
      <c r="TTF69" s="29"/>
      <c r="TTG69" s="29"/>
      <c r="TTH69" s="29"/>
      <c r="TTI69" s="29"/>
      <c r="TTJ69" s="29"/>
      <c r="TTK69" s="29"/>
      <c r="TTL69" s="29"/>
      <c r="TTM69" s="29"/>
      <c r="TTN69" s="29"/>
      <c r="TTO69" s="29"/>
      <c r="TTP69" s="29"/>
      <c r="TTQ69" s="29"/>
      <c r="TTR69" s="29"/>
      <c r="TTS69" s="29"/>
      <c r="TTT69" s="29"/>
      <c r="TTU69" s="29"/>
      <c r="TTV69" s="29"/>
      <c r="TTW69" s="29"/>
      <c r="TTX69" s="29"/>
      <c r="TTY69" s="29"/>
      <c r="TTZ69" s="29"/>
      <c r="TUA69" s="29"/>
      <c r="TUB69" s="29"/>
      <c r="TUC69" s="29"/>
      <c r="TUD69" s="29"/>
      <c r="TUE69" s="29"/>
      <c r="TUF69" s="29"/>
      <c r="TUG69" s="29"/>
      <c r="TUH69" s="29"/>
      <c r="TUI69" s="29"/>
      <c r="TUJ69" s="29"/>
      <c r="TUK69" s="29"/>
      <c r="TUL69" s="29"/>
      <c r="TUM69" s="29"/>
      <c r="TUN69" s="29"/>
      <c r="TUO69" s="29"/>
      <c r="TUP69" s="29"/>
      <c r="TUQ69" s="29"/>
      <c r="TUR69" s="29"/>
      <c r="TUS69" s="29"/>
      <c r="TUT69" s="29"/>
      <c r="TUU69" s="29"/>
      <c r="TUV69" s="29"/>
      <c r="TUW69" s="29"/>
      <c r="TUX69" s="29"/>
      <c r="TUY69" s="29"/>
      <c r="TUZ69" s="29"/>
      <c r="TVA69" s="29"/>
      <c r="TVB69" s="29"/>
      <c r="TVC69" s="29"/>
      <c r="TVD69" s="29"/>
      <c r="TVE69" s="29"/>
      <c r="TVF69" s="29"/>
      <c r="TVG69" s="29"/>
      <c r="TVH69" s="29"/>
      <c r="TVI69" s="29"/>
      <c r="TVJ69" s="29"/>
      <c r="TVK69" s="29"/>
      <c r="TVL69" s="29"/>
      <c r="TVM69" s="29"/>
      <c r="TVN69" s="29"/>
      <c r="TVO69" s="29"/>
      <c r="TVP69" s="29"/>
      <c r="TVQ69" s="29"/>
      <c r="TVR69" s="29"/>
      <c r="TVS69" s="29"/>
      <c r="TVT69" s="29"/>
      <c r="TVU69" s="29"/>
      <c r="TVV69" s="29"/>
      <c r="TVW69" s="29"/>
      <c r="TVX69" s="29"/>
      <c r="TVY69" s="29"/>
      <c r="TVZ69" s="29"/>
      <c r="TWA69" s="29"/>
      <c r="TWB69" s="29"/>
      <c r="TWC69" s="29"/>
      <c r="TWD69" s="29"/>
      <c r="TWE69" s="29"/>
      <c r="TWF69" s="29"/>
      <c r="TWG69" s="29"/>
      <c r="TWH69" s="29"/>
      <c r="TWI69" s="29"/>
      <c r="TWJ69" s="29"/>
      <c r="TWK69" s="29"/>
      <c r="TWL69" s="29"/>
      <c r="TWM69" s="29"/>
      <c r="TWN69" s="29"/>
      <c r="TWO69" s="29"/>
      <c r="TWP69" s="29"/>
      <c r="TWQ69" s="29"/>
      <c r="TWR69" s="29"/>
      <c r="TWS69" s="29"/>
      <c r="TWT69" s="29"/>
      <c r="TWU69" s="29"/>
      <c r="TWV69" s="29"/>
      <c r="TWW69" s="29"/>
      <c r="TWX69" s="29"/>
      <c r="TWY69" s="29"/>
      <c r="TWZ69" s="29"/>
      <c r="TXA69" s="29"/>
      <c r="TXB69" s="29"/>
      <c r="TXC69" s="29"/>
      <c r="TXD69" s="29"/>
      <c r="TXE69" s="29"/>
      <c r="TXF69" s="29"/>
      <c r="TXG69" s="29"/>
      <c r="TXH69" s="29"/>
      <c r="TXI69" s="29"/>
      <c r="TXJ69" s="29"/>
      <c r="TXK69" s="29"/>
      <c r="TXL69" s="29"/>
      <c r="TXM69" s="29"/>
      <c r="TXN69" s="29"/>
      <c r="TXO69" s="29"/>
      <c r="TXP69" s="29"/>
      <c r="TXQ69" s="29"/>
      <c r="TXR69" s="29"/>
      <c r="TXS69" s="29"/>
      <c r="TXT69" s="29"/>
      <c r="TXU69" s="29"/>
      <c r="TXV69" s="29"/>
      <c r="TXW69" s="29"/>
      <c r="TXX69" s="29"/>
      <c r="TXY69" s="29"/>
      <c r="TXZ69" s="29"/>
      <c r="TYA69" s="29"/>
      <c r="TYB69" s="29"/>
      <c r="TYC69" s="29"/>
      <c r="TYD69" s="29"/>
      <c r="TYE69" s="29"/>
      <c r="TYF69" s="29"/>
      <c r="TYG69" s="29"/>
      <c r="TYH69" s="29"/>
      <c r="TYI69" s="29"/>
      <c r="TYJ69" s="29"/>
      <c r="TYK69" s="29"/>
      <c r="TYL69" s="29"/>
      <c r="TYM69" s="29"/>
      <c r="TYN69" s="29"/>
      <c r="TYO69" s="29"/>
      <c r="TYP69" s="29"/>
      <c r="TYQ69" s="29"/>
      <c r="TYR69" s="29"/>
      <c r="TYS69" s="29"/>
      <c r="TYT69" s="29"/>
      <c r="TYU69" s="29"/>
      <c r="TYV69" s="29"/>
      <c r="TYW69" s="29"/>
      <c r="TYX69" s="29"/>
      <c r="TYY69" s="29"/>
      <c r="TYZ69" s="29"/>
      <c r="TZA69" s="29"/>
      <c r="TZB69" s="29"/>
      <c r="TZC69" s="29"/>
      <c r="TZD69" s="29"/>
      <c r="TZE69" s="29"/>
      <c r="TZF69" s="29"/>
      <c r="TZG69" s="29"/>
      <c r="TZH69" s="29"/>
      <c r="TZI69" s="29"/>
      <c r="TZJ69" s="29"/>
      <c r="TZK69" s="29"/>
      <c r="TZL69" s="29"/>
      <c r="TZM69" s="29"/>
      <c r="TZN69" s="29"/>
      <c r="TZO69" s="29"/>
      <c r="TZP69" s="29"/>
      <c r="TZQ69" s="29"/>
      <c r="TZR69" s="29"/>
      <c r="TZS69" s="29"/>
      <c r="TZT69" s="29"/>
      <c r="TZU69" s="29"/>
      <c r="TZV69" s="29"/>
      <c r="TZW69" s="29"/>
      <c r="TZX69" s="29"/>
      <c r="TZY69" s="29"/>
      <c r="TZZ69" s="29"/>
      <c r="UAA69" s="29"/>
      <c r="UAB69" s="29"/>
      <c r="UAC69" s="29"/>
      <c r="UAD69" s="29"/>
      <c r="UAE69" s="29"/>
      <c r="UAF69" s="29"/>
      <c r="UAG69" s="29"/>
      <c r="UAH69" s="29"/>
      <c r="UAI69" s="29"/>
      <c r="UAJ69" s="29"/>
      <c r="UAK69" s="29"/>
      <c r="UAL69" s="29"/>
      <c r="UAM69" s="29"/>
      <c r="UAN69" s="29"/>
      <c r="UAO69" s="29"/>
      <c r="UAP69" s="29"/>
      <c r="UAQ69" s="29"/>
      <c r="UAR69" s="29"/>
      <c r="UAS69" s="29"/>
      <c r="UAT69" s="29"/>
      <c r="UAU69" s="29"/>
      <c r="UAV69" s="29"/>
      <c r="UAW69" s="29"/>
      <c r="UAX69" s="29"/>
      <c r="UAY69" s="29"/>
      <c r="UAZ69" s="29"/>
      <c r="UBA69" s="29"/>
      <c r="UBB69" s="29"/>
      <c r="UBC69" s="29"/>
      <c r="UBD69" s="29"/>
      <c r="UBE69" s="29"/>
      <c r="UBF69" s="29"/>
      <c r="UBG69" s="29"/>
      <c r="UBH69" s="29"/>
      <c r="UBI69" s="29"/>
      <c r="UBJ69" s="29"/>
      <c r="UBK69" s="29"/>
      <c r="UBL69" s="29"/>
      <c r="UBM69" s="29"/>
      <c r="UBN69" s="29"/>
      <c r="UBO69" s="29"/>
      <c r="UBP69" s="29"/>
      <c r="UBQ69" s="29"/>
      <c r="UBR69" s="29"/>
      <c r="UBS69" s="29"/>
      <c r="UBT69" s="29"/>
      <c r="UBU69" s="29"/>
      <c r="UBV69" s="29"/>
      <c r="UBW69" s="29"/>
      <c r="UBX69" s="29"/>
      <c r="UBY69" s="29"/>
      <c r="UBZ69" s="29"/>
      <c r="UCA69" s="29"/>
      <c r="UCB69" s="29"/>
      <c r="UCC69" s="29"/>
      <c r="UCD69" s="29"/>
      <c r="UCE69" s="29"/>
      <c r="UCF69" s="29"/>
      <c r="UCG69" s="29"/>
      <c r="UCH69" s="29"/>
      <c r="UCI69" s="29"/>
      <c r="UCJ69" s="29"/>
      <c r="UCK69" s="29"/>
      <c r="UCL69" s="29"/>
      <c r="UCM69" s="29"/>
      <c r="UCN69" s="29"/>
      <c r="UCO69" s="29"/>
      <c r="UCP69" s="29"/>
      <c r="UCQ69" s="29"/>
      <c r="UCR69" s="29"/>
      <c r="UCS69" s="29"/>
      <c r="UCT69" s="29"/>
      <c r="UCU69" s="29"/>
      <c r="UCV69" s="29"/>
      <c r="UCW69" s="29"/>
      <c r="UCX69" s="29"/>
      <c r="UCY69" s="29"/>
      <c r="UCZ69" s="29"/>
      <c r="UDA69" s="29"/>
      <c r="UDB69" s="29"/>
      <c r="UDC69" s="29"/>
      <c r="UDD69" s="29"/>
      <c r="UDE69" s="29"/>
      <c r="UDF69" s="29"/>
      <c r="UDG69" s="29"/>
      <c r="UDH69" s="29"/>
      <c r="UDI69" s="29"/>
      <c r="UDJ69" s="29"/>
      <c r="UDK69" s="29"/>
      <c r="UDL69" s="29"/>
      <c r="UDM69" s="29"/>
      <c r="UDN69" s="29"/>
      <c r="UDO69" s="29"/>
      <c r="UDP69" s="29"/>
      <c r="UDQ69" s="29"/>
      <c r="UDR69" s="29"/>
      <c r="UDS69" s="29"/>
      <c r="UDT69" s="29"/>
      <c r="UDU69" s="29"/>
      <c r="UDV69" s="29"/>
      <c r="UDW69" s="29"/>
      <c r="UDX69" s="29"/>
      <c r="UDY69" s="29"/>
      <c r="UDZ69" s="29"/>
      <c r="UEA69" s="29"/>
      <c r="UEB69" s="29"/>
      <c r="UEC69" s="29"/>
      <c r="UED69" s="29"/>
      <c r="UEE69" s="29"/>
      <c r="UEF69" s="29"/>
      <c r="UEG69" s="29"/>
      <c r="UEH69" s="29"/>
      <c r="UEI69" s="29"/>
      <c r="UEJ69" s="29"/>
      <c r="UEK69" s="29"/>
      <c r="UEL69" s="29"/>
      <c r="UEM69" s="29"/>
      <c r="UEN69" s="29"/>
      <c r="UEO69" s="29"/>
      <c r="UEP69" s="29"/>
      <c r="UEQ69" s="29"/>
      <c r="UER69" s="29"/>
      <c r="UES69" s="29"/>
      <c r="UET69" s="29"/>
      <c r="UEU69" s="29"/>
      <c r="UEV69" s="29"/>
      <c r="UEW69" s="29"/>
      <c r="UEX69" s="29"/>
      <c r="UEY69" s="29"/>
      <c r="UEZ69" s="29"/>
      <c r="UFA69" s="29"/>
      <c r="UFB69" s="29"/>
      <c r="UFC69" s="29"/>
      <c r="UFD69" s="29"/>
      <c r="UFE69" s="29"/>
      <c r="UFF69" s="29"/>
      <c r="UFG69" s="29"/>
      <c r="UFH69" s="29"/>
      <c r="UFI69" s="29"/>
      <c r="UFJ69" s="29"/>
      <c r="UFK69" s="29"/>
      <c r="UFL69" s="29"/>
      <c r="UFM69" s="29"/>
      <c r="UFN69" s="29"/>
      <c r="UFO69" s="29"/>
      <c r="UFP69" s="29"/>
      <c r="UFQ69" s="29"/>
      <c r="UFR69" s="29"/>
      <c r="UFS69" s="29"/>
      <c r="UFT69" s="29"/>
      <c r="UFU69" s="29"/>
      <c r="UFV69" s="29"/>
      <c r="UFW69" s="29"/>
      <c r="UFX69" s="29"/>
      <c r="UFY69" s="29"/>
      <c r="UFZ69" s="29"/>
      <c r="UGA69" s="29"/>
      <c r="UGB69" s="29"/>
      <c r="UGC69" s="29"/>
      <c r="UGD69" s="29"/>
      <c r="UGE69" s="29"/>
      <c r="UGF69" s="29"/>
      <c r="UGG69" s="29"/>
      <c r="UGH69" s="29"/>
      <c r="UGI69" s="29"/>
      <c r="UGJ69" s="29"/>
      <c r="UGK69" s="29"/>
      <c r="UGL69" s="29"/>
      <c r="UGM69" s="29"/>
      <c r="UGN69" s="29"/>
      <c r="UGO69" s="29"/>
      <c r="UGP69" s="29"/>
      <c r="UGQ69" s="29"/>
      <c r="UGR69" s="29"/>
      <c r="UGS69" s="29"/>
      <c r="UGT69" s="29"/>
      <c r="UGU69" s="29"/>
      <c r="UGV69" s="29"/>
      <c r="UGW69" s="29"/>
      <c r="UGX69" s="29"/>
      <c r="UGY69" s="29"/>
      <c r="UGZ69" s="29"/>
      <c r="UHA69" s="29"/>
      <c r="UHB69" s="29"/>
      <c r="UHC69" s="29"/>
      <c r="UHD69" s="29"/>
      <c r="UHE69" s="29"/>
      <c r="UHF69" s="29"/>
      <c r="UHG69" s="29"/>
      <c r="UHH69" s="29"/>
      <c r="UHI69" s="29"/>
      <c r="UHJ69" s="29"/>
      <c r="UHK69" s="29"/>
      <c r="UHL69" s="29"/>
      <c r="UHM69" s="29"/>
      <c r="UHN69" s="29"/>
      <c r="UHO69" s="29"/>
      <c r="UHP69" s="29"/>
      <c r="UHQ69" s="29"/>
      <c r="UHR69" s="29"/>
      <c r="UHS69" s="29"/>
      <c r="UHT69" s="29"/>
      <c r="UHU69" s="29"/>
      <c r="UHV69" s="29"/>
      <c r="UHW69" s="29"/>
      <c r="UHX69" s="29"/>
      <c r="UHY69" s="29"/>
      <c r="UHZ69" s="29"/>
      <c r="UIA69" s="29"/>
      <c r="UIB69" s="29"/>
      <c r="UIC69" s="29"/>
      <c r="UID69" s="29"/>
      <c r="UIE69" s="29"/>
      <c r="UIF69" s="29"/>
      <c r="UIG69" s="29"/>
      <c r="UIH69" s="29"/>
      <c r="UII69" s="29"/>
      <c r="UIJ69" s="29"/>
      <c r="UIK69" s="29"/>
      <c r="UIL69" s="29"/>
      <c r="UIM69" s="29"/>
      <c r="UIN69" s="29"/>
      <c r="UIO69" s="29"/>
      <c r="UIP69" s="29"/>
      <c r="UIQ69" s="29"/>
      <c r="UIR69" s="29"/>
      <c r="UIS69" s="29"/>
      <c r="UIT69" s="29"/>
      <c r="UIU69" s="29"/>
      <c r="UIV69" s="29"/>
      <c r="UIW69" s="29"/>
      <c r="UIX69" s="29"/>
      <c r="UIY69" s="29"/>
      <c r="UIZ69" s="29"/>
      <c r="UJA69" s="29"/>
      <c r="UJB69" s="29"/>
      <c r="UJC69" s="29"/>
      <c r="UJD69" s="29"/>
      <c r="UJE69" s="29"/>
      <c r="UJF69" s="29"/>
      <c r="UJG69" s="29"/>
      <c r="UJH69" s="29"/>
      <c r="UJI69" s="29"/>
      <c r="UJJ69" s="29"/>
      <c r="UJK69" s="29"/>
      <c r="UJL69" s="29"/>
      <c r="UJM69" s="29"/>
      <c r="UJN69" s="29"/>
      <c r="UJO69" s="29"/>
      <c r="UJP69" s="29"/>
      <c r="UJQ69" s="29"/>
      <c r="UJR69" s="29"/>
      <c r="UJS69" s="29"/>
      <c r="UJT69" s="29"/>
      <c r="UJU69" s="29"/>
      <c r="UJV69" s="29"/>
      <c r="UJW69" s="29"/>
      <c r="UJX69" s="29"/>
      <c r="UJY69" s="29"/>
      <c r="UJZ69" s="29"/>
      <c r="UKA69" s="29"/>
      <c r="UKB69" s="29"/>
      <c r="UKC69" s="29"/>
      <c r="UKD69" s="29"/>
      <c r="UKE69" s="29"/>
      <c r="UKF69" s="29"/>
      <c r="UKG69" s="29"/>
      <c r="UKH69" s="29"/>
      <c r="UKI69" s="29"/>
      <c r="UKJ69" s="29"/>
      <c r="UKK69" s="29"/>
      <c r="UKL69" s="29"/>
      <c r="UKM69" s="29"/>
      <c r="UKN69" s="29"/>
      <c r="UKO69" s="29"/>
      <c r="UKP69" s="29"/>
      <c r="UKQ69" s="29"/>
      <c r="UKR69" s="29"/>
      <c r="UKS69" s="29"/>
      <c r="UKT69" s="29"/>
      <c r="UKU69" s="29"/>
      <c r="UKV69" s="29"/>
      <c r="UKW69" s="29"/>
      <c r="UKX69" s="29"/>
      <c r="UKY69" s="29"/>
      <c r="UKZ69" s="29"/>
      <c r="ULA69" s="29"/>
      <c r="ULB69" s="29"/>
      <c r="ULC69" s="29"/>
      <c r="ULD69" s="29"/>
      <c r="ULE69" s="29"/>
      <c r="ULF69" s="29"/>
      <c r="ULG69" s="29"/>
      <c r="ULH69" s="29"/>
      <c r="ULI69" s="29"/>
      <c r="ULJ69" s="29"/>
      <c r="ULK69" s="29"/>
      <c r="ULL69" s="29"/>
      <c r="ULM69" s="29"/>
      <c r="ULN69" s="29"/>
      <c r="ULO69" s="29"/>
      <c r="ULP69" s="29"/>
      <c r="ULQ69" s="29"/>
      <c r="ULR69" s="29"/>
      <c r="ULS69" s="29"/>
      <c r="ULT69" s="29"/>
      <c r="ULU69" s="29"/>
      <c r="ULV69" s="29"/>
      <c r="ULW69" s="29"/>
      <c r="ULX69" s="29"/>
      <c r="ULY69" s="29"/>
      <c r="ULZ69" s="29"/>
      <c r="UMA69" s="29"/>
      <c r="UMB69" s="29"/>
      <c r="UMC69" s="29"/>
      <c r="UMD69" s="29"/>
      <c r="UME69" s="29"/>
      <c r="UMF69" s="29"/>
      <c r="UMG69" s="29"/>
      <c r="UMH69" s="29"/>
      <c r="UMI69" s="29"/>
      <c r="UMJ69" s="29"/>
      <c r="UMK69" s="29"/>
      <c r="UML69" s="29"/>
      <c r="UMM69" s="29"/>
      <c r="UMN69" s="29"/>
      <c r="UMO69" s="29"/>
      <c r="UMP69" s="29"/>
      <c r="UMQ69" s="29"/>
      <c r="UMR69" s="29"/>
      <c r="UMS69" s="29"/>
      <c r="UMT69" s="29"/>
      <c r="UMU69" s="29"/>
      <c r="UMV69" s="29"/>
      <c r="UMW69" s="29"/>
      <c r="UMX69" s="29"/>
      <c r="UMY69" s="29"/>
      <c r="UMZ69" s="29"/>
      <c r="UNA69" s="29"/>
      <c r="UNB69" s="29"/>
      <c r="UNC69" s="29"/>
      <c r="UND69" s="29"/>
      <c r="UNE69" s="29"/>
      <c r="UNF69" s="29"/>
      <c r="UNG69" s="29"/>
      <c r="UNH69" s="29"/>
      <c r="UNI69" s="29"/>
      <c r="UNJ69" s="29"/>
      <c r="UNK69" s="29"/>
      <c r="UNL69" s="29"/>
      <c r="UNM69" s="29"/>
      <c r="UNN69" s="29"/>
      <c r="UNO69" s="29"/>
      <c r="UNP69" s="29"/>
      <c r="UNQ69" s="29"/>
      <c r="UNR69" s="29"/>
      <c r="UNS69" s="29"/>
      <c r="UNT69" s="29"/>
      <c r="UNU69" s="29"/>
      <c r="UNV69" s="29"/>
      <c r="UNW69" s="29"/>
      <c r="UNX69" s="29"/>
      <c r="UNY69" s="29"/>
      <c r="UNZ69" s="29"/>
      <c r="UOA69" s="29"/>
      <c r="UOB69" s="29"/>
      <c r="UOC69" s="29"/>
      <c r="UOD69" s="29"/>
      <c r="UOE69" s="29"/>
      <c r="UOF69" s="29"/>
      <c r="UOG69" s="29"/>
      <c r="UOH69" s="29"/>
      <c r="UOI69" s="29"/>
      <c r="UOJ69" s="29"/>
      <c r="UOK69" s="29"/>
      <c r="UOL69" s="29"/>
      <c r="UOM69" s="29"/>
      <c r="UON69" s="29"/>
      <c r="UOO69" s="29"/>
      <c r="UOP69" s="29"/>
      <c r="UOQ69" s="29"/>
      <c r="UOR69" s="29"/>
      <c r="UOS69" s="29"/>
      <c r="UOT69" s="29"/>
      <c r="UOU69" s="29"/>
      <c r="UOV69" s="29"/>
      <c r="UOW69" s="29"/>
      <c r="UOX69" s="29"/>
      <c r="UOY69" s="29"/>
      <c r="UOZ69" s="29"/>
      <c r="UPA69" s="29"/>
      <c r="UPB69" s="29"/>
      <c r="UPC69" s="29"/>
      <c r="UPD69" s="29"/>
      <c r="UPE69" s="29"/>
      <c r="UPF69" s="29"/>
      <c r="UPG69" s="29"/>
      <c r="UPH69" s="29"/>
      <c r="UPI69" s="29"/>
      <c r="UPJ69" s="29"/>
      <c r="UPK69" s="29"/>
      <c r="UPL69" s="29"/>
      <c r="UPM69" s="29"/>
      <c r="UPN69" s="29"/>
      <c r="UPO69" s="29"/>
      <c r="UPP69" s="29"/>
      <c r="UPQ69" s="29"/>
      <c r="UPR69" s="29"/>
      <c r="UPS69" s="29"/>
      <c r="UPT69" s="29"/>
      <c r="UPU69" s="29"/>
      <c r="UPV69" s="29"/>
      <c r="UPW69" s="29"/>
      <c r="UPX69" s="29"/>
      <c r="UPY69" s="29"/>
      <c r="UPZ69" s="29"/>
      <c r="UQA69" s="29"/>
      <c r="UQB69" s="29"/>
      <c r="UQC69" s="29"/>
      <c r="UQD69" s="29"/>
      <c r="UQE69" s="29"/>
      <c r="UQF69" s="29"/>
      <c r="UQG69" s="29"/>
      <c r="UQH69" s="29"/>
      <c r="UQI69" s="29"/>
      <c r="UQJ69" s="29"/>
      <c r="UQK69" s="29"/>
      <c r="UQL69" s="29"/>
      <c r="UQM69" s="29"/>
      <c r="UQN69" s="29"/>
      <c r="UQO69" s="29"/>
      <c r="UQP69" s="29"/>
      <c r="UQQ69" s="29"/>
      <c r="UQR69" s="29"/>
      <c r="UQS69" s="29"/>
      <c r="UQT69" s="29"/>
      <c r="UQU69" s="29"/>
      <c r="UQV69" s="29"/>
      <c r="UQW69" s="29"/>
      <c r="UQX69" s="29"/>
      <c r="UQY69" s="29"/>
      <c r="UQZ69" s="29"/>
      <c r="URA69" s="29"/>
      <c r="URB69" s="29"/>
      <c r="URC69" s="29"/>
      <c r="URD69" s="29"/>
      <c r="URE69" s="29"/>
      <c r="URF69" s="29"/>
      <c r="URG69" s="29"/>
      <c r="URH69" s="29"/>
      <c r="URI69" s="29"/>
      <c r="URJ69" s="29"/>
      <c r="URK69" s="29"/>
      <c r="URL69" s="29"/>
      <c r="URM69" s="29"/>
      <c r="URN69" s="29"/>
      <c r="URO69" s="29"/>
      <c r="URP69" s="29"/>
      <c r="URQ69" s="29"/>
      <c r="URR69" s="29"/>
      <c r="URS69" s="29"/>
      <c r="URT69" s="29"/>
      <c r="URU69" s="29"/>
      <c r="URV69" s="29"/>
      <c r="URW69" s="29"/>
      <c r="URX69" s="29"/>
      <c r="URY69" s="29"/>
      <c r="URZ69" s="29"/>
      <c r="USA69" s="29"/>
      <c r="USB69" s="29"/>
      <c r="USC69" s="29"/>
      <c r="USD69" s="29"/>
      <c r="USE69" s="29"/>
      <c r="USF69" s="29"/>
      <c r="USG69" s="29"/>
      <c r="USH69" s="29"/>
      <c r="USI69" s="29"/>
      <c r="USJ69" s="29"/>
      <c r="USK69" s="29"/>
      <c r="USL69" s="29"/>
      <c r="USM69" s="29"/>
      <c r="USN69" s="29"/>
      <c r="USO69" s="29"/>
      <c r="USP69" s="29"/>
      <c r="USQ69" s="29"/>
      <c r="USR69" s="29"/>
      <c r="USS69" s="29"/>
      <c r="UST69" s="29"/>
      <c r="USU69" s="29"/>
      <c r="USV69" s="29"/>
      <c r="USW69" s="29"/>
      <c r="USX69" s="29"/>
      <c r="USY69" s="29"/>
      <c r="USZ69" s="29"/>
      <c r="UTA69" s="29"/>
      <c r="UTB69" s="29"/>
      <c r="UTC69" s="29"/>
      <c r="UTD69" s="29"/>
      <c r="UTE69" s="29"/>
      <c r="UTF69" s="29"/>
      <c r="UTG69" s="29"/>
      <c r="UTH69" s="29"/>
      <c r="UTI69" s="29"/>
      <c r="UTJ69" s="29"/>
      <c r="UTK69" s="29"/>
      <c r="UTL69" s="29"/>
      <c r="UTM69" s="29"/>
      <c r="UTN69" s="29"/>
      <c r="UTO69" s="29"/>
      <c r="UTP69" s="29"/>
      <c r="UTQ69" s="29"/>
      <c r="UTR69" s="29"/>
      <c r="UTS69" s="29"/>
      <c r="UTT69" s="29"/>
      <c r="UTU69" s="29"/>
      <c r="UTV69" s="29"/>
      <c r="UTW69" s="29"/>
      <c r="UTX69" s="29"/>
      <c r="UTY69" s="29"/>
      <c r="UTZ69" s="29"/>
      <c r="UUA69" s="29"/>
      <c r="UUB69" s="29"/>
      <c r="UUC69" s="29"/>
      <c r="UUD69" s="29"/>
      <c r="UUE69" s="29"/>
      <c r="UUF69" s="29"/>
      <c r="UUG69" s="29"/>
      <c r="UUH69" s="29"/>
      <c r="UUI69" s="29"/>
      <c r="UUJ69" s="29"/>
      <c r="UUK69" s="29"/>
      <c r="UUL69" s="29"/>
      <c r="UUM69" s="29"/>
      <c r="UUN69" s="29"/>
      <c r="UUO69" s="29"/>
      <c r="UUP69" s="29"/>
      <c r="UUQ69" s="29"/>
      <c r="UUR69" s="29"/>
      <c r="UUS69" s="29"/>
      <c r="UUT69" s="29"/>
      <c r="UUU69" s="29"/>
      <c r="UUV69" s="29"/>
      <c r="UUW69" s="29"/>
      <c r="UUX69" s="29"/>
      <c r="UUY69" s="29"/>
      <c r="UUZ69" s="29"/>
      <c r="UVA69" s="29"/>
      <c r="UVB69" s="29"/>
      <c r="UVC69" s="29"/>
      <c r="UVD69" s="29"/>
      <c r="UVE69" s="29"/>
      <c r="UVF69" s="29"/>
      <c r="UVG69" s="29"/>
      <c r="UVH69" s="29"/>
      <c r="UVI69" s="29"/>
      <c r="UVJ69" s="29"/>
      <c r="UVK69" s="29"/>
      <c r="UVL69" s="29"/>
      <c r="UVM69" s="29"/>
      <c r="UVN69" s="29"/>
      <c r="UVO69" s="29"/>
      <c r="UVP69" s="29"/>
      <c r="UVQ69" s="29"/>
      <c r="UVR69" s="29"/>
      <c r="UVS69" s="29"/>
      <c r="UVT69" s="29"/>
      <c r="UVU69" s="29"/>
      <c r="UVV69" s="29"/>
      <c r="UVW69" s="29"/>
      <c r="UVX69" s="29"/>
      <c r="UVY69" s="29"/>
      <c r="UVZ69" s="29"/>
      <c r="UWA69" s="29"/>
      <c r="UWB69" s="29"/>
      <c r="UWC69" s="29"/>
      <c r="UWD69" s="29"/>
      <c r="UWE69" s="29"/>
      <c r="UWF69" s="29"/>
      <c r="UWG69" s="29"/>
      <c r="UWH69" s="29"/>
      <c r="UWI69" s="29"/>
      <c r="UWJ69" s="29"/>
      <c r="UWK69" s="29"/>
      <c r="UWL69" s="29"/>
      <c r="UWM69" s="29"/>
      <c r="UWN69" s="29"/>
      <c r="UWO69" s="29"/>
      <c r="UWP69" s="29"/>
      <c r="UWQ69" s="29"/>
      <c r="UWR69" s="29"/>
      <c r="UWS69" s="29"/>
      <c r="UWT69" s="29"/>
      <c r="UWU69" s="29"/>
      <c r="UWV69" s="29"/>
      <c r="UWW69" s="29"/>
      <c r="UWX69" s="29"/>
      <c r="UWY69" s="29"/>
      <c r="UWZ69" s="29"/>
      <c r="UXA69" s="29"/>
      <c r="UXB69" s="29"/>
      <c r="UXC69" s="29"/>
      <c r="UXD69" s="29"/>
      <c r="UXE69" s="29"/>
      <c r="UXF69" s="29"/>
      <c r="UXG69" s="29"/>
      <c r="UXH69" s="29"/>
      <c r="UXI69" s="29"/>
      <c r="UXJ69" s="29"/>
      <c r="UXK69" s="29"/>
      <c r="UXL69" s="29"/>
      <c r="UXM69" s="29"/>
      <c r="UXN69" s="29"/>
      <c r="UXO69" s="29"/>
      <c r="UXP69" s="29"/>
      <c r="UXQ69" s="29"/>
      <c r="UXR69" s="29"/>
      <c r="UXS69" s="29"/>
      <c r="UXT69" s="29"/>
      <c r="UXU69" s="29"/>
      <c r="UXV69" s="29"/>
      <c r="UXW69" s="29"/>
      <c r="UXX69" s="29"/>
      <c r="UXY69" s="29"/>
      <c r="UXZ69" s="29"/>
      <c r="UYA69" s="29"/>
      <c r="UYB69" s="29"/>
      <c r="UYC69" s="29"/>
      <c r="UYD69" s="29"/>
      <c r="UYE69" s="29"/>
      <c r="UYF69" s="29"/>
      <c r="UYG69" s="29"/>
      <c r="UYH69" s="29"/>
      <c r="UYI69" s="29"/>
      <c r="UYJ69" s="29"/>
      <c r="UYK69" s="29"/>
      <c r="UYL69" s="29"/>
      <c r="UYM69" s="29"/>
      <c r="UYN69" s="29"/>
      <c r="UYO69" s="29"/>
      <c r="UYP69" s="29"/>
      <c r="UYQ69" s="29"/>
      <c r="UYR69" s="29"/>
      <c r="UYS69" s="29"/>
      <c r="UYT69" s="29"/>
      <c r="UYU69" s="29"/>
      <c r="UYV69" s="29"/>
      <c r="UYW69" s="29"/>
      <c r="UYX69" s="29"/>
      <c r="UYY69" s="29"/>
      <c r="UYZ69" s="29"/>
      <c r="UZA69" s="29"/>
      <c r="UZB69" s="29"/>
      <c r="UZC69" s="29"/>
      <c r="UZD69" s="29"/>
      <c r="UZE69" s="29"/>
      <c r="UZF69" s="29"/>
      <c r="UZG69" s="29"/>
      <c r="UZH69" s="29"/>
      <c r="UZI69" s="29"/>
      <c r="UZJ69" s="29"/>
      <c r="UZK69" s="29"/>
      <c r="UZL69" s="29"/>
      <c r="UZM69" s="29"/>
      <c r="UZN69" s="29"/>
      <c r="UZO69" s="29"/>
      <c r="UZP69" s="29"/>
      <c r="UZQ69" s="29"/>
      <c r="UZR69" s="29"/>
      <c r="UZS69" s="29"/>
      <c r="UZT69" s="29"/>
      <c r="UZU69" s="29"/>
      <c r="UZV69" s="29"/>
      <c r="UZW69" s="29"/>
      <c r="UZX69" s="29"/>
      <c r="UZY69" s="29"/>
      <c r="UZZ69" s="29"/>
      <c r="VAA69" s="29"/>
      <c r="VAB69" s="29"/>
      <c r="VAC69" s="29"/>
      <c r="VAD69" s="29"/>
      <c r="VAE69" s="29"/>
      <c r="VAF69" s="29"/>
      <c r="VAG69" s="29"/>
      <c r="VAH69" s="29"/>
      <c r="VAI69" s="29"/>
      <c r="VAJ69" s="29"/>
      <c r="VAK69" s="29"/>
      <c r="VAL69" s="29"/>
      <c r="VAM69" s="29"/>
      <c r="VAN69" s="29"/>
      <c r="VAO69" s="29"/>
      <c r="VAP69" s="29"/>
      <c r="VAQ69" s="29"/>
      <c r="VAR69" s="29"/>
      <c r="VAS69" s="29"/>
      <c r="VAT69" s="29"/>
      <c r="VAU69" s="29"/>
      <c r="VAV69" s="29"/>
      <c r="VAW69" s="29"/>
      <c r="VAX69" s="29"/>
      <c r="VAY69" s="29"/>
      <c r="VAZ69" s="29"/>
      <c r="VBA69" s="29"/>
      <c r="VBB69" s="29"/>
      <c r="VBC69" s="29"/>
      <c r="VBD69" s="29"/>
      <c r="VBE69" s="29"/>
      <c r="VBF69" s="29"/>
      <c r="VBG69" s="29"/>
      <c r="VBH69" s="29"/>
      <c r="VBI69" s="29"/>
      <c r="VBJ69" s="29"/>
      <c r="VBK69" s="29"/>
      <c r="VBL69" s="29"/>
      <c r="VBM69" s="29"/>
      <c r="VBN69" s="29"/>
      <c r="VBO69" s="29"/>
      <c r="VBP69" s="29"/>
      <c r="VBQ69" s="29"/>
      <c r="VBR69" s="29"/>
      <c r="VBS69" s="29"/>
      <c r="VBT69" s="29"/>
      <c r="VBU69" s="29"/>
      <c r="VBV69" s="29"/>
      <c r="VBW69" s="29"/>
      <c r="VBX69" s="29"/>
      <c r="VBY69" s="29"/>
      <c r="VBZ69" s="29"/>
      <c r="VCA69" s="29"/>
      <c r="VCB69" s="29"/>
      <c r="VCC69" s="29"/>
      <c r="VCD69" s="29"/>
      <c r="VCE69" s="29"/>
      <c r="VCF69" s="29"/>
      <c r="VCG69" s="29"/>
      <c r="VCH69" s="29"/>
      <c r="VCI69" s="29"/>
      <c r="VCJ69" s="29"/>
      <c r="VCK69" s="29"/>
      <c r="VCL69" s="29"/>
      <c r="VCM69" s="29"/>
      <c r="VCN69" s="29"/>
      <c r="VCO69" s="29"/>
      <c r="VCP69" s="29"/>
      <c r="VCQ69" s="29"/>
      <c r="VCR69" s="29"/>
      <c r="VCS69" s="29"/>
      <c r="VCT69" s="29"/>
      <c r="VCU69" s="29"/>
      <c r="VCV69" s="29"/>
      <c r="VCW69" s="29"/>
      <c r="VCX69" s="29"/>
      <c r="VCY69" s="29"/>
      <c r="VCZ69" s="29"/>
      <c r="VDA69" s="29"/>
      <c r="VDB69" s="29"/>
      <c r="VDC69" s="29"/>
      <c r="VDD69" s="29"/>
      <c r="VDE69" s="29"/>
      <c r="VDF69" s="29"/>
      <c r="VDG69" s="29"/>
      <c r="VDH69" s="29"/>
      <c r="VDI69" s="29"/>
      <c r="VDJ69" s="29"/>
      <c r="VDK69" s="29"/>
      <c r="VDL69" s="29"/>
      <c r="VDM69" s="29"/>
      <c r="VDN69" s="29"/>
      <c r="VDO69" s="29"/>
      <c r="VDP69" s="29"/>
      <c r="VDQ69" s="29"/>
      <c r="VDR69" s="29"/>
      <c r="VDS69" s="29"/>
      <c r="VDT69" s="29"/>
      <c r="VDU69" s="29"/>
      <c r="VDV69" s="29"/>
      <c r="VDW69" s="29"/>
      <c r="VDX69" s="29"/>
      <c r="VDY69" s="29"/>
      <c r="VDZ69" s="29"/>
      <c r="VEA69" s="29"/>
      <c r="VEB69" s="29"/>
      <c r="VEC69" s="29"/>
      <c r="VED69" s="29"/>
      <c r="VEE69" s="29"/>
      <c r="VEF69" s="29"/>
      <c r="VEG69" s="29"/>
      <c r="VEH69" s="29"/>
      <c r="VEI69" s="29"/>
      <c r="VEJ69" s="29"/>
      <c r="VEK69" s="29"/>
      <c r="VEL69" s="29"/>
      <c r="VEM69" s="29"/>
      <c r="VEN69" s="29"/>
      <c r="VEO69" s="29"/>
      <c r="VEP69" s="29"/>
      <c r="VEQ69" s="29"/>
      <c r="VER69" s="29"/>
      <c r="VES69" s="29"/>
      <c r="VET69" s="29"/>
      <c r="VEU69" s="29"/>
      <c r="VEV69" s="29"/>
      <c r="VEW69" s="29"/>
      <c r="VEX69" s="29"/>
      <c r="VEY69" s="29"/>
      <c r="VEZ69" s="29"/>
      <c r="VFA69" s="29"/>
      <c r="VFB69" s="29"/>
      <c r="VFC69" s="29"/>
      <c r="VFD69" s="29"/>
      <c r="VFE69" s="29"/>
      <c r="VFF69" s="29"/>
      <c r="VFG69" s="29"/>
      <c r="VFH69" s="29"/>
      <c r="VFI69" s="29"/>
      <c r="VFJ69" s="29"/>
      <c r="VFK69" s="29"/>
      <c r="VFL69" s="29"/>
      <c r="VFM69" s="29"/>
      <c r="VFN69" s="29"/>
      <c r="VFO69" s="29"/>
      <c r="VFP69" s="29"/>
      <c r="VFQ69" s="29"/>
      <c r="VFR69" s="29"/>
      <c r="VFS69" s="29"/>
      <c r="VFT69" s="29"/>
      <c r="VFU69" s="29"/>
      <c r="VFV69" s="29"/>
      <c r="VFW69" s="29"/>
      <c r="VFX69" s="29"/>
      <c r="VFY69" s="29"/>
      <c r="VFZ69" s="29"/>
      <c r="VGA69" s="29"/>
      <c r="VGB69" s="29"/>
      <c r="VGC69" s="29"/>
      <c r="VGD69" s="29"/>
      <c r="VGE69" s="29"/>
      <c r="VGF69" s="29"/>
      <c r="VGG69" s="29"/>
      <c r="VGH69" s="29"/>
      <c r="VGI69" s="29"/>
      <c r="VGJ69" s="29"/>
      <c r="VGK69" s="29"/>
      <c r="VGL69" s="29"/>
      <c r="VGM69" s="29"/>
      <c r="VGN69" s="29"/>
      <c r="VGO69" s="29"/>
      <c r="VGP69" s="29"/>
      <c r="VGQ69" s="29"/>
      <c r="VGR69" s="29"/>
      <c r="VGS69" s="29"/>
      <c r="VGT69" s="29"/>
      <c r="VGU69" s="29"/>
      <c r="VGV69" s="29"/>
      <c r="VGW69" s="29"/>
      <c r="VGX69" s="29"/>
      <c r="VGY69" s="29"/>
      <c r="VGZ69" s="29"/>
      <c r="VHA69" s="29"/>
      <c r="VHB69" s="29"/>
      <c r="VHC69" s="29"/>
      <c r="VHD69" s="29"/>
      <c r="VHE69" s="29"/>
      <c r="VHF69" s="29"/>
      <c r="VHG69" s="29"/>
      <c r="VHH69" s="29"/>
      <c r="VHI69" s="29"/>
      <c r="VHJ69" s="29"/>
      <c r="VHK69" s="29"/>
      <c r="VHL69" s="29"/>
      <c r="VHM69" s="29"/>
      <c r="VHN69" s="29"/>
      <c r="VHO69" s="29"/>
      <c r="VHP69" s="29"/>
      <c r="VHQ69" s="29"/>
      <c r="VHR69" s="29"/>
      <c r="VHS69" s="29"/>
      <c r="VHT69" s="29"/>
      <c r="VHU69" s="29"/>
      <c r="VHV69" s="29"/>
      <c r="VHW69" s="29"/>
      <c r="VHX69" s="29"/>
      <c r="VHY69" s="29"/>
      <c r="VHZ69" s="29"/>
      <c r="VIA69" s="29"/>
      <c r="VIB69" s="29"/>
      <c r="VIC69" s="29"/>
      <c r="VID69" s="29"/>
      <c r="VIE69" s="29"/>
      <c r="VIF69" s="29"/>
      <c r="VIG69" s="29"/>
      <c r="VIH69" s="29"/>
      <c r="VII69" s="29"/>
      <c r="VIJ69" s="29"/>
      <c r="VIK69" s="29"/>
      <c r="VIL69" s="29"/>
      <c r="VIM69" s="29"/>
      <c r="VIN69" s="29"/>
      <c r="VIO69" s="29"/>
      <c r="VIP69" s="29"/>
      <c r="VIQ69" s="29"/>
      <c r="VIR69" s="29"/>
      <c r="VIS69" s="29"/>
      <c r="VIT69" s="29"/>
      <c r="VIU69" s="29"/>
      <c r="VIV69" s="29"/>
      <c r="VIW69" s="29"/>
      <c r="VIX69" s="29"/>
      <c r="VIY69" s="29"/>
      <c r="VIZ69" s="29"/>
      <c r="VJA69" s="29"/>
      <c r="VJB69" s="29"/>
      <c r="VJC69" s="29"/>
      <c r="VJD69" s="29"/>
      <c r="VJE69" s="29"/>
      <c r="VJF69" s="29"/>
      <c r="VJG69" s="29"/>
      <c r="VJH69" s="29"/>
      <c r="VJI69" s="29"/>
      <c r="VJJ69" s="29"/>
      <c r="VJK69" s="29"/>
      <c r="VJL69" s="29"/>
      <c r="VJM69" s="29"/>
      <c r="VJN69" s="29"/>
      <c r="VJO69" s="29"/>
      <c r="VJP69" s="29"/>
      <c r="VJQ69" s="29"/>
      <c r="VJR69" s="29"/>
      <c r="VJS69" s="29"/>
      <c r="VJT69" s="29"/>
      <c r="VJU69" s="29"/>
      <c r="VJV69" s="29"/>
      <c r="VJW69" s="29"/>
      <c r="VJX69" s="29"/>
      <c r="VJY69" s="29"/>
      <c r="VJZ69" s="29"/>
      <c r="VKA69" s="29"/>
      <c r="VKB69" s="29"/>
      <c r="VKC69" s="29"/>
      <c r="VKD69" s="29"/>
      <c r="VKE69" s="29"/>
      <c r="VKF69" s="29"/>
      <c r="VKG69" s="29"/>
      <c r="VKH69" s="29"/>
      <c r="VKI69" s="29"/>
      <c r="VKJ69" s="29"/>
      <c r="VKK69" s="29"/>
      <c r="VKL69" s="29"/>
      <c r="VKM69" s="29"/>
      <c r="VKN69" s="29"/>
      <c r="VKO69" s="29"/>
      <c r="VKP69" s="29"/>
      <c r="VKQ69" s="29"/>
      <c r="VKR69" s="29"/>
      <c r="VKS69" s="29"/>
      <c r="VKT69" s="29"/>
      <c r="VKU69" s="29"/>
      <c r="VKV69" s="29"/>
      <c r="VKW69" s="29"/>
      <c r="VKX69" s="29"/>
      <c r="VKY69" s="29"/>
      <c r="VKZ69" s="29"/>
      <c r="VLA69" s="29"/>
      <c r="VLB69" s="29"/>
      <c r="VLC69" s="29"/>
      <c r="VLD69" s="29"/>
      <c r="VLE69" s="29"/>
      <c r="VLF69" s="29"/>
      <c r="VLG69" s="29"/>
      <c r="VLH69" s="29"/>
      <c r="VLI69" s="29"/>
      <c r="VLJ69" s="29"/>
      <c r="VLK69" s="29"/>
      <c r="VLL69" s="29"/>
      <c r="VLM69" s="29"/>
      <c r="VLN69" s="29"/>
      <c r="VLO69" s="29"/>
      <c r="VLP69" s="29"/>
      <c r="VLQ69" s="29"/>
      <c r="VLR69" s="29"/>
      <c r="VLS69" s="29"/>
      <c r="VLT69" s="29"/>
      <c r="VLU69" s="29"/>
      <c r="VLV69" s="29"/>
      <c r="VLW69" s="29"/>
      <c r="VLX69" s="29"/>
      <c r="VLY69" s="29"/>
      <c r="VLZ69" s="29"/>
      <c r="VMA69" s="29"/>
      <c r="VMB69" s="29"/>
      <c r="VMC69" s="29"/>
      <c r="VMD69" s="29"/>
      <c r="VME69" s="29"/>
      <c r="VMF69" s="29"/>
      <c r="VMG69" s="29"/>
      <c r="VMH69" s="29"/>
      <c r="VMI69" s="29"/>
      <c r="VMJ69" s="29"/>
      <c r="VMK69" s="29"/>
      <c r="VML69" s="29"/>
      <c r="VMM69" s="29"/>
      <c r="VMN69" s="29"/>
      <c r="VMO69" s="29"/>
      <c r="VMP69" s="29"/>
      <c r="VMQ69" s="29"/>
      <c r="VMR69" s="29"/>
      <c r="VMS69" s="29"/>
      <c r="VMT69" s="29"/>
      <c r="VMU69" s="29"/>
      <c r="VMV69" s="29"/>
      <c r="VMW69" s="29"/>
      <c r="VMX69" s="29"/>
      <c r="VMY69" s="29"/>
      <c r="VMZ69" s="29"/>
      <c r="VNA69" s="29"/>
      <c r="VNB69" s="29"/>
      <c r="VNC69" s="29"/>
      <c r="VND69" s="29"/>
      <c r="VNE69" s="29"/>
      <c r="VNF69" s="29"/>
      <c r="VNG69" s="29"/>
      <c r="VNH69" s="29"/>
      <c r="VNI69" s="29"/>
      <c r="VNJ69" s="29"/>
      <c r="VNK69" s="29"/>
      <c r="VNL69" s="29"/>
      <c r="VNM69" s="29"/>
      <c r="VNN69" s="29"/>
      <c r="VNO69" s="29"/>
      <c r="VNP69" s="29"/>
      <c r="VNQ69" s="29"/>
      <c r="VNR69" s="29"/>
      <c r="VNS69" s="29"/>
      <c r="VNT69" s="29"/>
      <c r="VNU69" s="29"/>
      <c r="VNV69" s="29"/>
      <c r="VNW69" s="29"/>
      <c r="VNX69" s="29"/>
      <c r="VNY69" s="29"/>
      <c r="VNZ69" s="29"/>
      <c r="VOA69" s="29"/>
      <c r="VOB69" s="29"/>
      <c r="VOC69" s="29"/>
      <c r="VOD69" s="29"/>
      <c r="VOE69" s="29"/>
      <c r="VOF69" s="29"/>
      <c r="VOG69" s="29"/>
      <c r="VOH69" s="29"/>
      <c r="VOI69" s="29"/>
      <c r="VOJ69" s="29"/>
      <c r="VOK69" s="29"/>
      <c r="VOL69" s="29"/>
      <c r="VOM69" s="29"/>
      <c r="VON69" s="29"/>
      <c r="VOO69" s="29"/>
      <c r="VOP69" s="29"/>
      <c r="VOQ69" s="29"/>
      <c r="VOR69" s="29"/>
      <c r="VOS69" s="29"/>
      <c r="VOT69" s="29"/>
      <c r="VOU69" s="29"/>
      <c r="VOV69" s="29"/>
      <c r="VOW69" s="29"/>
      <c r="VOX69" s="29"/>
      <c r="VOY69" s="29"/>
      <c r="VOZ69" s="29"/>
      <c r="VPA69" s="29"/>
      <c r="VPB69" s="29"/>
      <c r="VPC69" s="29"/>
      <c r="VPD69" s="29"/>
      <c r="VPE69" s="29"/>
      <c r="VPF69" s="29"/>
      <c r="VPG69" s="29"/>
      <c r="VPH69" s="29"/>
      <c r="VPI69" s="29"/>
      <c r="VPJ69" s="29"/>
      <c r="VPK69" s="29"/>
      <c r="VPL69" s="29"/>
      <c r="VPM69" s="29"/>
      <c r="VPN69" s="29"/>
      <c r="VPO69" s="29"/>
      <c r="VPP69" s="29"/>
      <c r="VPQ69" s="29"/>
      <c r="VPR69" s="29"/>
      <c r="VPS69" s="29"/>
      <c r="VPT69" s="29"/>
      <c r="VPU69" s="29"/>
      <c r="VPV69" s="29"/>
      <c r="VPW69" s="29"/>
      <c r="VPX69" s="29"/>
      <c r="VPY69" s="29"/>
      <c r="VPZ69" s="29"/>
      <c r="VQA69" s="29"/>
      <c r="VQB69" s="29"/>
      <c r="VQC69" s="29"/>
      <c r="VQD69" s="29"/>
      <c r="VQE69" s="29"/>
      <c r="VQF69" s="29"/>
      <c r="VQG69" s="29"/>
      <c r="VQH69" s="29"/>
      <c r="VQI69" s="29"/>
      <c r="VQJ69" s="29"/>
      <c r="VQK69" s="29"/>
      <c r="VQL69" s="29"/>
      <c r="VQM69" s="29"/>
      <c r="VQN69" s="29"/>
      <c r="VQO69" s="29"/>
      <c r="VQP69" s="29"/>
      <c r="VQQ69" s="29"/>
      <c r="VQR69" s="29"/>
      <c r="VQS69" s="29"/>
      <c r="VQT69" s="29"/>
      <c r="VQU69" s="29"/>
      <c r="VQV69" s="29"/>
      <c r="VQW69" s="29"/>
      <c r="VQX69" s="29"/>
      <c r="VQY69" s="29"/>
      <c r="VQZ69" s="29"/>
      <c r="VRA69" s="29"/>
      <c r="VRB69" s="29"/>
      <c r="VRC69" s="29"/>
      <c r="VRD69" s="29"/>
      <c r="VRE69" s="29"/>
      <c r="VRF69" s="29"/>
      <c r="VRG69" s="29"/>
      <c r="VRH69" s="29"/>
      <c r="VRI69" s="29"/>
      <c r="VRJ69" s="29"/>
      <c r="VRK69" s="29"/>
      <c r="VRL69" s="29"/>
      <c r="VRM69" s="29"/>
      <c r="VRN69" s="29"/>
      <c r="VRO69" s="29"/>
      <c r="VRP69" s="29"/>
      <c r="VRQ69" s="29"/>
      <c r="VRR69" s="29"/>
      <c r="VRS69" s="29"/>
      <c r="VRT69" s="29"/>
      <c r="VRU69" s="29"/>
      <c r="VRV69" s="29"/>
      <c r="VRW69" s="29"/>
      <c r="VRX69" s="29"/>
      <c r="VRY69" s="29"/>
      <c r="VRZ69" s="29"/>
      <c r="VSA69" s="29"/>
      <c r="VSB69" s="29"/>
      <c r="VSC69" s="29"/>
      <c r="VSD69" s="29"/>
      <c r="VSE69" s="29"/>
      <c r="VSF69" s="29"/>
      <c r="VSG69" s="29"/>
      <c r="VSH69" s="29"/>
      <c r="VSI69" s="29"/>
      <c r="VSJ69" s="29"/>
      <c r="VSK69" s="29"/>
      <c r="VSL69" s="29"/>
      <c r="VSM69" s="29"/>
      <c r="VSN69" s="29"/>
      <c r="VSO69" s="29"/>
      <c r="VSP69" s="29"/>
      <c r="VSQ69" s="29"/>
      <c r="VSR69" s="29"/>
      <c r="VSS69" s="29"/>
      <c r="VST69" s="29"/>
      <c r="VSU69" s="29"/>
      <c r="VSV69" s="29"/>
      <c r="VSW69" s="29"/>
      <c r="VSX69" s="29"/>
      <c r="VSY69" s="29"/>
      <c r="VSZ69" s="29"/>
      <c r="VTA69" s="29"/>
      <c r="VTB69" s="29"/>
      <c r="VTC69" s="29"/>
      <c r="VTD69" s="29"/>
      <c r="VTE69" s="29"/>
      <c r="VTF69" s="29"/>
      <c r="VTG69" s="29"/>
      <c r="VTH69" s="29"/>
      <c r="VTI69" s="29"/>
      <c r="VTJ69" s="29"/>
      <c r="VTK69" s="29"/>
      <c r="VTL69" s="29"/>
      <c r="VTM69" s="29"/>
      <c r="VTN69" s="29"/>
      <c r="VTO69" s="29"/>
      <c r="VTP69" s="29"/>
      <c r="VTQ69" s="29"/>
      <c r="VTR69" s="29"/>
      <c r="VTS69" s="29"/>
      <c r="VTT69" s="29"/>
      <c r="VTU69" s="29"/>
      <c r="VTV69" s="29"/>
      <c r="VTW69" s="29"/>
      <c r="VTX69" s="29"/>
      <c r="VTY69" s="29"/>
      <c r="VTZ69" s="29"/>
      <c r="VUA69" s="29"/>
      <c r="VUB69" s="29"/>
      <c r="VUC69" s="29"/>
      <c r="VUD69" s="29"/>
      <c r="VUE69" s="29"/>
      <c r="VUF69" s="29"/>
      <c r="VUG69" s="29"/>
      <c r="VUH69" s="29"/>
      <c r="VUI69" s="29"/>
      <c r="VUJ69" s="29"/>
      <c r="VUK69" s="29"/>
      <c r="VUL69" s="29"/>
      <c r="VUM69" s="29"/>
      <c r="VUN69" s="29"/>
      <c r="VUO69" s="29"/>
      <c r="VUP69" s="29"/>
      <c r="VUQ69" s="29"/>
      <c r="VUR69" s="29"/>
      <c r="VUS69" s="29"/>
      <c r="VUT69" s="29"/>
      <c r="VUU69" s="29"/>
      <c r="VUV69" s="29"/>
      <c r="VUW69" s="29"/>
      <c r="VUX69" s="29"/>
      <c r="VUY69" s="29"/>
      <c r="VUZ69" s="29"/>
      <c r="VVA69" s="29"/>
      <c r="VVB69" s="29"/>
      <c r="VVC69" s="29"/>
      <c r="VVD69" s="29"/>
      <c r="VVE69" s="29"/>
      <c r="VVF69" s="29"/>
      <c r="VVG69" s="29"/>
      <c r="VVH69" s="29"/>
      <c r="VVI69" s="29"/>
      <c r="VVJ69" s="29"/>
      <c r="VVK69" s="29"/>
      <c r="VVL69" s="29"/>
      <c r="VVM69" s="29"/>
      <c r="VVN69" s="29"/>
      <c r="VVO69" s="29"/>
      <c r="VVP69" s="29"/>
      <c r="VVQ69" s="29"/>
      <c r="VVR69" s="29"/>
      <c r="VVS69" s="29"/>
      <c r="VVT69" s="29"/>
      <c r="VVU69" s="29"/>
      <c r="VVV69" s="29"/>
      <c r="VVW69" s="29"/>
      <c r="VVX69" s="29"/>
      <c r="VVY69" s="29"/>
      <c r="VVZ69" s="29"/>
      <c r="VWA69" s="29"/>
      <c r="VWB69" s="29"/>
      <c r="VWC69" s="29"/>
      <c r="VWD69" s="29"/>
      <c r="VWE69" s="29"/>
      <c r="VWF69" s="29"/>
      <c r="VWG69" s="29"/>
      <c r="VWH69" s="29"/>
      <c r="VWI69" s="29"/>
      <c r="VWJ69" s="29"/>
      <c r="VWK69" s="29"/>
      <c r="VWL69" s="29"/>
      <c r="VWM69" s="29"/>
      <c r="VWN69" s="29"/>
      <c r="VWO69" s="29"/>
      <c r="VWP69" s="29"/>
      <c r="VWQ69" s="29"/>
      <c r="VWR69" s="29"/>
      <c r="VWS69" s="29"/>
      <c r="VWT69" s="29"/>
      <c r="VWU69" s="29"/>
      <c r="VWV69" s="29"/>
      <c r="VWW69" s="29"/>
      <c r="VWX69" s="29"/>
      <c r="VWY69" s="29"/>
      <c r="VWZ69" s="29"/>
      <c r="VXA69" s="29"/>
      <c r="VXB69" s="29"/>
      <c r="VXC69" s="29"/>
      <c r="VXD69" s="29"/>
      <c r="VXE69" s="29"/>
      <c r="VXF69" s="29"/>
      <c r="VXG69" s="29"/>
      <c r="VXH69" s="29"/>
      <c r="VXI69" s="29"/>
      <c r="VXJ69" s="29"/>
      <c r="VXK69" s="29"/>
      <c r="VXL69" s="29"/>
      <c r="VXM69" s="29"/>
      <c r="VXN69" s="29"/>
      <c r="VXO69" s="29"/>
      <c r="VXP69" s="29"/>
      <c r="VXQ69" s="29"/>
      <c r="VXR69" s="29"/>
      <c r="VXS69" s="29"/>
      <c r="VXT69" s="29"/>
      <c r="VXU69" s="29"/>
      <c r="VXV69" s="29"/>
      <c r="VXW69" s="29"/>
      <c r="VXX69" s="29"/>
      <c r="VXY69" s="29"/>
      <c r="VXZ69" s="29"/>
      <c r="VYA69" s="29"/>
      <c r="VYB69" s="29"/>
      <c r="VYC69" s="29"/>
      <c r="VYD69" s="29"/>
      <c r="VYE69" s="29"/>
      <c r="VYF69" s="29"/>
      <c r="VYG69" s="29"/>
      <c r="VYH69" s="29"/>
      <c r="VYI69" s="29"/>
      <c r="VYJ69" s="29"/>
      <c r="VYK69" s="29"/>
      <c r="VYL69" s="29"/>
      <c r="VYM69" s="29"/>
      <c r="VYN69" s="29"/>
      <c r="VYO69" s="29"/>
      <c r="VYP69" s="29"/>
      <c r="VYQ69" s="29"/>
      <c r="VYR69" s="29"/>
      <c r="VYS69" s="29"/>
      <c r="VYT69" s="29"/>
      <c r="VYU69" s="29"/>
      <c r="VYV69" s="29"/>
      <c r="VYW69" s="29"/>
      <c r="VYX69" s="29"/>
      <c r="VYY69" s="29"/>
      <c r="VYZ69" s="29"/>
      <c r="VZA69" s="29"/>
      <c r="VZB69" s="29"/>
      <c r="VZC69" s="29"/>
      <c r="VZD69" s="29"/>
      <c r="VZE69" s="29"/>
      <c r="VZF69" s="29"/>
      <c r="VZG69" s="29"/>
      <c r="VZH69" s="29"/>
      <c r="VZI69" s="29"/>
      <c r="VZJ69" s="29"/>
      <c r="VZK69" s="29"/>
      <c r="VZL69" s="29"/>
      <c r="VZM69" s="29"/>
      <c r="VZN69" s="29"/>
      <c r="VZO69" s="29"/>
      <c r="VZP69" s="29"/>
      <c r="VZQ69" s="29"/>
      <c r="VZR69" s="29"/>
      <c r="VZS69" s="29"/>
      <c r="VZT69" s="29"/>
      <c r="VZU69" s="29"/>
      <c r="VZV69" s="29"/>
      <c r="VZW69" s="29"/>
      <c r="VZX69" s="29"/>
      <c r="VZY69" s="29"/>
      <c r="VZZ69" s="29"/>
      <c r="WAA69" s="29"/>
      <c r="WAB69" s="29"/>
      <c r="WAC69" s="29"/>
      <c r="WAD69" s="29"/>
      <c r="WAE69" s="29"/>
      <c r="WAF69" s="29"/>
      <c r="WAG69" s="29"/>
      <c r="WAH69" s="29"/>
      <c r="WAI69" s="29"/>
      <c r="WAJ69" s="29"/>
      <c r="WAK69" s="29"/>
      <c r="WAL69" s="29"/>
      <c r="WAM69" s="29"/>
      <c r="WAN69" s="29"/>
      <c r="WAO69" s="29"/>
      <c r="WAP69" s="29"/>
      <c r="WAQ69" s="29"/>
      <c r="WAR69" s="29"/>
      <c r="WAS69" s="29"/>
      <c r="WAT69" s="29"/>
      <c r="WAU69" s="29"/>
      <c r="WAV69" s="29"/>
      <c r="WAW69" s="29"/>
      <c r="WAX69" s="29"/>
      <c r="WAY69" s="29"/>
      <c r="WAZ69" s="29"/>
      <c r="WBA69" s="29"/>
      <c r="WBB69" s="29"/>
      <c r="WBC69" s="29"/>
      <c r="WBD69" s="29"/>
      <c r="WBE69" s="29"/>
      <c r="WBF69" s="29"/>
      <c r="WBG69" s="29"/>
      <c r="WBH69" s="29"/>
      <c r="WBI69" s="29"/>
      <c r="WBJ69" s="29"/>
      <c r="WBK69" s="29"/>
      <c r="WBL69" s="29"/>
      <c r="WBM69" s="29"/>
      <c r="WBN69" s="29"/>
      <c r="WBO69" s="29"/>
      <c r="WBP69" s="29"/>
      <c r="WBQ69" s="29"/>
      <c r="WBR69" s="29"/>
      <c r="WBS69" s="29"/>
      <c r="WBT69" s="29"/>
      <c r="WBU69" s="29"/>
      <c r="WBV69" s="29"/>
      <c r="WBW69" s="29"/>
      <c r="WBX69" s="29"/>
      <c r="WBY69" s="29"/>
      <c r="WBZ69" s="29"/>
      <c r="WCA69" s="29"/>
      <c r="WCB69" s="29"/>
      <c r="WCC69" s="29"/>
      <c r="WCD69" s="29"/>
      <c r="WCE69" s="29"/>
      <c r="WCF69" s="29"/>
      <c r="WCG69" s="29"/>
      <c r="WCH69" s="29"/>
      <c r="WCI69" s="29"/>
      <c r="WCJ69" s="29"/>
      <c r="WCK69" s="29"/>
      <c r="WCL69" s="29"/>
      <c r="WCM69" s="29"/>
      <c r="WCN69" s="29"/>
      <c r="WCO69" s="29"/>
      <c r="WCP69" s="29"/>
      <c r="WCQ69" s="29"/>
      <c r="WCR69" s="29"/>
      <c r="WCS69" s="29"/>
      <c r="WCT69" s="29"/>
      <c r="WCU69" s="29"/>
      <c r="WCV69" s="29"/>
      <c r="WCW69" s="29"/>
      <c r="WCX69" s="29"/>
      <c r="WCY69" s="29"/>
      <c r="WCZ69" s="29"/>
      <c r="WDA69" s="29"/>
      <c r="WDB69" s="29"/>
      <c r="WDC69" s="29"/>
      <c r="WDD69" s="29"/>
      <c r="WDE69" s="29"/>
      <c r="WDF69" s="29"/>
      <c r="WDG69" s="29"/>
      <c r="WDH69" s="29"/>
      <c r="WDI69" s="29"/>
      <c r="WDJ69" s="29"/>
      <c r="WDK69" s="29"/>
      <c r="WDL69" s="29"/>
      <c r="WDM69" s="29"/>
      <c r="WDN69" s="29"/>
      <c r="WDO69" s="29"/>
      <c r="WDP69" s="29"/>
      <c r="WDQ69" s="29"/>
      <c r="WDR69" s="29"/>
      <c r="WDS69" s="29"/>
      <c r="WDT69" s="29"/>
      <c r="WDU69" s="29"/>
      <c r="WDV69" s="29"/>
      <c r="WDW69" s="29"/>
      <c r="WDX69" s="29"/>
      <c r="WDY69" s="29"/>
      <c r="WDZ69" s="29"/>
      <c r="WEA69" s="29"/>
      <c r="WEB69" s="29"/>
      <c r="WEC69" s="29"/>
      <c r="WED69" s="29"/>
      <c r="WEE69" s="29"/>
      <c r="WEF69" s="29"/>
      <c r="WEG69" s="29"/>
      <c r="WEH69" s="29"/>
      <c r="WEI69" s="29"/>
      <c r="WEJ69" s="29"/>
      <c r="WEK69" s="29"/>
      <c r="WEL69" s="29"/>
      <c r="WEM69" s="29"/>
      <c r="WEN69" s="29"/>
      <c r="WEO69" s="29"/>
      <c r="WEP69" s="29"/>
      <c r="WEQ69" s="29"/>
      <c r="WER69" s="29"/>
      <c r="WES69" s="29"/>
      <c r="WET69" s="29"/>
      <c r="WEU69" s="29"/>
      <c r="WEV69" s="29"/>
      <c r="WEW69" s="29"/>
      <c r="WEX69" s="29"/>
      <c r="WEY69" s="29"/>
      <c r="WEZ69" s="29"/>
      <c r="WFA69" s="29"/>
      <c r="WFB69" s="29"/>
      <c r="WFC69" s="29"/>
      <c r="WFD69" s="29"/>
      <c r="WFE69" s="29"/>
      <c r="WFF69" s="29"/>
      <c r="WFG69" s="29"/>
      <c r="WFH69" s="29"/>
      <c r="WFI69" s="29"/>
      <c r="WFJ69" s="29"/>
      <c r="WFK69" s="29"/>
      <c r="WFL69" s="29"/>
      <c r="WFM69" s="29"/>
      <c r="WFN69" s="29"/>
      <c r="WFO69" s="29"/>
      <c r="WFP69" s="29"/>
      <c r="WFQ69" s="29"/>
      <c r="WFR69" s="29"/>
      <c r="WFS69" s="29"/>
      <c r="WFT69" s="29"/>
      <c r="WFU69" s="29"/>
      <c r="WFV69" s="29"/>
      <c r="WFW69" s="29"/>
      <c r="WFX69" s="29"/>
      <c r="WFY69" s="29"/>
      <c r="WFZ69" s="29"/>
      <c r="WGA69" s="29"/>
      <c r="WGB69" s="29"/>
      <c r="WGC69" s="29"/>
      <c r="WGD69" s="29"/>
      <c r="WGE69" s="29"/>
      <c r="WGF69" s="29"/>
      <c r="WGG69" s="29"/>
      <c r="WGH69" s="29"/>
      <c r="WGI69" s="29"/>
      <c r="WGJ69" s="29"/>
      <c r="WGK69" s="29"/>
      <c r="WGL69" s="29"/>
      <c r="WGM69" s="29"/>
      <c r="WGN69" s="29"/>
      <c r="WGO69" s="29"/>
      <c r="WGP69" s="29"/>
      <c r="WGQ69" s="29"/>
      <c r="WGR69" s="29"/>
      <c r="WGS69" s="29"/>
      <c r="WGT69" s="29"/>
      <c r="WGU69" s="29"/>
      <c r="WGV69" s="29"/>
      <c r="WGW69" s="29"/>
      <c r="WGX69" s="29"/>
      <c r="WGY69" s="29"/>
      <c r="WGZ69" s="29"/>
      <c r="WHA69" s="29"/>
      <c r="WHB69" s="29"/>
      <c r="WHC69" s="29"/>
      <c r="WHD69" s="29"/>
      <c r="WHE69" s="29"/>
      <c r="WHF69" s="29"/>
      <c r="WHG69" s="29"/>
      <c r="WHH69" s="29"/>
      <c r="WHI69" s="29"/>
      <c r="WHJ69" s="29"/>
      <c r="WHK69" s="29"/>
      <c r="WHL69" s="29"/>
      <c r="WHM69" s="29"/>
      <c r="WHN69" s="29"/>
      <c r="WHO69" s="29"/>
      <c r="WHP69" s="29"/>
      <c r="WHQ69" s="29"/>
      <c r="WHR69" s="29"/>
      <c r="WHS69" s="29"/>
      <c r="WHT69" s="29"/>
      <c r="WHU69" s="29"/>
      <c r="WHV69" s="29"/>
      <c r="WHW69" s="29"/>
      <c r="WHX69" s="29"/>
      <c r="WHY69" s="29"/>
      <c r="WHZ69" s="29"/>
      <c r="WIA69" s="29"/>
      <c r="WIB69" s="29"/>
      <c r="WIC69" s="29"/>
      <c r="WID69" s="29"/>
      <c r="WIE69" s="29"/>
      <c r="WIF69" s="29"/>
      <c r="WIG69" s="29"/>
      <c r="WIH69" s="29"/>
      <c r="WII69" s="29"/>
      <c r="WIJ69" s="29"/>
      <c r="WIK69" s="29"/>
      <c r="WIL69" s="29"/>
      <c r="WIM69" s="29"/>
      <c r="WIN69" s="29"/>
      <c r="WIO69" s="29"/>
      <c r="WIP69" s="29"/>
      <c r="WIQ69" s="29"/>
      <c r="WIR69" s="29"/>
      <c r="WIS69" s="29"/>
      <c r="WIT69" s="29"/>
      <c r="WIU69" s="29"/>
      <c r="WIV69" s="29"/>
      <c r="WIW69" s="29"/>
      <c r="WIX69" s="29"/>
      <c r="WIY69" s="29"/>
      <c r="WIZ69" s="29"/>
      <c r="WJA69" s="29"/>
      <c r="WJB69" s="29"/>
      <c r="WJC69" s="29"/>
      <c r="WJD69" s="29"/>
      <c r="WJE69" s="29"/>
      <c r="WJF69" s="29"/>
      <c r="WJG69" s="29"/>
      <c r="WJH69" s="29"/>
      <c r="WJI69" s="29"/>
      <c r="WJJ69" s="29"/>
      <c r="WJK69" s="29"/>
      <c r="WJL69" s="29"/>
      <c r="WJM69" s="29"/>
      <c r="WJN69" s="29"/>
      <c r="WJO69" s="29"/>
      <c r="WJP69" s="29"/>
      <c r="WJQ69" s="29"/>
      <c r="WJR69" s="29"/>
      <c r="WJS69" s="29"/>
      <c r="WJT69" s="29"/>
      <c r="WJU69" s="29"/>
      <c r="WJV69" s="29"/>
      <c r="WJW69" s="29"/>
      <c r="WJX69" s="29"/>
      <c r="WJY69" s="29"/>
      <c r="WJZ69" s="29"/>
      <c r="WKA69" s="29"/>
      <c r="WKB69" s="29"/>
      <c r="WKC69" s="29"/>
      <c r="WKD69" s="29"/>
      <c r="WKE69" s="29"/>
      <c r="WKF69" s="29"/>
      <c r="WKG69" s="29"/>
      <c r="WKH69" s="29"/>
      <c r="WKI69" s="29"/>
      <c r="WKJ69" s="29"/>
      <c r="WKK69" s="29"/>
      <c r="WKL69" s="29"/>
      <c r="WKM69" s="29"/>
      <c r="WKN69" s="29"/>
      <c r="WKO69" s="29"/>
      <c r="WKP69" s="29"/>
      <c r="WKQ69" s="29"/>
      <c r="WKR69" s="29"/>
      <c r="WKS69" s="29"/>
      <c r="WKT69" s="29"/>
      <c r="WKU69" s="29"/>
      <c r="WKV69" s="29"/>
      <c r="WKW69" s="29"/>
      <c r="WKX69" s="29"/>
      <c r="WKY69" s="29"/>
      <c r="WKZ69" s="29"/>
      <c r="WLA69" s="29"/>
      <c r="WLB69" s="29"/>
      <c r="WLC69" s="29"/>
      <c r="WLD69" s="29"/>
      <c r="WLE69" s="29"/>
      <c r="WLF69" s="29"/>
      <c r="WLG69" s="29"/>
      <c r="WLH69" s="29"/>
      <c r="WLI69" s="29"/>
      <c r="WLJ69" s="29"/>
      <c r="WLK69" s="29"/>
      <c r="WLL69" s="29"/>
      <c r="WLM69" s="29"/>
      <c r="WLN69" s="29"/>
      <c r="WLO69" s="29"/>
      <c r="WLP69" s="29"/>
      <c r="WLQ69" s="29"/>
      <c r="WLR69" s="29"/>
      <c r="WLS69" s="29"/>
      <c r="WLT69" s="29"/>
      <c r="WLU69" s="29"/>
      <c r="WLV69" s="29"/>
      <c r="WLW69" s="29"/>
      <c r="WLX69" s="29"/>
      <c r="WLY69" s="29"/>
      <c r="WLZ69" s="29"/>
      <c r="WMA69" s="29"/>
      <c r="WMB69" s="29"/>
      <c r="WMC69" s="29"/>
      <c r="WMD69" s="29"/>
      <c r="WME69" s="29"/>
      <c r="WMF69" s="29"/>
      <c r="WMG69" s="29"/>
      <c r="WMH69" s="29"/>
      <c r="WMI69" s="29"/>
      <c r="WMJ69" s="29"/>
      <c r="WMK69" s="29"/>
      <c r="WML69" s="29"/>
      <c r="WMM69" s="29"/>
      <c r="WMN69" s="29"/>
      <c r="WMO69" s="29"/>
      <c r="WMP69" s="29"/>
      <c r="WMQ69" s="29"/>
      <c r="WMR69" s="29"/>
      <c r="WMS69" s="29"/>
      <c r="WMT69" s="29"/>
      <c r="WMU69" s="29"/>
      <c r="WMV69" s="29"/>
      <c r="WMW69" s="29"/>
      <c r="WMX69" s="29"/>
      <c r="WMY69" s="29"/>
      <c r="WMZ69" s="29"/>
      <c r="WNA69" s="29"/>
      <c r="WNB69" s="29"/>
      <c r="WNC69" s="29"/>
      <c r="WND69" s="29"/>
      <c r="WNE69" s="29"/>
      <c r="WNF69" s="29"/>
      <c r="WNG69" s="29"/>
      <c r="WNH69" s="29"/>
      <c r="WNI69" s="29"/>
      <c r="WNJ69" s="29"/>
      <c r="WNK69" s="29"/>
      <c r="WNL69" s="29"/>
      <c r="WNM69" s="29"/>
      <c r="WNN69" s="29"/>
      <c r="WNO69" s="29"/>
      <c r="WNP69" s="29"/>
      <c r="WNQ69" s="29"/>
      <c r="WNR69" s="29"/>
      <c r="WNS69" s="29"/>
      <c r="WNT69" s="29"/>
      <c r="WNU69" s="29"/>
      <c r="WNV69" s="29"/>
      <c r="WNW69" s="29"/>
      <c r="WNX69" s="29"/>
      <c r="WNY69" s="29"/>
      <c r="WNZ69" s="29"/>
      <c r="WOA69" s="29"/>
      <c r="WOB69" s="29"/>
      <c r="WOC69" s="29"/>
      <c r="WOD69" s="29"/>
      <c r="WOE69" s="29"/>
      <c r="WOF69" s="29"/>
      <c r="WOG69" s="29"/>
      <c r="WOH69" s="29"/>
      <c r="WOI69" s="29"/>
      <c r="WOJ69" s="29"/>
      <c r="WOK69" s="29"/>
      <c r="WOL69" s="29"/>
      <c r="WOM69" s="29"/>
      <c r="WON69" s="29"/>
      <c r="WOO69" s="29"/>
      <c r="WOP69" s="29"/>
      <c r="WOQ69" s="29"/>
      <c r="WOR69" s="29"/>
      <c r="WOS69" s="29"/>
      <c r="WOT69" s="29"/>
      <c r="WOU69" s="29"/>
      <c r="WOV69" s="29"/>
      <c r="WOW69" s="29"/>
      <c r="WOX69" s="29"/>
      <c r="WOY69" s="29"/>
      <c r="WOZ69" s="29"/>
      <c r="WPA69" s="29"/>
      <c r="WPB69" s="29"/>
      <c r="WPC69" s="29"/>
      <c r="WPD69" s="29"/>
      <c r="WPE69" s="29"/>
      <c r="WPF69" s="29"/>
      <c r="WPG69" s="29"/>
      <c r="WPH69" s="29"/>
      <c r="WPI69" s="29"/>
      <c r="WPJ69" s="29"/>
      <c r="WPK69" s="29"/>
      <c r="WPL69" s="29"/>
      <c r="WPM69" s="29"/>
      <c r="WPN69" s="29"/>
      <c r="WPO69" s="29"/>
      <c r="WPP69" s="29"/>
      <c r="WPQ69" s="29"/>
      <c r="WPR69" s="29"/>
      <c r="WPS69" s="29"/>
      <c r="WPT69" s="29"/>
      <c r="WPU69" s="29"/>
      <c r="WPV69" s="29"/>
      <c r="WPW69" s="29"/>
      <c r="WPX69" s="29"/>
      <c r="WPY69" s="29"/>
      <c r="WPZ69" s="29"/>
      <c r="WQA69" s="29"/>
      <c r="WQB69" s="29"/>
      <c r="WQC69" s="29"/>
      <c r="WQD69" s="29"/>
      <c r="WQE69" s="29"/>
      <c r="WQF69" s="29"/>
      <c r="WQG69" s="29"/>
      <c r="WQH69" s="29"/>
      <c r="WQI69" s="29"/>
      <c r="WQJ69" s="29"/>
      <c r="WQK69" s="29"/>
      <c r="WQL69" s="29"/>
      <c r="WQM69" s="29"/>
      <c r="WQN69" s="29"/>
      <c r="WQO69" s="29"/>
      <c r="WQP69" s="29"/>
      <c r="WQQ69" s="29"/>
      <c r="WQR69" s="29"/>
      <c r="WQS69" s="29"/>
      <c r="WQT69" s="29"/>
      <c r="WQU69" s="29"/>
      <c r="WQV69" s="29"/>
      <c r="WQW69" s="29"/>
      <c r="WQX69" s="29"/>
      <c r="WQY69" s="29"/>
      <c r="WQZ69" s="29"/>
      <c r="WRA69" s="29"/>
      <c r="WRB69" s="29"/>
      <c r="WRC69" s="29"/>
      <c r="WRD69" s="29"/>
      <c r="WRE69" s="29"/>
      <c r="WRF69" s="29"/>
      <c r="WRG69" s="29"/>
      <c r="WRH69" s="29"/>
      <c r="WRI69" s="29"/>
      <c r="WRJ69" s="29"/>
      <c r="WRK69" s="29"/>
      <c r="WRL69" s="29"/>
      <c r="WRM69" s="29"/>
      <c r="WRN69" s="29"/>
      <c r="WRO69" s="29"/>
      <c r="WRP69" s="29"/>
      <c r="WRQ69" s="29"/>
      <c r="WRR69" s="29"/>
      <c r="WRS69" s="29"/>
      <c r="WRT69" s="29"/>
      <c r="WRU69" s="29"/>
      <c r="WRV69" s="29"/>
      <c r="WRW69" s="29"/>
      <c r="WRX69" s="29"/>
      <c r="WRY69" s="29"/>
      <c r="WRZ69" s="29"/>
      <c r="WSA69" s="29"/>
      <c r="WSB69" s="29"/>
      <c r="WSC69" s="29"/>
      <c r="WSD69" s="29"/>
      <c r="WSE69" s="29"/>
      <c r="WSF69" s="29"/>
      <c r="WSG69" s="29"/>
      <c r="WSH69" s="29"/>
      <c r="WSI69" s="29"/>
      <c r="WSJ69" s="29"/>
      <c r="WSK69" s="29"/>
      <c r="WSL69" s="29"/>
      <c r="WSM69" s="29"/>
      <c r="WSN69" s="29"/>
      <c r="WSO69" s="29"/>
      <c r="WSP69" s="29"/>
      <c r="WSQ69" s="29"/>
      <c r="WSR69" s="29"/>
      <c r="WSS69" s="29"/>
      <c r="WST69" s="29"/>
      <c r="WSU69" s="29"/>
      <c r="WSV69" s="29"/>
      <c r="WSW69" s="29"/>
      <c r="WSX69" s="29"/>
      <c r="WSY69" s="29"/>
      <c r="WSZ69" s="29"/>
      <c r="WTA69" s="29"/>
      <c r="WTB69" s="29"/>
      <c r="WTC69" s="29"/>
      <c r="WTD69" s="29"/>
      <c r="WTE69" s="29"/>
      <c r="WTF69" s="29"/>
      <c r="WTG69" s="29"/>
      <c r="WTH69" s="29"/>
      <c r="WTI69" s="29"/>
      <c r="WTJ69" s="29"/>
      <c r="WTK69" s="29"/>
      <c r="WTL69" s="29"/>
      <c r="WTM69" s="29"/>
      <c r="WTN69" s="29"/>
      <c r="WTO69" s="29"/>
      <c r="WTP69" s="29"/>
      <c r="WTQ69" s="29"/>
      <c r="WTR69" s="29"/>
      <c r="WTS69" s="29"/>
      <c r="WTT69" s="29"/>
      <c r="WTU69" s="29"/>
      <c r="WTV69" s="29"/>
      <c r="WTW69" s="29"/>
      <c r="WTX69" s="29"/>
      <c r="WTY69" s="29"/>
      <c r="WTZ69" s="29"/>
      <c r="WUA69" s="29"/>
      <c r="WUB69" s="29"/>
      <c r="WUC69" s="29"/>
      <c r="WUD69" s="29"/>
      <c r="WUE69" s="29"/>
      <c r="WUF69" s="29"/>
      <c r="WUG69" s="29"/>
      <c r="WUH69" s="29"/>
      <c r="WUI69" s="29"/>
      <c r="WUJ69" s="29"/>
      <c r="WUK69" s="29"/>
      <c r="WUL69" s="29"/>
      <c r="WUM69" s="29"/>
      <c r="WUN69" s="29"/>
      <c r="WUO69" s="29"/>
      <c r="WUP69" s="29"/>
      <c r="WUQ69" s="29"/>
      <c r="WUR69" s="29"/>
      <c r="WUS69" s="29"/>
      <c r="WUT69" s="29"/>
      <c r="WUU69" s="29"/>
      <c r="WUV69" s="29"/>
      <c r="WUW69" s="29"/>
      <c r="WUX69" s="29"/>
      <c r="WUY69" s="29"/>
      <c r="WUZ69" s="29"/>
      <c r="WVA69" s="29"/>
      <c r="WVB69" s="29"/>
      <c r="WVC69" s="29"/>
      <c r="WVD69" s="29"/>
      <c r="WVE69" s="29"/>
      <c r="WVF69" s="29"/>
      <c r="WVG69" s="29"/>
      <c r="WVH69" s="29"/>
      <c r="WVI69" s="29"/>
      <c r="WVJ69" s="29"/>
      <c r="WVK69" s="29"/>
      <c r="WVL69" s="29"/>
      <c r="WVM69" s="29"/>
      <c r="WVN69" s="29"/>
      <c r="WVO69" s="29"/>
      <c r="WVP69" s="29"/>
      <c r="WVQ69" s="29"/>
      <c r="WVR69" s="29"/>
      <c r="WVS69" s="29"/>
      <c r="WVT69" s="29"/>
      <c r="WVU69" s="29"/>
      <c r="WVV69" s="29"/>
      <c r="WVW69" s="29"/>
      <c r="WVX69" s="29"/>
      <c r="WVY69" s="29"/>
      <c r="WVZ69" s="29"/>
      <c r="WWA69" s="29"/>
      <c r="WWB69" s="29"/>
      <c r="WWC69" s="29"/>
      <c r="WWD69" s="29"/>
      <c r="WWE69" s="29"/>
      <c r="WWF69" s="29"/>
      <c r="WWG69" s="29"/>
      <c r="WWH69" s="29"/>
      <c r="WWI69" s="29"/>
      <c r="WWJ69" s="29"/>
      <c r="WWK69" s="29"/>
      <c r="WWL69" s="29"/>
      <c r="WWM69" s="29"/>
      <c r="WWN69" s="29"/>
      <c r="WWO69" s="29"/>
      <c r="WWP69" s="29"/>
      <c r="WWQ69" s="29"/>
      <c r="WWR69" s="29"/>
      <c r="WWS69" s="29"/>
      <c r="WWT69" s="29"/>
      <c r="WWU69" s="29"/>
      <c r="WWV69" s="29"/>
      <c r="WWW69" s="29"/>
      <c r="WWX69" s="29"/>
      <c r="WWY69" s="29"/>
      <c r="WWZ69" s="29"/>
      <c r="WXA69" s="29"/>
      <c r="WXB69" s="29"/>
      <c r="WXC69" s="29"/>
      <c r="WXD69" s="29"/>
      <c r="WXE69" s="29"/>
      <c r="WXF69" s="29"/>
      <c r="WXG69" s="29"/>
      <c r="WXH69" s="29"/>
      <c r="WXI69" s="29"/>
      <c r="WXJ69" s="29"/>
      <c r="WXK69" s="29"/>
      <c r="WXL69" s="29"/>
      <c r="WXM69" s="29"/>
      <c r="WXN69" s="29"/>
      <c r="WXO69" s="29"/>
      <c r="WXP69" s="29"/>
      <c r="WXQ69" s="29"/>
      <c r="WXR69" s="29"/>
      <c r="WXS69" s="29"/>
      <c r="WXT69" s="29"/>
      <c r="WXU69" s="29"/>
      <c r="WXV69" s="29"/>
      <c r="WXW69" s="29"/>
      <c r="WXX69" s="29"/>
      <c r="WXY69" s="29"/>
      <c r="WXZ69" s="29"/>
      <c r="WYA69" s="29"/>
      <c r="WYB69" s="29"/>
      <c r="WYC69" s="29"/>
      <c r="WYD69" s="29"/>
      <c r="WYE69" s="29"/>
      <c r="WYF69" s="29"/>
      <c r="WYG69" s="29"/>
      <c r="WYH69" s="29"/>
      <c r="WYI69" s="29"/>
      <c r="WYJ69" s="29"/>
      <c r="WYK69" s="29"/>
      <c r="WYL69" s="29"/>
      <c r="WYM69" s="29"/>
      <c r="WYN69" s="29"/>
      <c r="WYO69" s="29"/>
      <c r="WYP69" s="29"/>
      <c r="WYQ69" s="29"/>
      <c r="WYR69" s="29"/>
      <c r="WYS69" s="29"/>
      <c r="WYT69" s="29"/>
      <c r="WYU69" s="29"/>
      <c r="WYV69" s="29"/>
      <c r="WYW69" s="29"/>
      <c r="WYX69" s="29"/>
      <c r="WYY69" s="29"/>
      <c r="WYZ69" s="29"/>
      <c r="WZA69" s="29"/>
      <c r="WZB69" s="29"/>
      <c r="WZC69" s="29"/>
      <c r="WZD69" s="29"/>
      <c r="WZE69" s="29"/>
      <c r="WZF69" s="29"/>
      <c r="WZG69" s="29"/>
      <c r="WZH69" s="29"/>
      <c r="WZI69" s="29"/>
      <c r="WZJ69" s="29"/>
      <c r="WZK69" s="29"/>
      <c r="WZL69" s="29"/>
      <c r="WZM69" s="29"/>
      <c r="WZN69" s="29"/>
      <c r="WZO69" s="29"/>
      <c r="WZP69" s="29"/>
      <c r="WZQ69" s="29"/>
      <c r="WZR69" s="29"/>
      <c r="WZS69" s="29"/>
      <c r="WZT69" s="29"/>
      <c r="WZU69" s="29"/>
      <c r="WZV69" s="29"/>
      <c r="WZW69" s="29"/>
      <c r="WZX69" s="29"/>
      <c r="WZY69" s="29"/>
      <c r="WZZ69" s="29"/>
      <c r="XAA69" s="29"/>
      <c r="XAB69" s="29"/>
      <c r="XAC69" s="29"/>
      <c r="XAD69" s="29"/>
      <c r="XAE69" s="29"/>
      <c r="XAF69" s="29"/>
      <c r="XAG69" s="29"/>
      <c r="XAH69" s="29"/>
      <c r="XAI69" s="29"/>
      <c r="XAJ69" s="29"/>
      <c r="XAK69" s="29"/>
      <c r="XAL69" s="29"/>
      <c r="XAM69" s="29"/>
      <c r="XAN69" s="29"/>
      <c r="XAO69" s="29"/>
      <c r="XAP69" s="29"/>
      <c r="XAQ69" s="29"/>
      <c r="XAR69" s="29"/>
      <c r="XAS69" s="29"/>
      <c r="XAT69" s="29"/>
      <c r="XAU69" s="29"/>
      <c r="XAV69" s="29"/>
      <c r="XAW69" s="29"/>
      <c r="XAX69" s="29"/>
      <c r="XAY69" s="29"/>
      <c r="XAZ69" s="29"/>
      <c r="XBA69" s="29"/>
      <c r="XBB69" s="29"/>
      <c r="XBC69" s="29"/>
      <c r="XBD69" s="29"/>
      <c r="XBE69" s="29"/>
      <c r="XBF69" s="29"/>
      <c r="XBG69" s="29"/>
      <c r="XBH69" s="29"/>
      <c r="XBI69" s="29"/>
      <c r="XBJ69" s="29"/>
      <c r="XBK69" s="29"/>
      <c r="XBL69" s="29"/>
      <c r="XBM69" s="29"/>
      <c r="XBN69" s="29"/>
      <c r="XBO69" s="29"/>
      <c r="XBP69" s="29"/>
      <c r="XBQ69" s="29"/>
      <c r="XBR69" s="29"/>
      <c r="XBS69" s="29"/>
      <c r="XBT69" s="29"/>
      <c r="XBU69" s="29"/>
      <c r="XBV69" s="29"/>
      <c r="XBW69" s="29"/>
      <c r="XBX69" s="29"/>
      <c r="XBY69" s="29"/>
      <c r="XBZ69" s="29"/>
      <c r="XCA69" s="29"/>
      <c r="XCB69" s="29"/>
      <c r="XCC69" s="29"/>
      <c r="XCD69" s="29"/>
      <c r="XCE69" s="29"/>
      <c r="XCF69" s="29"/>
      <c r="XCG69" s="29"/>
      <c r="XCH69" s="29"/>
      <c r="XCI69" s="29"/>
      <c r="XCJ69" s="29"/>
      <c r="XCK69" s="29"/>
      <c r="XCL69" s="29"/>
      <c r="XCM69" s="29"/>
      <c r="XCN69" s="29"/>
      <c r="XCO69" s="29"/>
      <c r="XCP69" s="29"/>
      <c r="XCQ69" s="29"/>
      <c r="XCR69" s="29"/>
      <c r="XCS69" s="29"/>
      <c r="XCT69" s="29"/>
      <c r="XCU69" s="29"/>
      <c r="XCV69" s="29"/>
      <c r="XCW69" s="29"/>
      <c r="XCX69" s="29"/>
      <c r="XCY69" s="29"/>
      <c r="XCZ69" s="29"/>
      <c r="XDA69" s="29"/>
      <c r="XDB69" s="29"/>
      <c r="XDC69" s="29"/>
      <c r="XDD69" s="29"/>
      <c r="XDE69" s="29"/>
      <c r="XDF69" s="29"/>
      <c r="XDG69" s="29"/>
      <c r="XDH69" s="29"/>
      <c r="XDI69" s="29"/>
      <c r="XDJ69" s="29"/>
      <c r="XDK69" s="29"/>
      <c r="XDL69" s="29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  <c r="XEH69" s="29"/>
      <c r="XEI69" s="29"/>
      <c r="XEJ69" s="29"/>
      <c r="XEK69" s="29"/>
      <c r="XEL69" s="29"/>
      <c r="XEM69" s="29"/>
      <c r="XEN69" s="29"/>
      <c r="XEO69" s="29"/>
      <c r="XEP69" s="29"/>
      <c r="XEQ69" s="29"/>
      <c r="XER69" s="29"/>
      <c r="XES69" s="29"/>
      <c r="XET69" s="29"/>
      <c r="XEU69" s="29"/>
      <c r="XEV69" s="29"/>
      <c r="XEW69" s="29"/>
      <c r="XEX69" s="29"/>
      <c r="XEY69" s="29"/>
      <c r="XEZ69" s="29"/>
      <c r="XFA69" s="29"/>
      <c r="XFB69" s="29"/>
      <c r="XFC69" s="29"/>
    </row>
    <row r="70" spans="4:16383" s="28" customFormat="1" x14ac:dyDescent="0.3"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  <c r="QR70" s="29"/>
      <c r="QS70" s="29"/>
      <c r="QT70" s="29"/>
      <c r="QU70" s="29"/>
      <c r="QV70" s="29"/>
      <c r="QW70" s="29"/>
      <c r="QX70" s="29"/>
      <c r="QY70" s="29"/>
      <c r="QZ70" s="29"/>
      <c r="RA70" s="29"/>
      <c r="RB70" s="29"/>
      <c r="RC70" s="29"/>
      <c r="RD70" s="29"/>
      <c r="RE70" s="29"/>
      <c r="RF70" s="29"/>
      <c r="RG70" s="29"/>
      <c r="RH70" s="29"/>
      <c r="RI70" s="29"/>
      <c r="RJ70" s="29"/>
      <c r="RK70" s="29"/>
      <c r="RL70" s="29"/>
      <c r="RM70" s="29"/>
      <c r="RN70" s="29"/>
      <c r="RO70" s="29"/>
      <c r="RP70" s="29"/>
      <c r="RQ70" s="29"/>
      <c r="RR70" s="29"/>
      <c r="RS70" s="29"/>
      <c r="RT70" s="29"/>
      <c r="RU70" s="29"/>
      <c r="RV70" s="29"/>
      <c r="RW70" s="29"/>
      <c r="RX70" s="29"/>
      <c r="RY70" s="29"/>
      <c r="RZ70" s="29"/>
      <c r="SA70" s="29"/>
      <c r="SB70" s="29"/>
      <c r="SC70" s="29"/>
      <c r="SD70" s="29"/>
      <c r="SE70" s="29"/>
      <c r="SF70" s="29"/>
      <c r="SG70" s="29"/>
      <c r="SH70" s="29"/>
      <c r="SI70" s="29"/>
      <c r="SJ70" s="29"/>
      <c r="SK70" s="29"/>
      <c r="SL70" s="29"/>
      <c r="SM70" s="29"/>
      <c r="SN70" s="29"/>
      <c r="SO70" s="29"/>
      <c r="SP70" s="29"/>
      <c r="SQ70" s="29"/>
      <c r="SR70" s="29"/>
      <c r="SS70" s="29"/>
      <c r="ST70" s="29"/>
      <c r="SU70" s="29"/>
      <c r="SV70" s="29"/>
      <c r="SW70" s="29"/>
      <c r="SX70" s="29"/>
      <c r="SY70" s="29"/>
      <c r="SZ70" s="29"/>
      <c r="TA70" s="29"/>
      <c r="TB70" s="29"/>
      <c r="TC70" s="29"/>
      <c r="TD70" s="29"/>
      <c r="TE70" s="29"/>
      <c r="TF70" s="29"/>
      <c r="TG70" s="29"/>
      <c r="TH70" s="29"/>
      <c r="TI70" s="29"/>
      <c r="TJ70" s="29"/>
      <c r="TK70" s="29"/>
      <c r="TL70" s="29"/>
      <c r="TM70" s="29"/>
      <c r="TN70" s="29"/>
      <c r="TO70" s="29"/>
      <c r="TP70" s="29"/>
      <c r="TQ70" s="29"/>
      <c r="TR70" s="29"/>
      <c r="TS70" s="29"/>
      <c r="TT70" s="29"/>
      <c r="TU70" s="29"/>
      <c r="TV70" s="29"/>
      <c r="TW70" s="29"/>
      <c r="TX70" s="29"/>
      <c r="TY70" s="29"/>
      <c r="TZ70" s="29"/>
      <c r="UA70" s="29"/>
      <c r="UB70" s="29"/>
      <c r="UC70" s="29"/>
      <c r="UD70" s="29"/>
      <c r="UE70" s="29"/>
      <c r="UF70" s="29"/>
      <c r="UG70" s="29"/>
      <c r="UH70" s="29"/>
      <c r="UI70" s="29"/>
      <c r="UJ70" s="29"/>
      <c r="UK70" s="29"/>
      <c r="UL70" s="29"/>
      <c r="UM70" s="29"/>
      <c r="UN70" s="29"/>
      <c r="UO70" s="29"/>
      <c r="UP70" s="29"/>
      <c r="UQ70" s="29"/>
      <c r="UR70" s="29"/>
      <c r="US70" s="29"/>
      <c r="UT70" s="29"/>
      <c r="UU70" s="29"/>
      <c r="UV70" s="29"/>
      <c r="UW70" s="29"/>
      <c r="UX70" s="29"/>
      <c r="UY70" s="29"/>
      <c r="UZ70" s="29"/>
      <c r="VA70" s="29"/>
      <c r="VB70" s="29"/>
      <c r="VC70" s="29"/>
      <c r="VD70" s="29"/>
      <c r="VE70" s="29"/>
      <c r="VF70" s="29"/>
      <c r="VG70" s="29"/>
      <c r="VH70" s="29"/>
      <c r="VI70" s="29"/>
      <c r="VJ70" s="29"/>
      <c r="VK70" s="29"/>
      <c r="VL70" s="29"/>
      <c r="VM70" s="29"/>
      <c r="VN70" s="29"/>
      <c r="VO70" s="29"/>
      <c r="VP70" s="29"/>
      <c r="VQ70" s="29"/>
      <c r="VR70" s="29"/>
      <c r="VS70" s="29"/>
      <c r="VT70" s="29"/>
      <c r="VU70" s="29"/>
      <c r="VV70" s="29"/>
      <c r="VW70" s="29"/>
      <c r="VX70" s="29"/>
      <c r="VY70" s="29"/>
      <c r="VZ70" s="29"/>
      <c r="WA70" s="29"/>
      <c r="WB70" s="29"/>
      <c r="WC70" s="29"/>
      <c r="WD70" s="29"/>
      <c r="WE70" s="29"/>
      <c r="WF70" s="29"/>
      <c r="WG70" s="29"/>
      <c r="WH70" s="29"/>
      <c r="WI70" s="29"/>
      <c r="WJ70" s="29"/>
      <c r="WK70" s="29"/>
      <c r="WL70" s="29"/>
      <c r="WM70" s="29"/>
      <c r="WN70" s="29"/>
      <c r="WO70" s="29"/>
      <c r="WP70" s="29"/>
      <c r="WQ70" s="29"/>
      <c r="WR70" s="29"/>
      <c r="WS70" s="29"/>
      <c r="WT70" s="29"/>
      <c r="WU70" s="29"/>
      <c r="WV70" s="29"/>
      <c r="WW70" s="29"/>
      <c r="WX70" s="29"/>
      <c r="WY70" s="29"/>
      <c r="WZ70" s="29"/>
      <c r="XA70" s="29"/>
      <c r="XB70" s="29"/>
      <c r="XC70" s="29"/>
      <c r="XD70" s="29"/>
      <c r="XE70" s="29"/>
      <c r="XF70" s="29"/>
      <c r="XG70" s="29"/>
      <c r="XH70" s="29"/>
      <c r="XI70" s="29"/>
      <c r="XJ70" s="29"/>
      <c r="XK70" s="29"/>
      <c r="XL70" s="29"/>
      <c r="XM70" s="29"/>
      <c r="XN70" s="29"/>
      <c r="XO70" s="29"/>
      <c r="XP70" s="29"/>
      <c r="XQ70" s="29"/>
      <c r="XR70" s="29"/>
      <c r="XS70" s="29"/>
      <c r="XT70" s="29"/>
      <c r="XU70" s="29"/>
      <c r="XV70" s="29"/>
      <c r="XW70" s="29"/>
      <c r="XX70" s="29"/>
      <c r="XY70" s="29"/>
      <c r="XZ70" s="29"/>
      <c r="YA70" s="29"/>
      <c r="YB70" s="29"/>
      <c r="YC70" s="29"/>
      <c r="YD70" s="29"/>
      <c r="YE70" s="29"/>
      <c r="YF70" s="29"/>
      <c r="YG70" s="29"/>
      <c r="YH70" s="29"/>
      <c r="YI70" s="29"/>
      <c r="YJ70" s="29"/>
      <c r="YK70" s="29"/>
      <c r="YL70" s="29"/>
      <c r="YM70" s="29"/>
      <c r="YN70" s="29"/>
      <c r="YO70" s="29"/>
      <c r="YP70" s="29"/>
      <c r="YQ70" s="29"/>
      <c r="YR70" s="29"/>
      <c r="YS70" s="29"/>
      <c r="YT70" s="29"/>
      <c r="YU70" s="29"/>
      <c r="YV70" s="29"/>
      <c r="YW70" s="29"/>
      <c r="YX70" s="29"/>
      <c r="YY70" s="29"/>
      <c r="YZ70" s="29"/>
      <c r="ZA70" s="29"/>
      <c r="ZB70" s="29"/>
      <c r="ZC70" s="29"/>
      <c r="ZD70" s="29"/>
      <c r="ZE70" s="29"/>
      <c r="ZF70" s="29"/>
      <c r="ZG70" s="29"/>
      <c r="ZH70" s="29"/>
      <c r="ZI70" s="29"/>
      <c r="ZJ70" s="29"/>
      <c r="ZK70" s="29"/>
      <c r="ZL70" s="29"/>
      <c r="ZM70" s="29"/>
      <c r="ZN70" s="29"/>
      <c r="ZO70" s="29"/>
      <c r="ZP70" s="29"/>
      <c r="ZQ70" s="29"/>
      <c r="ZR70" s="29"/>
      <c r="ZS70" s="29"/>
      <c r="ZT70" s="29"/>
      <c r="ZU70" s="29"/>
      <c r="ZV70" s="29"/>
      <c r="ZW70" s="29"/>
      <c r="ZX70" s="29"/>
      <c r="ZY70" s="29"/>
      <c r="ZZ70" s="29"/>
      <c r="AAA70" s="29"/>
      <c r="AAB70" s="29"/>
      <c r="AAC70" s="29"/>
      <c r="AAD70" s="29"/>
      <c r="AAE70" s="29"/>
      <c r="AAF70" s="29"/>
      <c r="AAG70" s="29"/>
      <c r="AAH70" s="29"/>
      <c r="AAI70" s="29"/>
      <c r="AAJ70" s="29"/>
      <c r="AAK70" s="29"/>
      <c r="AAL70" s="29"/>
      <c r="AAM70" s="29"/>
      <c r="AAN70" s="29"/>
      <c r="AAO70" s="29"/>
      <c r="AAP70" s="29"/>
      <c r="AAQ70" s="29"/>
      <c r="AAR70" s="29"/>
      <c r="AAS70" s="29"/>
      <c r="AAT70" s="29"/>
      <c r="AAU70" s="29"/>
      <c r="AAV70" s="29"/>
      <c r="AAW70" s="29"/>
      <c r="AAX70" s="29"/>
      <c r="AAY70" s="29"/>
      <c r="AAZ70" s="29"/>
      <c r="ABA70" s="29"/>
      <c r="ABB70" s="29"/>
      <c r="ABC70" s="29"/>
      <c r="ABD70" s="29"/>
      <c r="ABE70" s="29"/>
      <c r="ABF70" s="29"/>
      <c r="ABG70" s="29"/>
      <c r="ABH70" s="29"/>
      <c r="ABI70" s="29"/>
      <c r="ABJ70" s="29"/>
      <c r="ABK70" s="29"/>
      <c r="ABL70" s="29"/>
      <c r="ABM70" s="29"/>
      <c r="ABN70" s="29"/>
      <c r="ABO70" s="29"/>
      <c r="ABP70" s="29"/>
      <c r="ABQ70" s="29"/>
      <c r="ABR70" s="29"/>
      <c r="ABS70" s="29"/>
      <c r="ABT70" s="29"/>
      <c r="ABU70" s="29"/>
      <c r="ABV70" s="29"/>
      <c r="ABW70" s="29"/>
      <c r="ABX70" s="29"/>
      <c r="ABY70" s="29"/>
      <c r="ABZ70" s="29"/>
      <c r="ACA70" s="29"/>
      <c r="ACB70" s="29"/>
      <c r="ACC70" s="29"/>
      <c r="ACD70" s="29"/>
      <c r="ACE70" s="29"/>
      <c r="ACF70" s="29"/>
      <c r="ACG70" s="29"/>
      <c r="ACH70" s="29"/>
      <c r="ACI70" s="29"/>
      <c r="ACJ70" s="29"/>
      <c r="ACK70" s="29"/>
      <c r="ACL70" s="29"/>
      <c r="ACM70" s="29"/>
      <c r="ACN70" s="29"/>
      <c r="ACO70" s="29"/>
      <c r="ACP70" s="29"/>
      <c r="ACQ70" s="29"/>
      <c r="ACR70" s="29"/>
      <c r="ACS70" s="29"/>
      <c r="ACT70" s="29"/>
      <c r="ACU70" s="29"/>
      <c r="ACV70" s="29"/>
      <c r="ACW70" s="29"/>
      <c r="ACX70" s="29"/>
      <c r="ACY70" s="29"/>
      <c r="ACZ70" s="29"/>
      <c r="ADA70" s="29"/>
      <c r="ADB70" s="29"/>
      <c r="ADC70" s="29"/>
      <c r="ADD70" s="29"/>
      <c r="ADE70" s="29"/>
      <c r="ADF70" s="29"/>
      <c r="ADG70" s="29"/>
      <c r="ADH70" s="29"/>
      <c r="ADI70" s="29"/>
      <c r="ADJ70" s="29"/>
      <c r="ADK70" s="29"/>
      <c r="ADL70" s="29"/>
      <c r="ADM70" s="29"/>
      <c r="ADN70" s="29"/>
      <c r="ADO70" s="29"/>
      <c r="ADP70" s="29"/>
      <c r="ADQ70" s="29"/>
      <c r="ADR70" s="29"/>
      <c r="ADS70" s="29"/>
      <c r="ADT70" s="29"/>
      <c r="ADU70" s="29"/>
      <c r="ADV70" s="29"/>
      <c r="ADW70" s="29"/>
      <c r="ADX70" s="29"/>
      <c r="ADY70" s="29"/>
      <c r="ADZ70" s="29"/>
      <c r="AEA70" s="29"/>
      <c r="AEB70" s="29"/>
      <c r="AEC70" s="29"/>
      <c r="AED70" s="29"/>
      <c r="AEE70" s="29"/>
      <c r="AEF70" s="29"/>
      <c r="AEG70" s="29"/>
      <c r="AEH70" s="29"/>
      <c r="AEI70" s="29"/>
      <c r="AEJ70" s="29"/>
      <c r="AEK70" s="29"/>
      <c r="AEL70" s="29"/>
      <c r="AEM70" s="29"/>
      <c r="AEN70" s="29"/>
      <c r="AEO70" s="29"/>
      <c r="AEP70" s="29"/>
      <c r="AEQ70" s="29"/>
      <c r="AER70" s="29"/>
      <c r="AES70" s="29"/>
      <c r="AET70" s="29"/>
      <c r="AEU70" s="29"/>
      <c r="AEV70" s="29"/>
      <c r="AEW70" s="29"/>
      <c r="AEX70" s="29"/>
      <c r="AEY70" s="29"/>
      <c r="AEZ70" s="29"/>
      <c r="AFA70" s="29"/>
      <c r="AFB70" s="29"/>
      <c r="AFC70" s="29"/>
      <c r="AFD70" s="29"/>
      <c r="AFE70" s="29"/>
      <c r="AFF70" s="29"/>
      <c r="AFG70" s="29"/>
      <c r="AFH70" s="29"/>
      <c r="AFI70" s="29"/>
      <c r="AFJ70" s="29"/>
      <c r="AFK70" s="29"/>
      <c r="AFL70" s="29"/>
      <c r="AFM70" s="29"/>
      <c r="AFN70" s="29"/>
      <c r="AFO70" s="29"/>
      <c r="AFP70" s="29"/>
      <c r="AFQ70" s="29"/>
      <c r="AFR70" s="29"/>
      <c r="AFS70" s="29"/>
      <c r="AFT70" s="29"/>
      <c r="AFU70" s="29"/>
      <c r="AFV70" s="29"/>
      <c r="AFW70" s="29"/>
      <c r="AFX70" s="29"/>
      <c r="AFY70" s="29"/>
      <c r="AFZ70" s="29"/>
      <c r="AGA70" s="29"/>
      <c r="AGB70" s="29"/>
      <c r="AGC70" s="29"/>
      <c r="AGD70" s="29"/>
      <c r="AGE70" s="29"/>
      <c r="AGF70" s="29"/>
      <c r="AGG70" s="29"/>
      <c r="AGH70" s="29"/>
      <c r="AGI70" s="29"/>
      <c r="AGJ70" s="29"/>
      <c r="AGK70" s="29"/>
      <c r="AGL70" s="29"/>
      <c r="AGM70" s="29"/>
      <c r="AGN70" s="29"/>
      <c r="AGO70" s="29"/>
      <c r="AGP70" s="29"/>
      <c r="AGQ70" s="29"/>
      <c r="AGR70" s="29"/>
      <c r="AGS70" s="29"/>
      <c r="AGT70" s="29"/>
      <c r="AGU70" s="29"/>
      <c r="AGV70" s="29"/>
      <c r="AGW70" s="29"/>
      <c r="AGX70" s="29"/>
      <c r="AGY70" s="29"/>
      <c r="AGZ70" s="29"/>
      <c r="AHA70" s="29"/>
      <c r="AHB70" s="29"/>
      <c r="AHC70" s="29"/>
      <c r="AHD70" s="29"/>
      <c r="AHE70" s="29"/>
      <c r="AHF70" s="29"/>
      <c r="AHG70" s="29"/>
      <c r="AHH70" s="29"/>
      <c r="AHI70" s="29"/>
      <c r="AHJ70" s="29"/>
      <c r="AHK70" s="29"/>
      <c r="AHL70" s="29"/>
      <c r="AHM70" s="29"/>
      <c r="AHN70" s="29"/>
      <c r="AHO70" s="29"/>
      <c r="AHP70" s="29"/>
      <c r="AHQ70" s="29"/>
      <c r="AHR70" s="29"/>
      <c r="AHS70" s="29"/>
      <c r="AHT70" s="29"/>
      <c r="AHU70" s="29"/>
      <c r="AHV70" s="29"/>
      <c r="AHW70" s="29"/>
      <c r="AHX70" s="29"/>
      <c r="AHY70" s="29"/>
      <c r="AHZ70" s="29"/>
      <c r="AIA70" s="29"/>
      <c r="AIB70" s="29"/>
      <c r="AIC70" s="29"/>
      <c r="AID70" s="29"/>
      <c r="AIE70" s="29"/>
      <c r="AIF70" s="29"/>
      <c r="AIG70" s="29"/>
      <c r="AIH70" s="29"/>
      <c r="AII70" s="29"/>
      <c r="AIJ70" s="29"/>
      <c r="AIK70" s="29"/>
      <c r="AIL70" s="29"/>
      <c r="AIM70" s="29"/>
      <c r="AIN70" s="29"/>
      <c r="AIO70" s="29"/>
      <c r="AIP70" s="29"/>
      <c r="AIQ70" s="29"/>
      <c r="AIR70" s="29"/>
      <c r="AIS70" s="29"/>
      <c r="AIT70" s="29"/>
      <c r="AIU70" s="29"/>
      <c r="AIV70" s="29"/>
      <c r="AIW70" s="29"/>
      <c r="AIX70" s="29"/>
      <c r="AIY70" s="29"/>
      <c r="AIZ70" s="29"/>
      <c r="AJA70" s="29"/>
      <c r="AJB70" s="29"/>
      <c r="AJC70" s="29"/>
      <c r="AJD70" s="29"/>
      <c r="AJE70" s="29"/>
      <c r="AJF70" s="29"/>
      <c r="AJG70" s="29"/>
      <c r="AJH70" s="29"/>
      <c r="AJI70" s="29"/>
      <c r="AJJ70" s="29"/>
      <c r="AJK70" s="29"/>
      <c r="AJL70" s="29"/>
      <c r="AJM70" s="29"/>
      <c r="AJN70" s="29"/>
      <c r="AJO70" s="29"/>
      <c r="AJP70" s="29"/>
      <c r="AJQ70" s="29"/>
      <c r="AJR70" s="29"/>
      <c r="AJS70" s="29"/>
      <c r="AJT70" s="29"/>
      <c r="AJU70" s="29"/>
      <c r="AJV70" s="29"/>
      <c r="AJW70" s="29"/>
      <c r="AJX70" s="29"/>
      <c r="AJY70" s="29"/>
      <c r="AJZ70" s="29"/>
      <c r="AKA70" s="29"/>
      <c r="AKB70" s="29"/>
      <c r="AKC70" s="29"/>
      <c r="AKD70" s="29"/>
      <c r="AKE70" s="29"/>
      <c r="AKF70" s="29"/>
      <c r="AKG70" s="29"/>
      <c r="AKH70" s="29"/>
      <c r="AKI70" s="29"/>
      <c r="AKJ70" s="29"/>
      <c r="AKK70" s="29"/>
      <c r="AKL70" s="29"/>
      <c r="AKM70" s="29"/>
      <c r="AKN70" s="29"/>
      <c r="AKO70" s="29"/>
      <c r="AKP70" s="29"/>
      <c r="AKQ70" s="29"/>
      <c r="AKR70" s="29"/>
      <c r="AKS70" s="29"/>
      <c r="AKT70" s="29"/>
      <c r="AKU70" s="29"/>
      <c r="AKV70" s="29"/>
      <c r="AKW70" s="29"/>
      <c r="AKX70" s="29"/>
      <c r="AKY70" s="29"/>
      <c r="AKZ70" s="29"/>
      <c r="ALA70" s="29"/>
      <c r="ALB70" s="29"/>
      <c r="ALC70" s="29"/>
      <c r="ALD70" s="29"/>
      <c r="ALE70" s="29"/>
      <c r="ALF70" s="29"/>
      <c r="ALG70" s="29"/>
      <c r="ALH70" s="29"/>
      <c r="ALI70" s="29"/>
      <c r="ALJ70" s="29"/>
      <c r="ALK70" s="29"/>
      <c r="ALL70" s="29"/>
      <c r="ALM70" s="29"/>
      <c r="ALN70" s="29"/>
      <c r="ALO70" s="29"/>
      <c r="ALP70" s="29"/>
      <c r="ALQ70" s="29"/>
      <c r="ALR70" s="29"/>
      <c r="ALS70" s="29"/>
      <c r="ALT70" s="29"/>
      <c r="ALU70" s="29"/>
      <c r="ALV70" s="29"/>
      <c r="ALW70" s="29"/>
      <c r="ALX70" s="29"/>
      <c r="ALY70" s="29"/>
      <c r="ALZ70" s="29"/>
      <c r="AMA70" s="29"/>
      <c r="AMB70" s="29"/>
      <c r="AMC70" s="29"/>
      <c r="AMD70" s="29"/>
      <c r="AME70" s="29"/>
      <c r="AMF70" s="29"/>
      <c r="AMG70" s="29"/>
      <c r="AMH70" s="29"/>
      <c r="AMI70" s="29"/>
      <c r="AMJ70" s="29"/>
      <c r="AMK70" s="29"/>
      <c r="AML70" s="29"/>
      <c r="AMM70" s="29"/>
      <c r="AMN70" s="29"/>
      <c r="AMO70" s="29"/>
      <c r="AMP70" s="29"/>
      <c r="AMQ70" s="29"/>
      <c r="AMR70" s="29"/>
      <c r="AMS70" s="29"/>
      <c r="AMT70" s="29"/>
      <c r="AMU70" s="29"/>
      <c r="AMV70" s="29"/>
      <c r="AMW70" s="29"/>
      <c r="AMX70" s="29"/>
      <c r="AMY70" s="29"/>
      <c r="AMZ70" s="29"/>
      <c r="ANA70" s="29"/>
      <c r="ANB70" s="29"/>
      <c r="ANC70" s="29"/>
      <c r="AND70" s="29"/>
      <c r="ANE70" s="29"/>
      <c r="ANF70" s="29"/>
      <c r="ANG70" s="29"/>
      <c r="ANH70" s="29"/>
      <c r="ANI70" s="29"/>
      <c r="ANJ70" s="29"/>
      <c r="ANK70" s="29"/>
      <c r="ANL70" s="29"/>
      <c r="ANM70" s="29"/>
      <c r="ANN70" s="29"/>
      <c r="ANO70" s="29"/>
      <c r="ANP70" s="29"/>
      <c r="ANQ70" s="29"/>
      <c r="ANR70" s="29"/>
      <c r="ANS70" s="29"/>
      <c r="ANT70" s="29"/>
      <c r="ANU70" s="29"/>
      <c r="ANV70" s="29"/>
      <c r="ANW70" s="29"/>
      <c r="ANX70" s="29"/>
      <c r="ANY70" s="29"/>
      <c r="ANZ70" s="29"/>
      <c r="AOA70" s="29"/>
      <c r="AOB70" s="29"/>
      <c r="AOC70" s="29"/>
      <c r="AOD70" s="29"/>
      <c r="AOE70" s="29"/>
      <c r="AOF70" s="29"/>
      <c r="AOG70" s="29"/>
      <c r="AOH70" s="29"/>
      <c r="AOI70" s="29"/>
      <c r="AOJ70" s="29"/>
      <c r="AOK70" s="29"/>
      <c r="AOL70" s="29"/>
      <c r="AOM70" s="29"/>
      <c r="AON70" s="29"/>
      <c r="AOO70" s="29"/>
      <c r="AOP70" s="29"/>
      <c r="AOQ70" s="29"/>
      <c r="AOR70" s="29"/>
      <c r="AOS70" s="29"/>
      <c r="AOT70" s="29"/>
      <c r="AOU70" s="29"/>
      <c r="AOV70" s="29"/>
      <c r="AOW70" s="29"/>
      <c r="AOX70" s="29"/>
      <c r="AOY70" s="29"/>
      <c r="AOZ70" s="29"/>
      <c r="APA70" s="29"/>
      <c r="APB70" s="29"/>
      <c r="APC70" s="29"/>
      <c r="APD70" s="29"/>
      <c r="APE70" s="29"/>
      <c r="APF70" s="29"/>
      <c r="APG70" s="29"/>
      <c r="APH70" s="29"/>
      <c r="API70" s="29"/>
      <c r="APJ70" s="29"/>
      <c r="APK70" s="29"/>
      <c r="APL70" s="29"/>
      <c r="APM70" s="29"/>
      <c r="APN70" s="29"/>
      <c r="APO70" s="29"/>
      <c r="APP70" s="29"/>
      <c r="APQ70" s="29"/>
      <c r="APR70" s="29"/>
      <c r="APS70" s="29"/>
      <c r="APT70" s="29"/>
      <c r="APU70" s="29"/>
      <c r="APV70" s="29"/>
      <c r="APW70" s="29"/>
      <c r="APX70" s="29"/>
      <c r="APY70" s="29"/>
      <c r="APZ70" s="29"/>
      <c r="AQA70" s="29"/>
      <c r="AQB70" s="29"/>
      <c r="AQC70" s="29"/>
      <c r="AQD70" s="29"/>
      <c r="AQE70" s="29"/>
      <c r="AQF70" s="29"/>
      <c r="AQG70" s="29"/>
      <c r="AQH70" s="29"/>
      <c r="AQI70" s="29"/>
      <c r="AQJ70" s="29"/>
      <c r="AQK70" s="29"/>
      <c r="AQL70" s="29"/>
      <c r="AQM70" s="29"/>
      <c r="AQN70" s="29"/>
      <c r="AQO70" s="29"/>
      <c r="AQP70" s="29"/>
      <c r="AQQ70" s="29"/>
      <c r="AQR70" s="29"/>
      <c r="AQS70" s="29"/>
      <c r="AQT70" s="29"/>
      <c r="AQU70" s="29"/>
      <c r="AQV70" s="29"/>
      <c r="AQW70" s="29"/>
      <c r="AQX70" s="29"/>
      <c r="AQY70" s="29"/>
      <c r="AQZ70" s="29"/>
      <c r="ARA70" s="29"/>
      <c r="ARB70" s="29"/>
      <c r="ARC70" s="29"/>
      <c r="ARD70" s="29"/>
      <c r="ARE70" s="29"/>
      <c r="ARF70" s="29"/>
      <c r="ARG70" s="29"/>
      <c r="ARH70" s="29"/>
      <c r="ARI70" s="29"/>
      <c r="ARJ70" s="29"/>
      <c r="ARK70" s="29"/>
      <c r="ARL70" s="29"/>
      <c r="ARM70" s="29"/>
      <c r="ARN70" s="29"/>
      <c r="ARO70" s="29"/>
      <c r="ARP70" s="29"/>
      <c r="ARQ70" s="29"/>
      <c r="ARR70" s="29"/>
      <c r="ARS70" s="29"/>
      <c r="ART70" s="29"/>
      <c r="ARU70" s="29"/>
      <c r="ARV70" s="29"/>
      <c r="ARW70" s="29"/>
      <c r="ARX70" s="29"/>
      <c r="ARY70" s="29"/>
      <c r="ARZ70" s="29"/>
      <c r="ASA70" s="29"/>
      <c r="ASB70" s="29"/>
      <c r="ASC70" s="29"/>
      <c r="ASD70" s="29"/>
      <c r="ASE70" s="29"/>
      <c r="ASF70" s="29"/>
      <c r="ASG70" s="29"/>
      <c r="ASH70" s="29"/>
      <c r="ASI70" s="29"/>
      <c r="ASJ70" s="29"/>
      <c r="ASK70" s="29"/>
      <c r="ASL70" s="29"/>
      <c r="ASM70" s="29"/>
      <c r="ASN70" s="29"/>
      <c r="ASO70" s="29"/>
      <c r="ASP70" s="29"/>
      <c r="ASQ70" s="29"/>
      <c r="ASR70" s="29"/>
      <c r="ASS70" s="29"/>
      <c r="AST70" s="29"/>
      <c r="ASU70" s="29"/>
      <c r="ASV70" s="29"/>
      <c r="ASW70" s="29"/>
      <c r="ASX70" s="29"/>
      <c r="ASY70" s="29"/>
      <c r="ASZ70" s="29"/>
      <c r="ATA70" s="29"/>
      <c r="ATB70" s="29"/>
      <c r="ATC70" s="29"/>
      <c r="ATD70" s="29"/>
      <c r="ATE70" s="29"/>
      <c r="ATF70" s="29"/>
      <c r="ATG70" s="29"/>
      <c r="ATH70" s="29"/>
      <c r="ATI70" s="29"/>
      <c r="ATJ70" s="29"/>
      <c r="ATK70" s="29"/>
      <c r="ATL70" s="29"/>
      <c r="ATM70" s="29"/>
      <c r="ATN70" s="29"/>
      <c r="ATO70" s="29"/>
      <c r="ATP70" s="29"/>
      <c r="ATQ70" s="29"/>
      <c r="ATR70" s="29"/>
      <c r="ATS70" s="29"/>
      <c r="ATT70" s="29"/>
      <c r="ATU70" s="29"/>
      <c r="ATV70" s="29"/>
      <c r="ATW70" s="29"/>
      <c r="ATX70" s="29"/>
      <c r="ATY70" s="29"/>
      <c r="ATZ70" s="29"/>
      <c r="AUA70" s="29"/>
      <c r="AUB70" s="29"/>
      <c r="AUC70" s="29"/>
      <c r="AUD70" s="29"/>
      <c r="AUE70" s="29"/>
      <c r="AUF70" s="29"/>
      <c r="AUG70" s="29"/>
      <c r="AUH70" s="29"/>
      <c r="AUI70" s="29"/>
      <c r="AUJ70" s="29"/>
      <c r="AUK70" s="29"/>
      <c r="AUL70" s="29"/>
      <c r="AUM70" s="29"/>
      <c r="AUN70" s="29"/>
      <c r="AUO70" s="29"/>
      <c r="AUP70" s="29"/>
      <c r="AUQ70" s="29"/>
      <c r="AUR70" s="29"/>
      <c r="AUS70" s="29"/>
      <c r="AUT70" s="29"/>
      <c r="AUU70" s="29"/>
      <c r="AUV70" s="29"/>
      <c r="AUW70" s="29"/>
      <c r="AUX70" s="29"/>
      <c r="AUY70" s="29"/>
      <c r="AUZ70" s="29"/>
      <c r="AVA70" s="29"/>
      <c r="AVB70" s="29"/>
      <c r="AVC70" s="29"/>
      <c r="AVD70" s="29"/>
      <c r="AVE70" s="29"/>
      <c r="AVF70" s="29"/>
      <c r="AVG70" s="29"/>
      <c r="AVH70" s="29"/>
      <c r="AVI70" s="29"/>
      <c r="AVJ70" s="29"/>
      <c r="AVK70" s="29"/>
      <c r="AVL70" s="29"/>
      <c r="AVM70" s="29"/>
      <c r="AVN70" s="29"/>
      <c r="AVO70" s="29"/>
      <c r="AVP70" s="29"/>
      <c r="AVQ70" s="29"/>
      <c r="AVR70" s="29"/>
      <c r="AVS70" s="29"/>
      <c r="AVT70" s="29"/>
      <c r="AVU70" s="29"/>
      <c r="AVV70" s="29"/>
      <c r="AVW70" s="29"/>
      <c r="AVX70" s="29"/>
      <c r="AVY70" s="29"/>
      <c r="AVZ70" s="29"/>
      <c r="AWA70" s="29"/>
      <c r="AWB70" s="29"/>
      <c r="AWC70" s="29"/>
      <c r="AWD70" s="29"/>
      <c r="AWE70" s="29"/>
      <c r="AWF70" s="29"/>
      <c r="AWG70" s="29"/>
      <c r="AWH70" s="29"/>
      <c r="AWI70" s="29"/>
      <c r="AWJ70" s="29"/>
      <c r="AWK70" s="29"/>
      <c r="AWL70" s="29"/>
      <c r="AWM70" s="29"/>
      <c r="AWN70" s="29"/>
      <c r="AWO70" s="29"/>
      <c r="AWP70" s="29"/>
      <c r="AWQ70" s="29"/>
      <c r="AWR70" s="29"/>
      <c r="AWS70" s="29"/>
      <c r="AWT70" s="29"/>
      <c r="AWU70" s="29"/>
      <c r="AWV70" s="29"/>
      <c r="AWW70" s="29"/>
      <c r="AWX70" s="29"/>
      <c r="AWY70" s="29"/>
      <c r="AWZ70" s="29"/>
      <c r="AXA70" s="29"/>
      <c r="AXB70" s="29"/>
      <c r="AXC70" s="29"/>
      <c r="AXD70" s="29"/>
      <c r="AXE70" s="29"/>
      <c r="AXF70" s="29"/>
      <c r="AXG70" s="29"/>
      <c r="AXH70" s="29"/>
      <c r="AXI70" s="29"/>
      <c r="AXJ70" s="29"/>
      <c r="AXK70" s="29"/>
      <c r="AXL70" s="29"/>
      <c r="AXM70" s="29"/>
      <c r="AXN70" s="29"/>
      <c r="AXO70" s="29"/>
      <c r="AXP70" s="29"/>
      <c r="AXQ70" s="29"/>
      <c r="AXR70" s="29"/>
      <c r="AXS70" s="29"/>
      <c r="AXT70" s="29"/>
      <c r="AXU70" s="29"/>
      <c r="AXV70" s="29"/>
      <c r="AXW70" s="29"/>
      <c r="AXX70" s="29"/>
      <c r="AXY70" s="29"/>
      <c r="AXZ70" s="29"/>
      <c r="AYA70" s="29"/>
      <c r="AYB70" s="29"/>
      <c r="AYC70" s="29"/>
      <c r="AYD70" s="29"/>
      <c r="AYE70" s="29"/>
      <c r="AYF70" s="29"/>
      <c r="AYG70" s="29"/>
      <c r="AYH70" s="29"/>
      <c r="AYI70" s="29"/>
      <c r="AYJ70" s="29"/>
      <c r="AYK70" s="29"/>
      <c r="AYL70" s="29"/>
      <c r="AYM70" s="29"/>
      <c r="AYN70" s="29"/>
      <c r="AYO70" s="29"/>
      <c r="AYP70" s="29"/>
      <c r="AYQ70" s="29"/>
      <c r="AYR70" s="29"/>
      <c r="AYS70" s="29"/>
      <c r="AYT70" s="29"/>
      <c r="AYU70" s="29"/>
      <c r="AYV70" s="29"/>
      <c r="AYW70" s="29"/>
      <c r="AYX70" s="29"/>
      <c r="AYY70" s="29"/>
      <c r="AYZ70" s="29"/>
      <c r="AZA70" s="29"/>
      <c r="AZB70" s="29"/>
      <c r="AZC70" s="29"/>
      <c r="AZD70" s="29"/>
      <c r="AZE70" s="29"/>
      <c r="AZF70" s="29"/>
      <c r="AZG70" s="29"/>
      <c r="AZH70" s="29"/>
      <c r="AZI70" s="29"/>
      <c r="AZJ70" s="29"/>
      <c r="AZK70" s="29"/>
      <c r="AZL70" s="29"/>
      <c r="AZM70" s="29"/>
      <c r="AZN70" s="29"/>
      <c r="AZO70" s="29"/>
      <c r="AZP70" s="29"/>
      <c r="AZQ70" s="29"/>
      <c r="AZR70" s="29"/>
      <c r="AZS70" s="29"/>
      <c r="AZT70" s="29"/>
      <c r="AZU70" s="29"/>
      <c r="AZV70" s="29"/>
      <c r="AZW70" s="29"/>
      <c r="AZX70" s="29"/>
      <c r="AZY70" s="29"/>
      <c r="AZZ70" s="29"/>
      <c r="BAA70" s="29"/>
      <c r="BAB70" s="29"/>
      <c r="BAC70" s="29"/>
      <c r="BAD70" s="29"/>
      <c r="BAE70" s="29"/>
      <c r="BAF70" s="29"/>
      <c r="BAG70" s="29"/>
      <c r="BAH70" s="29"/>
      <c r="BAI70" s="29"/>
      <c r="BAJ70" s="29"/>
      <c r="BAK70" s="29"/>
      <c r="BAL70" s="29"/>
      <c r="BAM70" s="29"/>
      <c r="BAN70" s="29"/>
      <c r="BAO70" s="29"/>
      <c r="BAP70" s="29"/>
      <c r="BAQ70" s="29"/>
      <c r="BAR70" s="29"/>
      <c r="BAS70" s="29"/>
      <c r="BAT70" s="29"/>
      <c r="BAU70" s="29"/>
      <c r="BAV70" s="29"/>
      <c r="BAW70" s="29"/>
      <c r="BAX70" s="29"/>
      <c r="BAY70" s="29"/>
      <c r="BAZ70" s="29"/>
      <c r="BBA70" s="29"/>
      <c r="BBB70" s="29"/>
      <c r="BBC70" s="29"/>
      <c r="BBD70" s="29"/>
      <c r="BBE70" s="29"/>
      <c r="BBF70" s="29"/>
      <c r="BBG70" s="29"/>
      <c r="BBH70" s="29"/>
      <c r="BBI70" s="29"/>
      <c r="BBJ70" s="29"/>
      <c r="BBK70" s="29"/>
      <c r="BBL70" s="29"/>
      <c r="BBM70" s="29"/>
      <c r="BBN70" s="29"/>
      <c r="BBO70" s="29"/>
      <c r="BBP70" s="29"/>
      <c r="BBQ70" s="29"/>
      <c r="BBR70" s="29"/>
      <c r="BBS70" s="29"/>
      <c r="BBT70" s="29"/>
      <c r="BBU70" s="29"/>
      <c r="BBV70" s="29"/>
      <c r="BBW70" s="29"/>
      <c r="BBX70" s="29"/>
      <c r="BBY70" s="29"/>
      <c r="BBZ70" s="29"/>
      <c r="BCA70" s="29"/>
      <c r="BCB70" s="29"/>
      <c r="BCC70" s="29"/>
      <c r="BCD70" s="29"/>
      <c r="BCE70" s="29"/>
      <c r="BCF70" s="29"/>
      <c r="BCG70" s="29"/>
      <c r="BCH70" s="29"/>
      <c r="BCI70" s="29"/>
      <c r="BCJ70" s="29"/>
      <c r="BCK70" s="29"/>
      <c r="BCL70" s="29"/>
      <c r="BCM70" s="29"/>
      <c r="BCN70" s="29"/>
      <c r="BCO70" s="29"/>
      <c r="BCP70" s="29"/>
      <c r="BCQ70" s="29"/>
      <c r="BCR70" s="29"/>
      <c r="BCS70" s="29"/>
      <c r="BCT70" s="29"/>
      <c r="BCU70" s="29"/>
      <c r="BCV70" s="29"/>
      <c r="BCW70" s="29"/>
      <c r="BCX70" s="29"/>
      <c r="BCY70" s="29"/>
      <c r="BCZ70" s="29"/>
      <c r="BDA70" s="29"/>
      <c r="BDB70" s="29"/>
      <c r="BDC70" s="29"/>
      <c r="BDD70" s="29"/>
      <c r="BDE70" s="29"/>
      <c r="BDF70" s="29"/>
      <c r="BDG70" s="29"/>
      <c r="BDH70" s="29"/>
      <c r="BDI70" s="29"/>
      <c r="BDJ70" s="29"/>
      <c r="BDK70" s="29"/>
      <c r="BDL70" s="29"/>
      <c r="BDM70" s="29"/>
      <c r="BDN70" s="29"/>
      <c r="BDO70" s="29"/>
      <c r="BDP70" s="29"/>
      <c r="BDQ70" s="29"/>
      <c r="BDR70" s="29"/>
      <c r="BDS70" s="29"/>
      <c r="BDT70" s="29"/>
      <c r="BDU70" s="29"/>
      <c r="BDV70" s="29"/>
      <c r="BDW70" s="29"/>
      <c r="BDX70" s="29"/>
      <c r="BDY70" s="29"/>
      <c r="BDZ70" s="29"/>
      <c r="BEA70" s="29"/>
      <c r="BEB70" s="29"/>
      <c r="BEC70" s="29"/>
      <c r="BED70" s="29"/>
      <c r="BEE70" s="29"/>
      <c r="BEF70" s="29"/>
      <c r="BEG70" s="29"/>
      <c r="BEH70" s="29"/>
      <c r="BEI70" s="29"/>
      <c r="BEJ70" s="29"/>
      <c r="BEK70" s="29"/>
      <c r="BEL70" s="29"/>
      <c r="BEM70" s="29"/>
      <c r="BEN70" s="29"/>
      <c r="BEO70" s="29"/>
      <c r="BEP70" s="29"/>
      <c r="BEQ70" s="29"/>
      <c r="BER70" s="29"/>
      <c r="BES70" s="29"/>
      <c r="BET70" s="29"/>
      <c r="BEU70" s="29"/>
      <c r="BEV70" s="29"/>
      <c r="BEW70" s="29"/>
      <c r="BEX70" s="29"/>
      <c r="BEY70" s="29"/>
      <c r="BEZ70" s="29"/>
      <c r="BFA70" s="29"/>
      <c r="BFB70" s="29"/>
      <c r="BFC70" s="29"/>
      <c r="BFD70" s="29"/>
      <c r="BFE70" s="29"/>
      <c r="BFF70" s="29"/>
      <c r="BFG70" s="29"/>
      <c r="BFH70" s="29"/>
      <c r="BFI70" s="29"/>
      <c r="BFJ70" s="29"/>
      <c r="BFK70" s="29"/>
      <c r="BFL70" s="29"/>
      <c r="BFM70" s="29"/>
      <c r="BFN70" s="29"/>
      <c r="BFO70" s="29"/>
      <c r="BFP70" s="29"/>
      <c r="BFQ70" s="29"/>
      <c r="BFR70" s="29"/>
      <c r="BFS70" s="29"/>
      <c r="BFT70" s="29"/>
      <c r="BFU70" s="29"/>
      <c r="BFV70" s="29"/>
      <c r="BFW70" s="29"/>
      <c r="BFX70" s="29"/>
      <c r="BFY70" s="29"/>
      <c r="BFZ70" s="29"/>
      <c r="BGA70" s="29"/>
      <c r="BGB70" s="29"/>
      <c r="BGC70" s="29"/>
      <c r="BGD70" s="29"/>
      <c r="BGE70" s="29"/>
      <c r="BGF70" s="29"/>
      <c r="BGG70" s="29"/>
      <c r="BGH70" s="29"/>
      <c r="BGI70" s="29"/>
      <c r="BGJ70" s="29"/>
      <c r="BGK70" s="29"/>
      <c r="BGL70" s="29"/>
      <c r="BGM70" s="29"/>
      <c r="BGN70" s="29"/>
      <c r="BGO70" s="29"/>
      <c r="BGP70" s="29"/>
      <c r="BGQ70" s="29"/>
      <c r="BGR70" s="29"/>
      <c r="BGS70" s="29"/>
      <c r="BGT70" s="29"/>
      <c r="BGU70" s="29"/>
      <c r="BGV70" s="29"/>
      <c r="BGW70" s="29"/>
      <c r="BGX70" s="29"/>
      <c r="BGY70" s="29"/>
      <c r="BGZ70" s="29"/>
      <c r="BHA70" s="29"/>
      <c r="BHB70" s="29"/>
      <c r="BHC70" s="29"/>
      <c r="BHD70" s="29"/>
      <c r="BHE70" s="29"/>
      <c r="BHF70" s="29"/>
      <c r="BHG70" s="29"/>
      <c r="BHH70" s="29"/>
      <c r="BHI70" s="29"/>
      <c r="BHJ70" s="29"/>
      <c r="BHK70" s="29"/>
      <c r="BHL70" s="29"/>
      <c r="BHM70" s="29"/>
      <c r="BHN70" s="29"/>
      <c r="BHO70" s="29"/>
      <c r="BHP70" s="29"/>
      <c r="BHQ70" s="29"/>
      <c r="BHR70" s="29"/>
      <c r="BHS70" s="29"/>
      <c r="BHT70" s="29"/>
      <c r="BHU70" s="29"/>
      <c r="BHV70" s="29"/>
      <c r="BHW70" s="29"/>
      <c r="BHX70" s="29"/>
      <c r="BHY70" s="29"/>
      <c r="BHZ70" s="29"/>
      <c r="BIA70" s="29"/>
      <c r="BIB70" s="29"/>
      <c r="BIC70" s="29"/>
      <c r="BID70" s="29"/>
      <c r="BIE70" s="29"/>
      <c r="BIF70" s="29"/>
      <c r="BIG70" s="29"/>
      <c r="BIH70" s="29"/>
      <c r="BII70" s="29"/>
      <c r="BIJ70" s="29"/>
      <c r="BIK70" s="29"/>
      <c r="BIL70" s="29"/>
      <c r="BIM70" s="29"/>
      <c r="BIN70" s="29"/>
      <c r="BIO70" s="29"/>
      <c r="BIP70" s="29"/>
      <c r="BIQ70" s="29"/>
      <c r="BIR70" s="29"/>
      <c r="BIS70" s="29"/>
      <c r="BIT70" s="29"/>
      <c r="BIU70" s="29"/>
      <c r="BIV70" s="29"/>
      <c r="BIW70" s="29"/>
      <c r="BIX70" s="29"/>
      <c r="BIY70" s="29"/>
      <c r="BIZ70" s="29"/>
      <c r="BJA70" s="29"/>
      <c r="BJB70" s="29"/>
      <c r="BJC70" s="29"/>
      <c r="BJD70" s="29"/>
      <c r="BJE70" s="29"/>
      <c r="BJF70" s="29"/>
      <c r="BJG70" s="29"/>
      <c r="BJH70" s="29"/>
      <c r="BJI70" s="29"/>
      <c r="BJJ70" s="29"/>
      <c r="BJK70" s="29"/>
      <c r="BJL70" s="29"/>
      <c r="BJM70" s="29"/>
      <c r="BJN70" s="29"/>
      <c r="BJO70" s="29"/>
      <c r="BJP70" s="29"/>
      <c r="BJQ70" s="29"/>
      <c r="BJR70" s="29"/>
      <c r="BJS70" s="29"/>
      <c r="BJT70" s="29"/>
      <c r="BJU70" s="29"/>
      <c r="BJV70" s="29"/>
      <c r="BJW70" s="29"/>
      <c r="BJX70" s="29"/>
      <c r="BJY70" s="29"/>
      <c r="BJZ70" s="29"/>
      <c r="BKA70" s="29"/>
      <c r="BKB70" s="29"/>
      <c r="BKC70" s="29"/>
      <c r="BKD70" s="29"/>
      <c r="BKE70" s="29"/>
      <c r="BKF70" s="29"/>
      <c r="BKG70" s="29"/>
      <c r="BKH70" s="29"/>
      <c r="BKI70" s="29"/>
      <c r="BKJ70" s="29"/>
      <c r="BKK70" s="29"/>
      <c r="BKL70" s="29"/>
      <c r="BKM70" s="29"/>
      <c r="BKN70" s="29"/>
      <c r="BKO70" s="29"/>
      <c r="BKP70" s="29"/>
      <c r="BKQ70" s="29"/>
      <c r="BKR70" s="29"/>
      <c r="BKS70" s="29"/>
      <c r="BKT70" s="29"/>
      <c r="BKU70" s="29"/>
      <c r="BKV70" s="29"/>
      <c r="BKW70" s="29"/>
      <c r="BKX70" s="29"/>
      <c r="BKY70" s="29"/>
      <c r="BKZ70" s="29"/>
      <c r="BLA70" s="29"/>
      <c r="BLB70" s="29"/>
      <c r="BLC70" s="29"/>
      <c r="BLD70" s="29"/>
      <c r="BLE70" s="29"/>
      <c r="BLF70" s="29"/>
      <c r="BLG70" s="29"/>
      <c r="BLH70" s="29"/>
      <c r="BLI70" s="29"/>
      <c r="BLJ70" s="29"/>
      <c r="BLK70" s="29"/>
      <c r="BLL70" s="29"/>
      <c r="BLM70" s="29"/>
      <c r="BLN70" s="29"/>
      <c r="BLO70" s="29"/>
      <c r="BLP70" s="29"/>
      <c r="BLQ70" s="29"/>
      <c r="BLR70" s="29"/>
      <c r="BLS70" s="29"/>
      <c r="BLT70" s="29"/>
      <c r="BLU70" s="29"/>
      <c r="BLV70" s="29"/>
      <c r="BLW70" s="29"/>
      <c r="BLX70" s="29"/>
      <c r="BLY70" s="29"/>
      <c r="BLZ70" s="29"/>
      <c r="BMA70" s="29"/>
      <c r="BMB70" s="29"/>
      <c r="BMC70" s="29"/>
      <c r="BMD70" s="29"/>
      <c r="BME70" s="29"/>
      <c r="BMF70" s="29"/>
      <c r="BMG70" s="29"/>
      <c r="BMH70" s="29"/>
      <c r="BMI70" s="29"/>
      <c r="BMJ70" s="29"/>
      <c r="BMK70" s="29"/>
      <c r="BML70" s="29"/>
      <c r="BMM70" s="29"/>
      <c r="BMN70" s="29"/>
      <c r="BMO70" s="29"/>
      <c r="BMP70" s="29"/>
      <c r="BMQ70" s="29"/>
      <c r="BMR70" s="29"/>
      <c r="BMS70" s="29"/>
      <c r="BMT70" s="29"/>
      <c r="BMU70" s="29"/>
      <c r="BMV70" s="29"/>
      <c r="BMW70" s="29"/>
      <c r="BMX70" s="29"/>
      <c r="BMY70" s="29"/>
      <c r="BMZ70" s="29"/>
      <c r="BNA70" s="29"/>
      <c r="BNB70" s="29"/>
      <c r="BNC70" s="29"/>
      <c r="BND70" s="29"/>
      <c r="BNE70" s="29"/>
      <c r="BNF70" s="29"/>
      <c r="BNG70" s="29"/>
      <c r="BNH70" s="29"/>
      <c r="BNI70" s="29"/>
      <c r="BNJ70" s="29"/>
      <c r="BNK70" s="29"/>
      <c r="BNL70" s="29"/>
      <c r="BNM70" s="29"/>
      <c r="BNN70" s="29"/>
      <c r="BNO70" s="29"/>
      <c r="BNP70" s="29"/>
      <c r="BNQ70" s="29"/>
      <c r="BNR70" s="29"/>
      <c r="BNS70" s="29"/>
      <c r="BNT70" s="29"/>
      <c r="BNU70" s="29"/>
      <c r="BNV70" s="29"/>
      <c r="BNW70" s="29"/>
      <c r="BNX70" s="29"/>
      <c r="BNY70" s="29"/>
      <c r="BNZ70" s="29"/>
      <c r="BOA70" s="29"/>
      <c r="BOB70" s="29"/>
      <c r="BOC70" s="29"/>
      <c r="BOD70" s="29"/>
      <c r="BOE70" s="29"/>
      <c r="BOF70" s="29"/>
      <c r="BOG70" s="29"/>
      <c r="BOH70" s="29"/>
      <c r="BOI70" s="29"/>
      <c r="BOJ70" s="29"/>
      <c r="BOK70" s="29"/>
      <c r="BOL70" s="29"/>
      <c r="BOM70" s="29"/>
      <c r="BON70" s="29"/>
      <c r="BOO70" s="29"/>
      <c r="BOP70" s="29"/>
      <c r="BOQ70" s="29"/>
      <c r="BOR70" s="29"/>
      <c r="BOS70" s="29"/>
      <c r="BOT70" s="29"/>
      <c r="BOU70" s="29"/>
      <c r="BOV70" s="29"/>
      <c r="BOW70" s="29"/>
      <c r="BOX70" s="29"/>
      <c r="BOY70" s="29"/>
      <c r="BOZ70" s="29"/>
      <c r="BPA70" s="29"/>
      <c r="BPB70" s="29"/>
      <c r="BPC70" s="29"/>
      <c r="BPD70" s="29"/>
      <c r="BPE70" s="29"/>
      <c r="BPF70" s="29"/>
      <c r="BPG70" s="29"/>
      <c r="BPH70" s="29"/>
      <c r="BPI70" s="29"/>
      <c r="BPJ70" s="29"/>
      <c r="BPK70" s="29"/>
      <c r="BPL70" s="29"/>
      <c r="BPM70" s="29"/>
      <c r="BPN70" s="29"/>
      <c r="BPO70" s="29"/>
      <c r="BPP70" s="29"/>
      <c r="BPQ70" s="29"/>
      <c r="BPR70" s="29"/>
      <c r="BPS70" s="29"/>
      <c r="BPT70" s="29"/>
      <c r="BPU70" s="29"/>
      <c r="BPV70" s="29"/>
      <c r="BPW70" s="29"/>
      <c r="BPX70" s="29"/>
      <c r="BPY70" s="29"/>
      <c r="BPZ70" s="29"/>
      <c r="BQA70" s="29"/>
      <c r="BQB70" s="29"/>
      <c r="BQC70" s="29"/>
      <c r="BQD70" s="29"/>
      <c r="BQE70" s="29"/>
      <c r="BQF70" s="29"/>
      <c r="BQG70" s="29"/>
      <c r="BQH70" s="29"/>
      <c r="BQI70" s="29"/>
      <c r="BQJ70" s="29"/>
      <c r="BQK70" s="29"/>
      <c r="BQL70" s="29"/>
      <c r="BQM70" s="29"/>
      <c r="BQN70" s="29"/>
      <c r="BQO70" s="29"/>
      <c r="BQP70" s="29"/>
      <c r="BQQ70" s="29"/>
      <c r="BQR70" s="29"/>
      <c r="BQS70" s="29"/>
      <c r="BQT70" s="29"/>
      <c r="BQU70" s="29"/>
      <c r="BQV70" s="29"/>
      <c r="BQW70" s="29"/>
      <c r="BQX70" s="29"/>
      <c r="BQY70" s="29"/>
      <c r="BQZ70" s="29"/>
      <c r="BRA70" s="29"/>
      <c r="BRB70" s="29"/>
      <c r="BRC70" s="29"/>
      <c r="BRD70" s="29"/>
      <c r="BRE70" s="29"/>
      <c r="BRF70" s="29"/>
      <c r="BRG70" s="29"/>
      <c r="BRH70" s="29"/>
      <c r="BRI70" s="29"/>
      <c r="BRJ70" s="29"/>
      <c r="BRK70" s="29"/>
      <c r="BRL70" s="29"/>
      <c r="BRM70" s="29"/>
      <c r="BRN70" s="29"/>
      <c r="BRO70" s="29"/>
      <c r="BRP70" s="29"/>
      <c r="BRQ70" s="29"/>
      <c r="BRR70" s="29"/>
      <c r="BRS70" s="29"/>
      <c r="BRT70" s="29"/>
      <c r="BRU70" s="29"/>
      <c r="BRV70" s="29"/>
      <c r="BRW70" s="29"/>
      <c r="BRX70" s="29"/>
      <c r="BRY70" s="29"/>
      <c r="BRZ70" s="29"/>
      <c r="BSA70" s="29"/>
      <c r="BSB70" s="29"/>
      <c r="BSC70" s="29"/>
      <c r="BSD70" s="29"/>
      <c r="BSE70" s="29"/>
      <c r="BSF70" s="29"/>
      <c r="BSG70" s="29"/>
      <c r="BSH70" s="29"/>
      <c r="BSI70" s="29"/>
      <c r="BSJ70" s="29"/>
      <c r="BSK70" s="29"/>
      <c r="BSL70" s="29"/>
      <c r="BSM70" s="29"/>
      <c r="BSN70" s="29"/>
      <c r="BSO70" s="29"/>
      <c r="BSP70" s="29"/>
      <c r="BSQ70" s="29"/>
      <c r="BSR70" s="29"/>
      <c r="BSS70" s="29"/>
      <c r="BST70" s="29"/>
      <c r="BSU70" s="29"/>
      <c r="BSV70" s="29"/>
      <c r="BSW70" s="29"/>
      <c r="BSX70" s="29"/>
      <c r="BSY70" s="29"/>
      <c r="BSZ70" s="29"/>
      <c r="BTA70" s="29"/>
      <c r="BTB70" s="29"/>
      <c r="BTC70" s="29"/>
      <c r="BTD70" s="29"/>
      <c r="BTE70" s="29"/>
      <c r="BTF70" s="29"/>
      <c r="BTG70" s="29"/>
      <c r="BTH70" s="29"/>
      <c r="BTI70" s="29"/>
      <c r="BTJ70" s="29"/>
      <c r="BTK70" s="29"/>
      <c r="BTL70" s="29"/>
      <c r="BTM70" s="29"/>
      <c r="BTN70" s="29"/>
      <c r="BTO70" s="29"/>
      <c r="BTP70" s="29"/>
      <c r="BTQ70" s="29"/>
      <c r="BTR70" s="29"/>
      <c r="BTS70" s="29"/>
      <c r="BTT70" s="29"/>
      <c r="BTU70" s="29"/>
      <c r="BTV70" s="29"/>
      <c r="BTW70" s="29"/>
      <c r="BTX70" s="29"/>
      <c r="BTY70" s="29"/>
      <c r="BTZ70" s="29"/>
      <c r="BUA70" s="29"/>
      <c r="BUB70" s="29"/>
      <c r="BUC70" s="29"/>
      <c r="BUD70" s="29"/>
      <c r="BUE70" s="29"/>
      <c r="BUF70" s="29"/>
      <c r="BUG70" s="29"/>
      <c r="BUH70" s="29"/>
      <c r="BUI70" s="29"/>
      <c r="BUJ70" s="29"/>
      <c r="BUK70" s="29"/>
      <c r="BUL70" s="29"/>
      <c r="BUM70" s="29"/>
      <c r="BUN70" s="29"/>
      <c r="BUO70" s="29"/>
      <c r="BUP70" s="29"/>
      <c r="BUQ70" s="29"/>
      <c r="BUR70" s="29"/>
      <c r="BUS70" s="29"/>
      <c r="BUT70" s="29"/>
      <c r="BUU70" s="29"/>
      <c r="BUV70" s="29"/>
      <c r="BUW70" s="29"/>
      <c r="BUX70" s="29"/>
      <c r="BUY70" s="29"/>
      <c r="BUZ70" s="29"/>
      <c r="BVA70" s="29"/>
      <c r="BVB70" s="29"/>
      <c r="BVC70" s="29"/>
      <c r="BVD70" s="29"/>
      <c r="BVE70" s="29"/>
      <c r="BVF70" s="29"/>
      <c r="BVG70" s="29"/>
      <c r="BVH70" s="29"/>
      <c r="BVI70" s="29"/>
      <c r="BVJ70" s="29"/>
      <c r="BVK70" s="29"/>
      <c r="BVL70" s="29"/>
      <c r="BVM70" s="29"/>
      <c r="BVN70" s="29"/>
      <c r="BVO70" s="29"/>
      <c r="BVP70" s="29"/>
      <c r="BVQ70" s="29"/>
      <c r="BVR70" s="29"/>
      <c r="BVS70" s="29"/>
      <c r="BVT70" s="29"/>
      <c r="BVU70" s="29"/>
      <c r="BVV70" s="29"/>
      <c r="BVW70" s="29"/>
      <c r="BVX70" s="29"/>
      <c r="BVY70" s="29"/>
      <c r="BVZ70" s="29"/>
      <c r="BWA70" s="29"/>
      <c r="BWB70" s="29"/>
      <c r="BWC70" s="29"/>
      <c r="BWD70" s="29"/>
      <c r="BWE70" s="29"/>
      <c r="BWF70" s="29"/>
      <c r="BWG70" s="29"/>
      <c r="BWH70" s="29"/>
      <c r="BWI70" s="29"/>
      <c r="BWJ70" s="29"/>
      <c r="BWK70" s="29"/>
      <c r="BWL70" s="29"/>
      <c r="BWM70" s="29"/>
      <c r="BWN70" s="29"/>
      <c r="BWO70" s="29"/>
      <c r="BWP70" s="29"/>
      <c r="BWQ70" s="29"/>
      <c r="BWR70" s="29"/>
      <c r="BWS70" s="29"/>
      <c r="BWT70" s="29"/>
      <c r="BWU70" s="29"/>
      <c r="BWV70" s="29"/>
      <c r="BWW70" s="29"/>
      <c r="BWX70" s="29"/>
      <c r="BWY70" s="29"/>
      <c r="BWZ70" s="29"/>
      <c r="BXA70" s="29"/>
      <c r="BXB70" s="29"/>
      <c r="BXC70" s="29"/>
      <c r="BXD70" s="29"/>
      <c r="BXE70" s="29"/>
      <c r="BXF70" s="29"/>
      <c r="BXG70" s="29"/>
      <c r="BXH70" s="29"/>
      <c r="BXI70" s="29"/>
      <c r="BXJ70" s="29"/>
      <c r="BXK70" s="29"/>
      <c r="BXL70" s="29"/>
      <c r="BXM70" s="29"/>
      <c r="BXN70" s="29"/>
      <c r="BXO70" s="29"/>
      <c r="BXP70" s="29"/>
      <c r="BXQ70" s="29"/>
      <c r="BXR70" s="29"/>
      <c r="BXS70" s="29"/>
      <c r="BXT70" s="29"/>
      <c r="BXU70" s="29"/>
      <c r="BXV70" s="29"/>
      <c r="BXW70" s="29"/>
      <c r="BXX70" s="29"/>
      <c r="BXY70" s="29"/>
      <c r="BXZ70" s="29"/>
      <c r="BYA70" s="29"/>
      <c r="BYB70" s="29"/>
      <c r="BYC70" s="29"/>
      <c r="BYD70" s="29"/>
      <c r="BYE70" s="29"/>
      <c r="BYF70" s="29"/>
      <c r="BYG70" s="29"/>
      <c r="BYH70" s="29"/>
      <c r="BYI70" s="29"/>
      <c r="BYJ70" s="29"/>
      <c r="BYK70" s="29"/>
      <c r="BYL70" s="29"/>
      <c r="BYM70" s="29"/>
      <c r="BYN70" s="29"/>
      <c r="BYO70" s="29"/>
      <c r="BYP70" s="29"/>
      <c r="BYQ70" s="29"/>
      <c r="BYR70" s="29"/>
      <c r="BYS70" s="29"/>
      <c r="BYT70" s="29"/>
      <c r="BYU70" s="29"/>
      <c r="BYV70" s="29"/>
      <c r="BYW70" s="29"/>
      <c r="BYX70" s="29"/>
      <c r="BYY70" s="29"/>
      <c r="BYZ70" s="29"/>
      <c r="BZA70" s="29"/>
      <c r="BZB70" s="29"/>
      <c r="BZC70" s="29"/>
      <c r="BZD70" s="29"/>
      <c r="BZE70" s="29"/>
      <c r="BZF70" s="29"/>
      <c r="BZG70" s="29"/>
      <c r="BZH70" s="29"/>
      <c r="BZI70" s="29"/>
      <c r="BZJ70" s="29"/>
      <c r="BZK70" s="29"/>
      <c r="BZL70" s="29"/>
      <c r="BZM70" s="29"/>
      <c r="BZN70" s="29"/>
      <c r="BZO70" s="29"/>
      <c r="BZP70" s="29"/>
      <c r="BZQ70" s="29"/>
      <c r="BZR70" s="29"/>
      <c r="BZS70" s="29"/>
      <c r="BZT70" s="29"/>
      <c r="BZU70" s="29"/>
      <c r="BZV70" s="29"/>
      <c r="BZW70" s="29"/>
      <c r="BZX70" s="29"/>
      <c r="BZY70" s="29"/>
      <c r="BZZ70" s="29"/>
      <c r="CAA70" s="29"/>
      <c r="CAB70" s="29"/>
      <c r="CAC70" s="29"/>
      <c r="CAD70" s="29"/>
      <c r="CAE70" s="29"/>
      <c r="CAF70" s="29"/>
      <c r="CAG70" s="29"/>
      <c r="CAH70" s="29"/>
      <c r="CAI70" s="29"/>
      <c r="CAJ70" s="29"/>
      <c r="CAK70" s="29"/>
      <c r="CAL70" s="29"/>
      <c r="CAM70" s="29"/>
      <c r="CAN70" s="29"/>
      <c r="CAO70" s="29"/>
      <c r="CAP70" s="29"/>
      <c r="CAQ70" s="29"/>
      <c r="CAR70" s="29"/>
      <c r="CAS70" s="29"/>
      <c r="CAT70" s="29"/>
      <c r="CAU70" s="29"/>
      <c r="CAV70" s="29"/>
      <c r="CAW70" s="29"/>
      <c r="CAX70" s="29"/>
      <c r="CAY70" s="29"/>
      <c r="CAZ70" s="29"/>
      <c r="CBA70" s="29"/>
      <c r="CBB70" s="29"/>
      <c r="CBC70" s="29"/>
      <c r="CBD70" s="29"/>
      <c r="CBE70" s="29"/>
      <c r="CBF70" s="29"/>
      <c r="CBG70" s="29"/>
      <c r="CBH70" s="29"/>
      <c r="CBI70" s="29"/>
      <c r="CBJ70" s="29"/>
      <c r="CBK70" s="29"/>
      <c r="CBL70" s="29"/>
      <c r="CBM70" s="29"/>
      <c r="CBN70" s="29"/>
      <c r="CBO70" s="29"/>
      <c r="CBP70" s="29"/>
      <c r="CBQ70" s="29"/>
      <c r="CBR70" s="29"/>
      <c r="CBS70" s="29"/>
      <c r="CBT70" s="29"/>
      <c r="CBU70" s="29"/>
      <c r="CBV70" s="29"/>
      <c r="CBW70" s="29"/>
      <c r="CBX70" s="29"/>
      <c r="CBY70" s="29"/>
      <c r="CBZ70" s="29"/>
      <c r="CCA70" s="29"/>
      <c r="CCB70" s="29"/>
      <c r="CCC70" s="29"/>
      <c r="CCD70" s="29"/>
      <c r="CCE70" s="29"/>
      <c r="CCF70" s="29"/>
      <c r="CCG70" s="29"/>
      <c r="CCH70" s="29"/>
      <c r="CCI70" s="29"/>
      <c r="CCJ70" s="29"/>
      <c r="CCK70" s="29"/>
      <c r="CCL70" s="29"/>
      <c r="CCM70" s="29"/>
      <c r="CCN70" s="29"/>
      <c r="CCO70" s="29"/>
      <c r="CCP70" s="29"/>
      <c r="CCQ70" s="29"/>
      <c r="CCR70" s="29"/>
      <c r="CCS70" s="29"/>
      <c r="CCT70" s="29"/>
      <c r="CCU70" s="29"/>
      <c r="CCV70" s="29"/>
      <c r="CCW70" s="29"/>
      <c r="CCX70" s="29"/>
      <c r="CCY70" s="29"/>
      <c r="CCZ70" s="29"/>
      <c r="CDA70" s="29"/>
      <c r="CDB70" s="29"/>
      <c r="CDC70" s="29"/>
      <c r="CDD70" s="29"/>
      <c r="CDE70" s="29"/>
      <c r="CDF70" s="29"/>
      <c r="CDG70" s="29"/>
      <c r="CDH70" s="29"/>
      <c r="CDI70" s="29"/>
      <c r="CDJ70" s="29"/>
      <c r="CDK70" s="29"/>
      <c r="CDL70" s="29"/>
      <c r="CDM70" s="29"/>
      <c r="CDN70" s="29"/>
      <c r="CDO70" s="29"/>
      <c r="CDP70" s="29"/>
      <c r="CDQ70" s="29"/>
      <c r="CDR70" s="29"/>
      <c r="CDS70" s="29"/>
      <c r="CDT70" s="29"/>
      <c r="CDU70" s="29"/>
      <c r="CDV70" s="29"/>
      <c r="CDW70" s="29"/>
      <c r="CDX70" s="29"/>
      <c r="CDY70" s="29"/>
      <c r="CDZ70" s="29"/>
      <c r="CEA70" s="29"/>
      <c r="CEB70" s="29"/>
      <c r="CEC70" s="29"/>
      <c r="CED70" s="29"/>
      <c r="CEE70" s="29"/>
      <c r="CEF70" s="29"/>
      <c r="CEG70" s="29"/>
      <c r="CEH70" s="29"/>
      <c r="CEI70" s="29"/>
      <c r="CEJ70" s="29"/>
      <c r="CEK70" s="29"/>
      <c r="CEL70" s="29"/>
      <c r="CEM70" s="29"/>
      <c r="CEN70" s="29"/>
      <c r="CEO70" s="29"/>
      <c r="CEP70" s="29"/>
      <c r="CEQ70" s="29"/>
      <c r="CER70" s="29"/>
      <c r="CES70" s="29"/>
      <c r="CET70" s="29"/>
      <c r="CEU70" s="29"/>
      <c r="CEV70" s="29"/>
      <c r="CEW70" s="29"/>
      <c r="CEX70" s="29"/>
      <c r="CEY70" s="29"/>
      <c r="CEZ70" s="29"/>
      <c r="CFA70" s="29"/>
      <c r="CFB70" s="29"/>
      <c r="CFC70" s="29"/>
      <c r="CFD70" s="29"/>
      <c r="CFE70" s="29"/>
      <c r="CFF70" s="29"/>
      <c r="CFG70" s="29"/>
      <c r="CFH70" s="29"/>
      <c r="CFI70" s="29"/>
      <c r="CFJ70" s="29"/>
      <c r="CFK70" s="29"/>
      <c r="CFL70" s="29"/>
      <c r="CFM70" s="29"/>
      <c r="CFN70" s="29"/>
      <c r="CFO70" s="29"/>
      <c r="CFP70" s="29"/>
      <c r="CFQ70" s="29"/>
      <c r="CFR70" s="29"/>
      <c r="CFS70" s="29"/>
      <c r="CFT70" s="29"/>
      <c r="CFU70" s="29"/>
      <c r="CFV70" s="29"/>
      <c r="CFW70" s="29"/>
      <c r="CFX70" s="29"/>
      <c r="CFY70" s="29"/>
      <c r="CFZ70" s="29"/>
      <c r="CGA70" s="29"/>
      <c r="CGB70" s="29"/>
      <c r="CGC70" s="29"/>
      <c r="CGD70" s="29"/>
      <c r="CGE70" s="29"/>
      <c r="CGF70" s="29"/>
      <c r="CGG70" s="29"/>
      <c r="CGH70" s="29"/>
      <c r="CGI70" s="29"/>
      <c r="CGJ70" s="29"/>
      <c r="CGK70" s="29"/>
      <c r="CGL70" s="29"/>
      <c r="CGM70" s="29"/>
      <c r="CGN70" s="29"/>
      <c r="CGO70" s="29"/>
      <c r="CGP70" s="29"/>
      <c r="CGQ70" s="29"/>
      <c r="CGR70" s="29"/>
      <c r="CGS70" s="29"/>
      <c r="CGT70" s="29"/>
      <c r="CGU70" s="29"/>
      <c r="CGV70" s="29"/>
      <c r="CGW70" s="29"/>
      <c r="CGX70" s="29"/>
      <c r="CGY70" s="29"/>
      <c r="CGZ70" s="29"/>
      <c r="CHA70" s="29"/>
      <c r="CHB70" s="29"/>
      <c r="CHC70" s="29"/>
      <c r="CHD70" s="29"/>
      <c r="CHE70" s="29"/>
      <c r="CHF70" s="29"/>
      <c r="CHG70" s="29"/>
      <c r="CHH70" s="29"/>
      <c r="CHI70" s="29"/>
      <c r="CHJ70" s="29"/>
      <c r="CHK70" s="29"/>
      <c r="CHL70" s="29"/>
      <c r="CHM70" s="29"/>
      <c r="CHN70" s="29"/>
      <c r="CHO70" s="29"/>
      <c r="CHP70" s="29"/>
      <c r="CHQ70" s="29"/>
      <c r="CHR70" s="29"/>
      <c r="CHS70" s="29"/>
      <c r="CHT70" s="29"/>
      <c r="CHU70" s="29"/>
      <c r="CHV70" s="29"/>
      <c r="CHW70" s="29"/>
      <c r="CHX70" s="29"/>
      <c r="CHY70" s="29"/>
      <c r="CHZ70" s="29"/>
      <c r="CIA70" s="29"/>
      <c r="CIB70" s="29"/>
      <c r="CIC70" s="29"/>
      <c r="CID70" s="29"/>
      <c r="CIE70" s="29"/>
      <c r="CIF70" s="29"/>
      <c r="CIG70" s="29"/>
      <c r="CIH70" s="29"/>
      <c r="CII70" s="29"/>
      <c r="CIJ70" s="29"/>
      <c r="CIK70" s="29"/>
      <c r="CIL70" s="29"/>
      <c r="CIM70" s="29"/>
      <c r="CIN70" s="29"/>
      <c r="CIO70" s="29"/>
      <c r="CIP70" s="29"/>
      <c r="CIQ70" s="29"/>
      <c r="CIR70" s="29"/>
      <c r="CIS70" s="29"/>
      <c r="CIT70" s="29"/>
      <c r="CIU70" s="29"/>
      <c r="CIV70" s="29"/>
      <c r="CIW70" s="29"/>
      <c r="CIX70" s="29"/>
      <c r="CIY70" s="29"/>
      <c r="CIZ70" s="29"/>
      <c r="CJA70" s="29"/>
      <c r="CJB70" s="29"/>
      <c r="CJC70" s="29"/>
      <c r="CJD70" s="29"/>
      <c r="CJE70" s="29"/>
      <c r="CJF70" s="29"/>
      <c r="CJG70" s="29"/>
      <c r="CJH70" s="29"/>
      <c r="CJI70" s="29"/>
      <c r="CJJ70" s="29"/>
      <c r="CJK70" s="29"/>
      <c r="CJL70" s="29"/>
      <c r="CJM70" s="29"/>
      <c r="CJN70" s="29"/>
      <c r="CJO70" s="29"/>
      <c r="CJP70" s="29"/>
      <c r="CJQ70" s="29"/>
      <c r="CJR70" s="29"/>
      <c r="CJS70" s="29"/>
      <c r="CJT70" s="29"/>
      <c r="CJU70" s="29"/>
      <c r="CJV70" s="29"/>
      <c r="CJW70" s="29"/>
      <c r="CJX70" s="29"/>
      <c r="CJY70" s="29"/>
      <c r="CJZ70" s="29"/>
      <c r="CKA70" s="29"/>
      <c r="CKB70" s="29"/>
      <c r="CKC70" s="29"/>
      <c r="CKD70" s="29"/>
      <c r="CKE70" s="29"/>
      <c r="CKF70" s="29"/>
      <c r="CKG70" s="29"/>
      <c r="CKH70" s="29"/>
      <c r="CKI70" s="29"/>
      <c r="CKJ70" s="29"/>
      <c r="CKK70" s="29"/>
      <c r="CKL70" s="29"/>
      <c r="CKM70" s="29"/>
      <c r="CKN70" s="29"/>
      <c r="CKO70" s="29"/>
      <c r="CKP70" s="29"/>
      <c r="CKQ70" s="29"/>
      <c r="CKR70" s="29"/>
      <c r="CKS70" s="29"/>
      <c r="CKT70" s="29"/>
      <c r="CKU70" s="29"/>
      <c r="CKV70" s="29"/>
      <c r="CKW70" s="29"/>
      <c r="CKX70" s="29"/>
      <c r="CKY70" s="29"/>
      <c r="CKZ70" s="29"/>
      <c r="CLA70" s="29"/>
      <c r="CLB70" s="29"/>
      <c r="CLC70" s="29"/>
      <c r="CLD70" s="29"/>
      <c r="CLE70" s="29"/>
      <c r="CLF70" s="29"/>
      <c r="CLG70" s="29"/>
      <c r="CLH70" s="29"/>
      <c r="CLI70" s="29"/>
      <c r="CLJ70" s="29"/>
      <c r="CLK70" s="29"/>
      <c r="CLL70" s="29"/>
      <c r="CLM70" s="29"/>
      <c r="CLN70" s="29"/>
      <c r="CLO70" s="29"/>
      <c r="CLP70" s="29"/>
      <c r="CLQ70" s="29"/>
      <c r="CLR70" s="29"/>
      <c r="CLS70" s="29"/>
      <c r="CLT70" s="29"/>
      <c r="CLU70" s="29"/>
      <c r="CLV70" s="29"/>
      <c r="CLW70" s="29"/>
      <c r="CLX70" s="29"/>
      <c r="CLY70" s="29"/>
      <c r="CLZ70" s="29"/>
      <c r="CMA70" s="29"/>
      <c r="CMB70" s="29"/>
      <c r="CMC70" s="29"/>
      <c r="CMD70" s="29"/>
      <c r="CME70" s="29"/>
      <c r="CMF70" s="29"/>
      <c r="CMG70" s="29"/>
      <c r="CMH70" s="29"/>
      <c r="CMI70" s="29"/>
      <c r="CMJ70" s="29"/>
      <c r="CMK70" s="29"/>
      <c r="CML70" s="29"/>
      <c r="CMM70" s="29"/>
      <c r="CMN70" s="29"/>
      <c r="CMO70" s="29"/>
      <c r="CMP70" s="29"/>
      <c r="CMQ70" s="29"/>
      <c r="CMR70" s="29"/>
      <c r="CMS70" s="29"/>
      <c r="CMT70" s="29"/>
      <c r="CMU70" s="29"/>
      <c r="CMV70" s="29"/>
      <c r="CMW70" s="29"/>
      <c r="CMX70" s="29"/>
      <c r="CMY70" s="29"/>
      <c r="CMZ70" s="29"/>
      <c r="CNA70" s="29"/>
      <c r="CNB70" s="29"/>
      <c r="CNC70" s="29"/>
      <c r="CND70" s="29"/>
      <c r="CNE70" s="29"/>
      <c r="CNF70" s="29"/>
      <c r="CNG70" s="29"/>
      <c r="CNH70" s="29"/>
      <c r="CNI70" s="29"/>
      <c r="CNJ70" s="29"/>
      <c r="CNK70" s="29"/>
      <c r="CNL70" s="29"/>
      <c r="CNM70" s="29"/>
      <c r="CNN70" s="29"/>
      <c r="CNO70" s="29"/>
      <c r="CNP70" s="29"/>
      <c r="CNQ70" s="29"/>
      <c r="CNR70" s="29"/>
      <c r="CNS70" s="29"/>
      <c r="CNT70" s="29"/>
      <c r="CNU70" s="29"/>
      <c r="CNV70" s="29"/>
      <c r="CNW70" s="29"/>
      <c r="CNX70" s="29"/>
      <c r="CNY70" s="29"/>
      <c r="CNZ70" s="29"/>
      <c r="COA70" s="29"/>
      <c r="COB70" s="29"/>
      <c r="COC70" s="29"/>
      <c r="COD70" s="29"/>
      <c r="COE70" s="29"/>
      <c r="COF70" s="29"/>
      <c r="COG70" s="29"/>
      <c r="COH70" s="29"/>
      <c r="COI70" s="29"/>
      <c r="COJ70" s="29"/>
      <c r="COK70" s="29"/>
      <c r="COL70" s="29"/>
      <c r="COM70" s="29"/>
      <c r="CON70" s="29"/>
      <c r="COO70" s="29"/>
      <c r="COP70" s="29"/>
      <c r="COQ70" s="29"/>
      <c r="COR70" s="29"/>
      <c r="COS70" s="29"/>
      <c r="COT70" s="29"/>
      <c r="COU70" s="29"/>
      <c r="COV70" s="29"/>
      <c r="COW70" s="29"/>
      <c r="COX70" s="29"/>
      <c r="COY70" s="29"/>
      <c r="COZ70" s="29"/>
      <c r="CPA70" s="29"/>
      <c r="CPB70" s="29"/>
      <c r="CPC70" s="29"/>
      <c r="CPD70" s="29"/>
      <c r="CPE70" s="29"/>
      <c r="CPF70" s="29"/>
      <c r="CPG70" s="29"/>
      <c r="CPH70" s="29"/>
      <c r="CPI70" s="29"/>
      <c r="CPJ70" s="29"/>
      <c r="CPK70" s="29"/>
      <c r="CPL70" s="29"/>
      <c r="CPM70" s="29"/>
      <c r="CPN70" s="29"/>
      <c r="CPO70" s="29"/>
      <c r="CPP70" s="29"/>
      <c r="CPQ70" s="29"/>
      <c r="CPR70" s="29"/>
      <c r="CPS70" s="29"/>
      <c r="CPT70" s="29"/>
      <c r="CPU70" s="29"/>
      <c r="CPV70" s="29"/>
      <c r="CPW70" s="29"/>
      <c r="CPX70" s="29"/>
      <c r="CPY70" s="29"/>
      <c r="CPZ70" s="29"/>
      <c r="CQA70" s="29"/>
      <c r="CQB70" s="29"/>
      <c r="CQC70" s="29"/>
      <c r="CQD70" s="29"/>
      <c r="CQE70" s="29"/>
      <c r="CQF70" s="29"/>
      <c r="CQG70" s="29"/>
      <c r="CQH70" s="29"/>
      <c r="CQI70" s="29"/>
      <c r="CQJ70" s="29"/>
      <c r="CQK70" s="29"/>
      <c r="CQL70" s="29"/>
      <c r="CQM70" s="29"/>
      <c r="CQN70" s="29"/>
      <c r="CQO70" s="29"/>
      <c r="CQP70" s="29"/>
      <c r="CQQ70" s="29"/>
      <c r="CQR70" s="29"/>
      <c r="CQS70" s="29"/>
      <c r="CQT70" s="29"/>
      <c r="CQU70" s="29"/>
      <c r="CQV70" s="29"/>
      <c r="CQW70" s="29"/>
      <c r="CQX70" s="29"/>
      <c r="CQY70" s="29"/>
      <c r="CQZ70" s="29"/>
      <c r="CRA70" s="29"/>
      <c r="CRB70" s="29"/>
      <c r="CRC70" s="29"/>
      <c r="CRD70" s="29"/>
      <c r="CRE70" s="29"/>
      <c r="CRF70" s="29"/>
      <c r="CRG70" s="29"/>
      <c r="CRH70" s="29"/>
      <c r="CRI70" s="29"/>
      <c r="CRJ70" s="29"/>
      <c r="CRK70" s="29"/>
      <c r="CRL70" s="29"/>
      <c r="CRM70" s="29"/>
      <c r="CRN70" s="29"/>
      <c r="CRO70" s="29"/>
      <c r="CRP70" s="29"/>
      <c r="CRQ70" s="29"/>
      <c r="CRR70" s="29"/>
      <c r="CRS70" s="29"/>
      <c r="CRT70" s="29"/>
      <c r="CRU70" s="29"/>
      <c r="CRV70" s="29"/>
      <c r="CRW70" s="29"/>
      <c r="CRX70" s="29"/>
      <c r="CRY70" s="29"/>
      <c r="CRZ70" s="29"/>
      <c r="CSA70" s="29"/>
      <c r="CSB70" s="29"/>
      <c r="CSC70" s="29"/>
      <c r="CSD70" s="29"/>
      <c r="CSE70" s="29"/>
      <c r="CSF70" s="29"/>
      <c r="CSG70" s="29"/>
      <c r="CSH70" s="29"/>
      <c r="CSI70" s="29"/>
      <c r="CSJ70" s="29"/>
      <c r="CSK70" s="29"/>
      <c r="CSL70" s="29"/>
      <c r="CSM70" s="29"/>
      <c r="CSN70" s="29"/>
      <c r="CSO70" s="29"/>
      <c r="CSP70" s="29"/>
      <c r="CSQ70" s="29"/>
      <c r="CSR70" s="29"/>
      <c r="CSS70" s="29"/>
      <c r="CST70" s="29"/>
      <c r="CSU70" s="29"/>
      <c r="CSV70" s="29"/>
      <c r="CSW70" s="29"/>
      <c r="CSX70" s="29"/>
      <c r="CSY70" s="29"/>
      <c r="CSZ70" s="29"/>
      <c r="CTA70" s="29"/>
      <c r="CTB70" s="29"/>
      <c r="CTC70" s="29"/>
      <c r="CTD70" s="29"/>
      <c r="CTE70" s="29"/>
      <c r="CTF70" s="29"/>
      <c r="CTG70" s="29"/>
      <c r="CTH70" s="29"/>
      <c r="CTI70" s="29"/>
      <c r="CTJ70" s="29"/>
      <c r="CTK70" s="29"/>
      <c r="CTL70" s="29"/>
      <c r="CTM70" s="29"/>
      <c r="CTN70" s="29"/>
      <c r="CTO70" s="29"/>
      <c r="CTP70" s="29"/>
      <c r="CTQ70" s="29"/>
      <c r="CTR70" s="29"/>
      <c r="CTS70" s="29"/>
      <c r="CTT70" s="29"/>
      <c r="CTU70" s="29"/>
      <c r="CTV70" s="29"/>
      <c r="CTW70" s="29"/>
      <c r="CTX70" s="29"/>
      <c r="CTY70" s="29"/>
      <c r="CTZ70" s="29"/>
      <c r="CUA70" s="29"/>
      <c r="CUB70" s="29"/>
      <c r="CUC70" s="29"/>
      <c r="CUD70" s="29"/>
      <c r="CUE70" s="29"/>
      <c r="CUF70" s="29"/>
      <c r="CUG70" s="29"/>
      <c r="CUH70" s="29"/>
      <c r="CUI70" s="29"/>
      <c r="CUJ70" s="29"/>
      <c r="CUK70" s="29"/>
      <c r="CUL70" s="29"/>
      <c r="CUM70" s="29"/>
      <c r="CUN70" s="29"/>
      <c r="CUO70" s="29"/>
      <c r="CUP70" s="29"/>
      <c r="CUQ70" s="29"/>
      <c r="CUR70" s="29"/>
      <c r="CUS70" s="29"/>
      <c r="CUT70" s="29"/>
      <c r="CUU70" s="29"/>
      <c r="CUV70" s="29"/>
      <c r="CUW70" s="29"/>
      <c r="CUX70" s="29"/>
      <c r="CUY70" s="29"/>
      <c r="CUZ70" s="29"/>
      <c r="CVA70" s="29"/>
      <c r="CVB70" s="29"/>
      <c r="CVC70" s="29"/>
      <c r="CVD70" s="29"/>
      <c r="CVE70" s="29"/>
      <c r="CVF70" s="29"/>
      <c r="CVG70" s="29"/>
      <c r="CVH70" s="29"/>
      <c r="CVI70" s="29"/>
      <c r="CVJ70" s="29"/>
      <c r="CVK70" s="29"/>
      <c r="CVL70" s="29"/>
      <c r="CVM70" s="29"/>
      <c r="CVN70" s="29"/>
      <c r="CVO70" s="29"/>
      <c r="CVP70" s="29"/>
      <c r="CVQ70" s="29"/>
      <c r="CVR70" s="29"/>
      <c r="CVS70" s="29"/>
      <c r="CVT70" s="29"/>
      <c r="CVU70" s="29"/>
      <c r="CVV70" s="29"/>
      <c r="CVW70" s="29"/>
      <c r="CVX70" s="29"/>
      <c r="CVY70" s="29"/>
      <c r="CVZ70" s="29"/>
      <c r="CWA70" s="29"/>
      <c r="CWB70" s="29"/>
      <c r="CWC70" s="29"/>
      <c r="CWD70" s="29"/>
      <c r="CWE70" s="29"/>
      <c r="CWF70" s="29"/>
      <c r="CWG70" s="29"/>
      <c r="CWH70" s="29"/>
      <c r="CWI70" s="29"/>
      <c r="CWJ70" s="29"/>
      <c r="CWK70" s="29"/>
      <c r="CWL70" s="29"/>
      <c r="CWM70" s="29"/>
      <c r="CWN70" s="29"/>
      <c r="CWO70" s="29"/>
      <c r="CWP70" s="29"/>
      <c r="CWQ70" s="29"/>
      <c r="CWR70" s="29"/>
      <c r="CWS70" s="29"/>
      <c r="CWT70" s="29"/>
      <c r="CWU70" s="29"/>
      <c r="CWV70" s="29"/>
      <c r="CWW70" s="29"/>
      <c r="CWX70" s="29"/>
      <c r="CWY70" s="29"/>
      <c r="CWZ70" s="29"/>
      <c r="CXA70" s="29"/>
      <c r="CXB70" s="29"/>
      <c r="CXC70" s="29"/>
      <c r="CXD70" s="29"/>
      <c r="CXE70" s="29"/>
      <c r="CXF70" s="29"/>
      <c r="CXG70" s="29"/>
      <c r="CXH70" s="29"/>
      <c r="CXI70" s="29"/>
      <c r="CXJ70" s="29"/>
      <c r="CXK70" s="29"/>
      <c r="CXL70" s="29"/>
      <c r="CXM70" s="29"/>
      <c r="CXN70" s="29"/>
      <c r="CXO70" s="29"/>
      <c r="CXP70" s="29"/>
      <c r="CXQ70" s="29"/>
      <c r="CXR70" s="29"/>
      <c r="CXS70" s="29"/>
      <c r="CXT70" s="29"/>
      <c r="CXU70" s="29"/>
      <c r="CXV70" s="29"/>
      <c r="CXW70" s="29"/>
      <c r="CXX70" s="29"/>
      <c r="CXY70" s="29"/>
      <c r="CXZ70" s="29"/>
      <c r="CYA70" s="29"/>
      <c r="CYB70" s="29"/>
      <c r="CYC70" s="29"/>
      <c r="CYD70" s="29"/>
      <c r="CYE70" s="29"/>
      <c r="CYF70" s="29"/>
      <c r="CYG70" s="29"/>
      <c r="CYH70" s="29"/>
      <c r="CYI70" s="29"/>
      <c r="CYJ70" s="29"/>
      <c r="CYK70" s="29"/>
      <c r="CYL70" s="29"/>
      <c r="CYM70" s="29"/>
      <c r="CYN70" s="29"/>
      <c r="CYO70" s="29"/>
      <c r="CYP70" s="29"/>
      <c r="CYQ70" s="29"/>
      <c r="CYR70" s="29"/>
      <c r="CYS70" s="29"/>
      <c r="CYT70" s="29"/>
      <c r="CYU70" s="29"/>
      <c r="CYV70" s="29"/>
      <c r="CYW70" s="29"/>
      <c r="CYX70" s="29"/>
      <c r="CYY70" s="29"/>
      <c r="CYZ70" s="29"/>
      <c r="CZA70" s="29"/>
      <c r="CZB70" s="29"/>
      <c r="CZC70" s="29"/>
      <c r="CZD70" s="29"/>
      <c r="CZE70" s="29"/>
      <c r="CZF70" s="29"/>
      <c r="CZG70" s="29"/>
      <c r="CZH70" s="29"/>
      <c r="CZI70" s="29"/>
      <c r="CZJ70" s="29"/>
      <c r="CZK70" s="29"/>
      <c r="CZL70" s="29"/>
      <c r="CZM70" s="29"/>
      <c r="CZN70" s="29"/>
      <c r="CZO70" s="29"/>
      <c r="CZP70" s="29"/>
      <c r="CZQ70" s="29"/>
      <c r="CZR70" s="29"/>
      <c r="CZS70" s="29"/>
      <c r="CZT70" s="29"/>
      <c r="CZU70" s="29"/>
      <c r="CZV70" s="29"/>
      <c r="CZW70" s="29"/>
      <c r="CZX70" s="29"/>
      <c r="CZY70" s="29"/>
      <c r="CZZ70" s="29"/>
      <c r="DAA70" s="29"/>
      <c r="DAB70" s="29"/>
      <c r="DAC70" s="29"/>
      <c r="DAD70" s="29"/>
      <c r="DAE70" s="29"/>
      <c r="DAF70" s="29"/>
      <c r="DAG70" s="29"/>
      <c r="DAH70" s="29"/>
      <c r="DAI70" s="29"/>
      <c r="DAJ70" s="29"/>
      <c r="DAK70" s="29"/>
      <c r="DAL70" s="29"/>
      <c r="DAM70" s="29"/>
      <c r="DAN70" s="29"/>
      <c r="DAO70" s="29"/>
      <c r="DAP70" s="29"/>
      <c r="DAQ70" s="29"/>
      <c r="DAR70" s="29"/>
      <c r="DAS70" s="29"/>
      <c r="DAT70" s="29"/>
      <c r="DAU70" s="29"/>
      <c r="DAV70" s="29"/>
      <c r="DAW70" s="29"/>
      <c r="DAX70" s="29"/>
      <c r="DAY70" s="29"/>
      <c r="DAZ70" s="29"/>
      <c r="DBA70" s="29"/>
      <c r="DBB70" s="29"/>
      <c r="DBC70" s="29"/>
      <c r="DBD70" s="29"/>
      <c r="DBE70" s="29"/>
      <c r="DBF70" s="29"/>
      <c r="DBG70" s="29"/>
      <c r="DBH70" s="29"/>
      <c r="DBI70" s="29"/>
      <c r="DBJ70" s="29"/>
      <c r="DBK70" s="29"/>
      <c r="DBL70" s="29"/>
      <c r="DBM70" s="29"/>
      <c r="DBN70" s="29"/>
      <c r="DBO70" s="29"/>
      <c r="DBP70" s="29"/>
      <c r="DBQ70" s="29"/>
      <c r="DBR70" s="29"/>
      <c r="DBS70" s="29"/>
      <c r="DBT70" s="29"/>
      <c r="DBU70" s="29"/>
      <c r="DBV70" s="29"/>
      <c r="DBW70" s="29"/>
      <c r="DBX70" s="29"/>
      <c r="DBY70" s="29"/>
      <c r="DBZ70" s="29"/>
      <c r="DCA70" s="29"/>
      <c r="DCB70" s="29"/>
      <c r="DCC70" s="29"/>
      <c r="DCD70" s="29"/>
      <c r="DCE70" s="29"/>
      <c r="DCF70" s="29"/>
      <c r="DCG70" s="29"/>
      <c r="DCH70" s="29"/>
      <c r="DCI70" s="29"/>
      <c r="DCJ70" s="29"/>
      <c r="DCK70" s="29"/>
      <c r="DCL70" s="29"/>
      <c r="DCM70" s="29"/>
      <c r="DCN70" s="29"/>
      <c r="DCO70" s="29"/>
      <c r="DCP70" s="29"/>
      <c r="DCQ70" s="29"/>
      <c r="DCR70" s="29"/>
      <c r="DCS70" s="29"/>
      <c r="DCT70" s="29"/>
      <c r="DCU70" s="29"/>
      <c r="DCV70" s="29"/>
      <c r="DCW70" s="29"/>
      <c r="DCX70" s="29"/>
      <c r="DCY70" s="29"/>
      <c r="DCZ70" s="29"/>
      <c r="DDA70" s="29"/>
      <c r="DDB70" s="29"/>
      <c r="DDC70" s="29"/>
      <c r="DDD70" s="29"/>
      <c r="DDE70" s="29"/>
      <c r="DDF70" s="29"/>
      <c r="DDG70" s="29"/>
      <c r="DDH70" s="29"/>
      <c r="DDI70" s="29"/>
      <c r="DDJ70" s="29"/>
      <c r="DDK70" s="29"/>
      <c r="DDL70" s="29"/>
      <c r="DDM70" s="29"/>
      <c r="DDN70" s="29"/>
      <c r="DDO70" s="29"/>
      <c r="DDP70" s="29"/>
      <c r="DDQ70" s="29"/>
      <c r="DDR70" s="29"/>
      <c r="DDS70" s="29"/>
      <c r="DDT70" s="29"/>
      <c r="DDU70" s="29"/>
      <c r="DDV70" s="29"/>
      <c r="DDW70" s="29"/>
      <c r="DDX70" s="29"/>
      <c r="DDY70" s="29"/>
      <c r="DDZ70" s="29"/>
      <c r="DEA70" s="29"/>
      <c r="DEB70" s="29"/>
      <c r="DEC70" s="29"/>
      <c r="DED70" s="29"/>
      <c r="DEE70" s="29"/>
      <c r="DEF70" s="29"/>
      <c r="DEG70" s="29"/>
      <c r="DEH70" s="29"/>
      <c r="DEI70" s="29"/>
      <c r="DEJ70" s="29"/>
      <c r="DEK70" s="29"/>
      <c r="DEL70" s="29"/>
      <c r="DEM70" s="29"/>
      <c r="DEN70" s="29"/>
      <c r="DEO70" s="29"/>
      <c r="DEP70" s="29"/>
      <c r="DEQ70" s="29"/>
      <c r="DER70" s="29"/>
      <c r="DES70" s="29"/>
      <c r="DET70" s="29"/>
      <c r="DEU70" s="29"/>
      <c r="DEV70" s="29"/>
      <c r="DEW70" s="29"/>
      <c r="DEX70" s="29"/>
      <c r="DEY70" s="29"/>
      <c r="DEZ70" s="29"/>
      <c r="DFA70" s="29"/>
      <c r="DFB70" s="29"/>
      <c r="DFC70" s="29"/>
      <c r="DFD70" s="29"/>
      <c r="DFE70" s="29"/>
      <c r="DFF70" s="29"/>
      <c r="DFG70" s="29"/>
      <c r="DFH70" s="29"/>
      <c r="DFI70" s="29"/>
      <c r="DFJ70" s="29"/>
      <c r="DFK70" s="29"/>
      <c r="DFL70" s="29"/>
      <c r="DFM70" s="29"/>
      <c r="DFN70" s="29"/>
      <c r="DFO70" s="29"/>
      <c r="DFP70" s="29"/>
      <c r="DFQ70" s="29"/>
      <c r="DFR70" s="29"/>
      <c r="DFS70" s="29"/>
      <c r="DFT70" s="29"/>
      <c r="DFU70" s="29"/>
      <c r="DFV70" s="29"/>
      <c r="DFW70" s="29"/>
      <c r="DFX70" s="29"/>
      <c r="DFY70" s="29"/>
      <c r="DFZ70" s="29"/>
      <c r="DGA70" s="29"/>
      <c r="DGB70" s="29"/>
      <c r="DGC70" s="29"/>
      <c r="DGD70" s="29"/>
      <c r="DGE70" s="29"/>
      <c r="DGF70" s="29"/>
      <c r="DGG70" s="29"/>
      <c r="DGH70" s="29"/>
      <c r="DGI70" s="29"/>
      <c r="DGJ70" s="29"/>
      <c r="DGK70" s="29"/>
      <c r="DGL70" s="29"/>
      <c r="DGM70" s="29"/>
      <c r="DGN70" s="29"/>
      <c r="DGO70" s="29"/>
      <c r="DGP70" s="29"/>
      <c r="DGQ70" s="29"/>
      <c r="DGR70" s="29"/>
      <c r="DGS70" s="29"/>
      <c r="DGT70" s="29"/>
      <c r="DGU70" s="29"/>
      <c r="DGV70" s="29"/>
      <c r="DGW70" s="29"/>
      <c r="DGX70" s="29"/>
      <c r="DGY70" s="29"/>
      <c r="DGZ70" s="29"/>
      <c r="DHA70" s="29"/>
      <c r="DHB70" s="29"/>
      <c r="DHC70" s="29"/>
      <c r="DHD70" s="29"/>
      <c r="DHE70" s="29"/>
      <c r="DHF70" s="29"/>
      <c r="DHG70" s="29"/>
      <c r="DHH70" s="29"/>
      <c r="DHI70" s="29"/>
      <c r="DHJ70" s="29"/>
      <c r="DHK70" s="29"/>
      <c r="DHL70" s="29"/>
      <c r="DHM70" s="29"/>
      <c r="DHN70" s="29"/>
      <c r="DHO70" s="29"/>
      <c r="DHP70" s="29"/>
      <c r="DHQ70" s="29"/>
      <c r="DHR70" s="29"/>
      <c r="DHS70" s="29"/>
      <c r="DHT70" s="29"/>
      <c r="DHU70" s="29"/>
      <c r="DHV70" s="29"/>
      <c r="DHW70" s="29"/>
      <c r="DHX70" s="29"/>
      <c r="DHY70" s="29"/>
      <c r="DHZ70" s="29"/>
      <c r="DIA70" s="29"/>
      <c r="DIB70" s="29"/>
      <c r="DIC70" s="29"/>
      <c r="DID70" s="29"/>
      <c r="DIE70" s="29"/>
      <c r="DIF70" s="29"/>
      <c r="DIG70" s="29"/>
      <c r="DIH70" s="29"/>
      <c r="DII70" s="29"/>
      <c r="DIJ70" s="29"/>
      <c r="DIK70" s="29"/>
      <c r="DIL70" s="29"/>
      <c r="DIM70" s="29"/>
      <c r="DIN70" s="29"/>
      <c r="DIO70" s="29"/>
      <c r="DIP70" s="29"/>
      <c r="DIQ70" s="29"/>
      <c r="DIR70" s="29"/>
      <c r="DIS70" s="29"/>
      <c r="DIT70" s="29"/>
      <c r="DIU70" s="29"/>
      <c r="DIV70" s="29"/>
      <c r="DIW70" s="29"/>
      <c r="DIX70" s="29"/>
      <c r="DIY70" s="29"/>
      <c r="DIZ70" s="29"/>
      <c r="DJA70" s="29"/>
      <c r="DJB70" s="29"/>
      <c r="DJC70" s="29"/>
      <c r="DJD70" s="29"/>
      <c r="DJE70" s="29"/>
      <c r="DJF70" s="29"/>
      <c r="DJG70" s="29"/>
      <c r="DJH70" s="29"/>
      <c r="DJI70" s="29"/>
      <c r="DJJ70" s="29"/>
      <c r="DJK70" s="29"/>
      <c r="DJL70" s="29"/>
      <c r="DJM70" s="29"/>
      <c r="DJN70" s="29"/>
      <c r="DJO70" s="29"/>
      <c r="DJP70" s="29"/>
      <c r="DJQ70" s="29"/>
      <c r="DJR70" s="29"/>
      <c r="DJS70" s="29"/>
      <c r="DJT70" s="29"/>
      <c r="DJU70" s="29"/>
      <c r="DJV70" s="29"/>
      <c r="DJW70" s="29"/>
      <c r="DJX70" s="29"/>
      <c r="DJY70" s="29"/>
      <c r="DJZ70" s="29"/>
      <c r="DKA70" s="29"/>
      <c r="DKB70" s="29"/>
      <c r="DKC70" s="29"/>
      <c r="DKD70" s="29"/>
      <c r="DKE70" s="29"/>
      <c r="DKF70" s="29"/>
      <c r="DKG70" s="29"/>
      <c r="DKH70" s="29"/>
      <c r="DKI70" s="29"/>
      <c r="DKJ70" s="29"/>
      <c r="DKK70" s="29"/>
      <c r="DKL70" s="29"/>
      <c r="DKM70" s="29"/>
      <c r="DKN70" s="29"/>
      <c r="DKO70" s="29"/>
      <c r="DKP70" s="29"/>
      <c r="DKQ70" s="29"/>
      <c r="DKR70" s="29"/>
      <c r="DKS70" s="29"/>
      <c r="DKT70" s="29"/>
      <c r="DKU70" s="29"/>
      <c r="DKV70" s="29"/>
      <c r="DKW70" s="29"/>
      <c r="DKX70" s="29"/>
      <c r="DKY70" s="29"/>
      <c r="DKZ70" s="29"/>
      <c r="DLA70" s="29"/>
      <c r="DLB70" s="29"/>
      <c r="DLC70" s="29"/>
      <c r="DLD70" s="29"/>
      <c r="DLE70" s="29"/>
      <c r="DLF70" s="29"/>
      <c r="DLG70" s="29"/>
      <c r="DLH70" s="29"/>
      <c r="DLI70" s="29"/>
      <c r="DLJ70" s="29"/>
      <c r="DLK70" s="29"/>
      <c r="DLL70" s="29"/>
      <c r="DLM70" s="29"/>
      <c r="DLN70" s="29"/>
      <c r="DLO70" s="29"/>
      <c r="DLP70" s="29"/>
      <c r="DLQ70" s="29"/>
      <c r="DLR70" s="29"/>
      <c r="DLS70" s="29"/>
      <c r="DLT70" s="29"/>
      <c r="DLU70" s="29"/>
      <c r="DLV70" s="29"/>
      <c r="DLW70" s="29"/>
      <c r="DLX70" s="29"/>
      <c r="DLY70" s="29"/>
      <c r="DLZ70" s="29"/>
      <c r="DMA70" s="29"/>
      <c r="DMB70" s="29"/>
      <c r="DMC70" s="29"/>
      <c r="DMD70" s="29"/>
      <c r="DME70" s="29"/>
      <c r="DMF70" s="29"/>
      <c r="DMG70" s="29"/>
      <c r="DMH70" s="29"/>
      <c r="DMI70" s="29"/>
      <c r="DMJ70" s="29"/>
      <c r="DMK70" s="29"/>
      <c r="DML70" s="29"/>
      <c r="DMM70" s="29"/>
      <c r="DMN70" s="29"/>
      <c r="DMO70" s="29"/>
      <c r="DMP70" s="29"/>
      <c r="DMQ70" s="29"/>
      <c r="DMR70" s="29"/>
      <c r="DMS70" s="29"/>
      <c r="DMT70" s="29"/>
      <c r="DMU70" s="29"/>
      <c r="DMV70" s="29"/>
      <c r="DMW70" s="29"/>
      <c r="DMX70" s="29"/>
      <c r="DMY70" s="29"/>
      <c r="DMZ70" s="29"/>
      <c r="DNA70" s="29"/>
      <c r="DNB70" s="29"/>
      <c r="DNC70" s="29"/>
      <c r="DND70" s="29"/>
      <c r="DNE70" s="29"/>
      <c r="DNF70" s="29"/>
      <c r="DNG70" s="29"/>
      <c r="DNH70" s="29"/>
      <c r="DNI70" s="29"/>
      <c r="DNJ70" s="29"/>
      <c r="DNK70" s="29"/>
      <c r="DNL70" s="29"/>
      <c r="DNM70" s="29"/>
      <c r="DNN70" s="29"/>
      <c r="DNO70" s="29"/>
      <c r="DNP70" s="29"/>
      <c r="DNQ70" s="29"/>
      <c r="DNR70" s="29"/>
      <c r="DNS70" s="29"/>
      <c r="DNT70" s="29"/>
      <c r="DNU70" s="29"/>
      <c r="DNV70" s="29"/>
      <c r="DNW70" s="29"/>
      <c r="DNX70" s="29"/>
      <c r="DNY70" s="29"/>
      <c r="DNZ70" s="29"/>
      <c r="DOA70" s="29"/>
      <c r="DOB70" s="29"/>
      <c r="DOC70" s="29"/>
      <c r="DOD70" s="29"/>
      <c r="DOE70" s="29"/>
      <c r="DOF70" s="29"/>
      <c r="DOG70" s="29"/>
      <c r="DOH70" s="29"/>
      <c r="DOI70" s="29"/>
      <c r="DOJ70" s="29"/>
      <c r="DOK70" s="29"/>
      <c r="DOL70" s="29"/>
      <c r="DOM70" s="29"/>
      <c r="DON70" s="29"/>
      <c r="DOO70" s="29"/>
      <c r="DOP70" s="29"/>
      <c r="DOQ70" s="29"/>
      <c r="DOR70" s="29"/>
      <c r="DOS70" s="29"/>
      <c r="DOT70" s="29"/>
      <c r="DOU70" s="29"/>
      <c r="DOV70" s="29"/>
      <c r="DOW70" s="29"/>
      <c r="DOX70" s="29"/>
      <c r="DOY70" s="29"/>
      <c r="DOZ70" s="29"/>
      <c r="DPA70" s="29"/>
      <c r="DPB70" s="29"/>
      <c r="DPC70" s="29"/>
      <c r="DPD70" s="29"/>
      <c r="DPE70" s="29"/>
      <c r="DPF70" s="29"/>
      <c r="DPG70" s="29"/>
      <c r="DPH70" s="29"/>
      <c r="DPI70" s="29"/>
      <c r="DPJ70" s="29"/>
      <c r="DPK70" s="29"/>
      <c r="DPL70" s="29"/>
      <c r="DPM70" s="29"/>
      <c r="DPN70" s="29"/>
      <c r="DPO70" s="29"/>
      <c r="DPP70" s="29"/>
      <c r="DPQ70" s="29"/>
      <c r="DPR70" s="29"/>
      <c r="DPS70" s="29"/>
      <c r="DPT70" s="29"/>
      <c r="DPU70" s="29"/>
      <c r="DPV70" s="29"/>
      <c r="DPW70" s="29"/>
      <c r="DPX70" s="29"/>
      <c r="DPY70" s="29"/>
      <c r="DPZ70" s="29"/>
      <c r="DQA70" s="29"/>
      <c r="DQB70" s="29"/>
      <c r="DQC70" s="29"/>
      <c r="DQD70" s="29"/>
      <c r="DQE70" s="29"/>
      <c r="DQF70" s="29"/>
      <c r="DQG70" s="29"/>
      <c r="DQH70" s="29"/>
      <c r="DQI70" s="29"/>
      <c r="DQJ70" s="29"/>
      <c r="DQK70" s="29"/>
      <c r="DQL70" s="29"/>
      <c r="DQM70" s="29"/>
      <c r="DQN70" s="29"/>
      <c r="DQO70" s="29"/>
      <c r="DQP70" s="29"/>
      <c r="DQQ70" s="29"/>
      <c r="DQR70" s="29"/>
      <c r="DQS70" s="29"/>
      <c r="DQT70" s="29"/>
      <c r="DQU70" s="29"/>
      <c r="DQV70" s="29"/>
      <c r="DQW70" s="29"/>
      <c r="DQX70" s="29"/>
      <c r="DQY70" s="29"/>
      <c r="DQZ70" s="29"/>
      <c r="DRA70" s="29"/>
      <c r="DRB70" s="29"/>
      <c r="DRC70" s="29"/>
      <c r="DRD70" s="29"/>
      <c r="DRE70" s="29"/>
      <c r="DRF70" s="29"/>
      <c r="DRG70" s="29"/>
      <c r="DRH70" s="29"/>
      <c r="DRI70" s="29"/>
      <c r="DRJ70" s="29"/>
      <c r="DRK70" s="29"/>
      <c r="DRL70" s="29"/>
      <c r="DRM70" s="29"/>
      <c r="DRN70" s="29"/>
      <c r="DRO70" s="29"/>
      <c r="DRP70" s="29"/>
      <c r="DRQ70" s="29"/>
      <c r="DRR70" s="29"/>
      <c r="DRS70" s="29"/>
      <c r="DRT70" s="29"/>
      <c r="DRU70" s="29"/>
      <c r="DRV70" s="29"/>
      <c r="DRW70" s="29"/>
      <c r="DRX70" s="29"/>
      <c r="DRY70" s="29"/>
      <c r="DRZ70" s="29"/>
      <c r="DSA70" s="29"/>
      <c r="DSB70" s="29"/>
      <c r="DSC70" s="29"/>
      <c r="DSD70" s="29"/>
      <c r="DSE70" s="29"/>
      <c r="DSF70" s="29"/>
      <c r="DSG70" s="29"/>
      <c r="DSH70" s="29"/>
      <c r="DSI70" s="29"/>
      <c r="DSJ70" s="29"/>
      <c r="DSK70" s="29"/>
      <c r="DSL70" s="29"/>
      <c r="DSM70" s="29"/>
      <c r="DSN70" s="29"/>
      <c r="DSO70" s="29"/>
      <c r="DSP70" s="29"/>
      <c r="DSQ70" s="29"/>
      <c r="DSR70" s="29"/>
      <c r="DSS70" s="29"/>
      <c r="DST70" s="29"/>
      <c r="DSU70" s="29"/>
      <c r="DSV70" s="29"/>
      <c r="DSW70" s="29"/>
      <c r="DSX70" s="29"/>
      <c r="DSY70" s="29"/>
      <c r="DSZ70" s="29"/>
      <c r="DTA70" s="29"/>
      <c r="DTB70" s="29"/>
      <c r="DTC70" s="29"/>
      <c r="DTD70" s="29"/>
      <c r="DTE70" s="29"/>
      <c r="DTF70" s="29"/>
      <c r="DTG70" s="29"/>
      <c r="DTH70" s="29"/>
      <c r="DTI70" s="29"/>
      <c r="DTJ70" s="29"/>
      <c r="DTK70" s="29"/>
      <c r="DTL70" s="29"/>
      <c r="DTM70" s="29"/>
      <c r="DTN70" s="29"/>
      <c r="DTO70" s="29"/>
      <c r="DTP70" s="29"/>
      <c r="DTQ70" s="29"/>
      <c r="DTR70" s="29"/>
      <c r="DTS70" s="29"/>
      <c r="DTT70" s="29"/>
      <c r="DTU70" s="29"/>
      <c r="DTV70" s="29"/>
      <c r="DTW70" s="29"/>
      <c r="DTX70" s="29"/>
      <c r="DTY70" s="29"/>
      <c r="DTZ70" s="29"/>
      <c r="DUA70" s="29"/>
      <c r="DUB70" s="29"/>
      <c r="DUC70" s="29"/>
      <c r="DUD70" s="29"/>
      <c r="DUE70" s="29"/>
      <c r="DUF70" s="29"/>
      <c r="DUG70" s="29"/>
      <c r="DUH70" s="29"/>
      <c r="DUI70" s="29"/>
      <c r="DUJ70" s="29"/>
      <c r="DUK70" s="29"/>
      <c r="DUL70" s="29"/>
      <c r="DUM70" s="29"/>
      <c r="DUN70" s="29"/>
      <c r="DUO70" s="29"/>
      <c r="DUP70" s="29"/>
      <c r="DUQ70" s="29"/>
      <c r="DUR70" s="29"/>
      <c r="DUS70" s="29"/>
      <c r="DUT70" s="29"/>
      <c r="DUU70" s="29"/>
      <c r="DUV70" s="29"/>
      <c r="DUW70" s="29"/>
      <c r="DUX70" s="29"/>
      <c r="DUY70" s="29"/>
      <c r="DUZ70" s="29"/>
      <c r="DVA70" s="29"/>
      <c r="DVB70" s="29"/>
      <c r="DVC70" s="29"/>
      <c r="DVD70" s="29"/>
      <c r="DVE70" s="29"/>
      <c r="DVF70" s="29"/>
      <c r="DVG70" s="29"/>
      <c r="DVH70" s="29"/>
      <c r="DVI70" s="29"/>
      <c r="DVJ70" s="29"/>
      <c r="DVK70" s="29"/>
      <c r="DVL70" s="29"/>
      <c r="DVM70" s="29"/>
      <c r="DVN70" s="29"/>
      <c r="DVO70" s="29"/>
      <c r="DVP70" s="29"/>
      <c r="DVQ70" s="29"/>
      <c r="DVR70" s="29"/>
      <c r="DVS70" s="29"/>
      <c r="DVT70" s="29"/>
      <c r="DVU70" s="29"/>
      <c r="DVV70" s="29"/>
      <c r="DVW70" s="29"/>
      <c r="DVX70" s="29"/>
      <c r="DVY70" s="29"/>
      <c r="DVZ70" s="29"/>
      <c r="DWA70" s="29"/>
      <c r="DWB70" s="29"/>
      <c r="DWC70" s="29"/>
      <c r="DWD70" s="29"/>
      <c r="DWE70" s="29"/>
      <c r="DWF70" s="29"/>
      <c r="DWG70" s="29"/>
      <c r="DWH70" s="29"/>
      <c r="DWI70" s="29"/>
      <c r="DWJ70" s="29"/>
      <c r="DWK70" s="29"/>
      <c r="DWL70" s="29"/>
      <c r="DWM70" s="29"/>
      <c r="DWN70" s="29"/>
      <c r="DWO70" s="29"/>
      <c r="DWP70" s="29"/>
      <c r="DWQ70" s="29"/>
      <c r="DWR70" s="29"/>
      <c r="DWS70" s="29"/>
      <c r="DWT70" s="29"/>
      <c r="DWU70" s="29"/>
      <c r="DWV70" s="29"/>
      <c r="DWW70" s="29"/>
      <c r="DWX70" s="29"/>
      <c r="DWY70" s="29"/>
      <c r="DWZ70" s="29"/>
      <c r="DXA70" s="29"/>
      <c r="DXB70" s="29"/>
      <c r="DXC70" s="29"/>
      <c r="DXD70" s="29"/>
      <c r="DXE70" s="29"/>
      <c r="DXF70" s="29"/>
      <c r="DXG70" s="29"/>
      <c r="DXH70" s="29"/>
      <c r="DXI70" s="29"/>
      <c r="DXJ70" s="29"/>
      <c r="DXK70" s="29"/>
      <c r="DXL70" s="29"/>
      <c r="DXM70" s="29"/>
      <c r="DXN70" s="29"/>
      <c r="DXO70" s="29"/>
      <c r="DXP70" s="29"/>
      <c r="DXQ70" s="29"/>
      <c r="DXR70" s="29"/>
      <c r="DXS70" s="29"/>
      <c r="DXT70" s="29"/>
      <c r="DXU70" s="29"/>
      <c r="DXV70" s="29"/>
      <c r="DXW70" s="29"/>
      <c r="DXX70" s="29"/>
      <c r="DXY70" s="29"/>
      <c r="DXZ70" s="29"/>
      <c r="DYA70" s="29"/>
      <c r="DYB70" s="29"/>
      <c r="DYC70" s="29"/>
      <c r="DYD70" s="29"/>
      <c r="DYE70" s="29"/>
      <c r="DYF70" s="29"/>
      <c r="DYG70" s="29"/>
      <c r="DYH70" s="29"/>
      <c r="DYI70" s="29"/>
      <c r="DYJ70" s="29"/>
      <c r="DYK70" s="29"/>
      <c r="DYL70" s="29"/>
      <c r="DYM70" s="29"/>
      <c r="DYN70" s="29"/>
      <c r="DYO70" s="29"/>
      <c r="DYP70" s="29"/>
      <c r="DYQ70" s="29"/>
      <c r="DYR70" s="29"/>
      <c r="DYS70" s="29"/>
      <c r="DYT70" s="29"/>
      <c r="DYU70" s="29"/>
      <c r="DYV70" s="29"/>
      <c r="DYW70" s="29"/>
      <c r="DYX70" s="29"/>
      <c r="DYY70" s="29"/>
      <c r="DYZ70" s="29"/>
      <c r="DZA70" s="29"/>
      <c r="DZB70" s="29"/>
      <c r="DZC70" s="29"/>
      <c r="DZD70" s="29"/>
      <c r="DZE70" s="29"/>
      <c r="DZF70" s="29"/>
      <c r="DZG70" s="29"/>
      <c r="DZH70" s="29"/>
      <c r="DZI70" s="29"/>
      <c r="DZJ70" s="29"/>
      <c r="DZK70" s="29"/>
      <c r="DZL70" s="29"/>
      <c r="DZM70" s="29"/>
      <c r="DZN70" s="29"/>
      <c r="DZO70" s="29"/>
      <c r="DZP70" s="29"/>
      <c r="DZQ70" s="29"/>
      <c r="DZR70" s="29"/>
      <c r="DZS70" s="29"/>
      <c r="DZT70" s="29"/>
      <c r="DZU70" s="29"/>
      <c r="DZV70" s="29"/>
      <c r="DZW70" s="29"/>
      <c r="DZX70" s="29"/>
      <c r="DZY70" s="29"/>
      <c r="DZZ70" s="29"/>
      <c r="EAA70" s="29"/>
      <c r="EAB70" s="29"/>
      <c r="EAC70" s="29"/>
      <c r="EAD70" s="29"/>
      <c r="EAE70" s="29"/>
      <c r="EAF70" s="29"/>
      <c r="EAG70" s="29"/>
      <c r="EAH70" s="29"/>
      <c r="EAI70" s="29"/>
      <c r="EAJ70" s="29"/>
      <c r="EAK70" s="29"/>
      <c r="EAL70" s="29"/>
      <c r="EAM70" s="29"/>
      <c r="EAN70" s="29"/>
      <c r="EAO70" s="29"/>
      <c r="EAP70" s="29"/>
      <c r="EAQ70" s="29"/>
      <c r="EAR70" s="29"/>
      <c r="EAS70" s="29"/>
      <c r="EAT70" s="29"/>
      <c r="EAU70" s="29"/>
      <c r="EAV70" s="29"/>
      <c r="EAW70" s="29"/>
      <c r="EAX70" s="29"/>
      <c r="EAY70" s="29"/>
      <c r="EAZ70" s="29"/>
      <c r="EBA70" s="29"/>
      <c r="EBB70" s="29"/>
      <c r="EBC70" s="29"/>
      <c r="EBD70" s="29"/>
      <c r="EBE70" s="29"/>
      <c r="EBF70" s="29"/>
      <c r="EBG70" s="29"/>
      <c r="EBH70" s="29"/>
      <c r="EBI70" s="29"/>
      <c r="EBJ70" s="29"/>
      <c r="EBK70" s="29"/>
      <c r="EBL70" s="29"/>
      <c r="EBM70" s="29"/>
      <c r="EBN70" s="29"/>
      <c r="EBO70" s="29"/>
      <c r="EBP70" s="29"/>
      <c r="EBQ70" s="29"/>
      <c r="EBR70" s="29"/>
      <c r="EBS70" s="29"/>
      <c r="EBT70" s="29"/>
      <c r="EBU70" s="29"/>
      <c r="EBV70" s="29"/>
      <c r="EBW70" s="29"/>
      <c r="EBX70" s="29"/>
      <c r="EBY70" s="29"/>
      <c r="EBZ70" s="29"/>
      <c r="ECA70" s="29"/>
      <c r="ECB70" s="29"/>
      <c r="ECC70" s="29"/>
      <c r="ECD70" s="29"/>
      <c r="ECE70" s="29"/>
      <c r="ECF70" s="29"/>
      <c r="ECG70" s="29"/>
      <c r="ECH70" s="29"/>
      <c r="ECI70" s="29"/>
      <c r="ECJ70" s="29"/>
      <c r="ECK70" s="29"/>
      <c r="ECL70" s="29"/>
      <c r="ECM70" s="29"/>
      <c r="ECN70" s="29"/>
      <c r="ECO70" s="29"/>
      <c r="ECP70" s="29"/>
      <c r="ECQ70" s="29"/>
      <c r="ECR70" s="29"/>
      <c r="ECS70" s="29"/>
      <c r="ECT70" s="29"/>
      <c r="ECU70" s="29"/>
      <c r="ECV70" s="29"/>
      <c r="ECW70" s="29"/>
      <c r="ECX70" s="29"/>
      <c r="ECY70" s="29"/>
      <c r="ECZ70" s="29"/>
      <c r="EDA70" s="29"/>
      <c r="EDB70" s="29"/>
      <c r="EDC70" s="29"/>
      <c r="EDD70" s="29"/>
      <c r="EDE70" s="29"/>
      <c r="EDF70" s="29"/>
      <c r="EDG70" s="29"/>
      <c r="EDH70" s="29"/>
      <c r="EDI70" s="29"/>
      <c r="EDJ70" s="29"/>
      <c r="EDK70" s="29"/>
      <c r="EDL70" s="29"/>
      <c r="EDM70" s="29"/>
      <c r="EDN70" s="29"/>
      <c r="EDO70" s="29"/>
      <c r="EDP70" s="29"/>
      <c r="EDQ70" s="29"/>
      <c r="EDR70" s="29"/>
      <c r="EDS70" s="29"/>
      <c r="EDT70" s="29"/>
      <c r="EDU70" s="29"/>
      <c r="EDV70" s="29"/>
      <c r="EDW70" s="29"/>
      <c r="EDX70" s="29"/>
      <c r="EDY70" s="29"/>
      <c r="EDZ70" s="29"/>
      <c r="EEA70" s="29"/>
      <c r="EEB70" s="29"/>
      <c r="EEC70" s="29"/>
      <c r="EED70" s="29"/>
      <c r="EEE70" s="29"/>
      <c r="EEF70" s="29"/>
      <c r="EEG70" s="29"/>
      <c r="EEH70" s="29"/>
      <c r="EEI70" s="29"/>
      <c r="EEJ70" s="29"/>
      <c r="EEK70" s="29"/>
      <c r="EEL70" s="29"/>
      <c r="EEM70" s="29"/>
      <c r="EEN70" s="29"/>
      <c r="EEO70" s="29"/>
      <c r="EEP70" s="29"/>
      <c r="EEQ70" s="29"/>
      <c r="EER70" s="29"/>
      <c r="EES70" s="29"/>
      <c r="EET70" s="29"/>
      <c r="EEU70" s="29"/>
      <c r="EEV70" s="29"/>
      <c r="EEW70" s="29"/>
      <c r="EEX70" s="29"/>
      <c r="EEY70" s="29"/>
      <c r="EEZ70" s="29"/>
      <c r="EFA70" s="29"/>
      <c r="EFB70" s="29"/>
      <c r="EFC70" s="29"/>
      <c r="EFD70" s="29"/>
      <c r="EFE70" s="29"/>
      <c r="EFF70" s="29"/>
      <c r="EFG70" s="29"/>
      <c r="EFH70" s="29"/>
      <c r="EFI70" s="29"/>
      <c r="EFJ70" s="29"/>
      <c r="EFK70" s="29"/>
      <c r="EFL70" s="29"/>
      <c r="EFM70" s="29"/>
      <c r="EFN70" s="29"/>
      <c r="EFO70" s="29"/>
      <c r="EFP70" s="29"/>
      <c r="EFQ70" s="29"/>
      <c r="EFR70" s="29"/>
      <c r="EFS70" s="29"/>
      <c r="EFT70" s="29"/>
      <c r="EFU70" s="29"/>
      <c r="EFV70" s="29"/>
      <c r="EFW70" s="29"/>
      <c r="EFX70" s="29"/>
      <c r="EFY70" s="29"/>
      <c r="EFZ70" s="29"/>
      <c r="EGA70" s="29"/>
      <c r="EGB70" s="29"/>
      <c r="EGC70" s="29"/>
      <c r="EGD70" s="29"/>
      <c r="EGE70" s="29"/>
      <c r="EGF70" s="29"/>
      <c r="EGG70" s="29"/>
      <c r="EGH70" s="29"/>
      <c r="EGI70" s="29"/>
      <c r="EGJ70" s="29"/>
      <c r="EGK70" s="29"/>
      <c r="EGL70" s="29"/>
      <c r="EGM70" s="29"/>
      <c r="EGN70" s="29"/>
      <c r="EGO70" s="29"/>
      <c r="EGP70" s="29"/>
      <c r="EGQ70" s="29"/>
      <c r="EGR70" s="29"/>
      <c r="EGS70" s="29"/>
      <c r="EGT70" s="29"/>
      <c r="EGU70" s="29"/>
      <c r="EGV70" s="29"/>
      <c r="EGW70" s="29"/>
      <c r="EGX70" s="29"/>
      <c r="EGY70" s="29"/>
      <c r="EGZ70" s="29"/>
      <c r="EHA70" s="29"/>
      <c r="EHB70" s="29"/>
      <c r="EHC70" s="29"/>
      <c r="EHD70" s="29"/>
      <c r="EHE70" s="29"/>
      <c r="EHF70" s="29"/>
      <c r="EHG70" s="29"/>
      <c r="EHH70" s="29"/>
      <c r="EHI70" s="29"/>
      <c r="EHJ70" s="29"/>
      <c r="EHK70" s="29"/>
      <c r="EHL70" s="29"/>
      <c r="EHM70" s="29"/>
      <c r="EHN70" s="29"/>
      <c r="EHO70" s="29"/>
      <c r="EHP70" s="29"/>
      <c r="EHQ70" s="29"/>
      <c r="EHR70" s="29"/>
      <c r="EHS70" s="29"/>
      <c r="EHT70" s="29"/>
      <c r="EHU70" s="29"/>
      <c r="EHV70" s="29"/>
      <c r="EHW70" s="29"/>
      <c r="EHX70" s="29"/>
      <c r="EHY70" s="29"/>
      <c r="EHZ70" s="29"/>
      <c r="EIA70" s="29"/>
      <c r="EIB70" s="29"/>
      <c r="EIC70" s="29"/>
      <c r="EID70" s="29"/>
      <c r="EIE70" s="29"/>
      <c r="EIF70" s="29"/>
      <c r="EIG70" s="29"/>
      <c r="EIH70" s="29"/>
      <c r="EII70" s="29"/>
      <c r="EIJ70" s="29"/>
      <c r="EIK70" s="29"/>
      <c r="EIL70" s="29"/>
      <c r="EIM70" s="29"/>
      <c r="EIN70" s="29"/>
      <c r="EIO70" s="29"/>
      <c r="EIP70" s="29"/>
      <c r="EIQ70" s="29"/>
      <c r="EIR70" s="29"/>
      <c r="EIS70" s="29"/>
      <c r="EIT70" s="29"/>
      <c r="EIU70" s="29"/>
      <c r="EIV70" s="29"/>
      <c r="EIW70" s="29"/>
      <c r="EIX70" s="29"/>
      <c r="EIY70" s="29"/>
      <c r="EIZ70" s="29"/>
      <c r="EJA70" s="29"/>
      <c r="EJB70" s="29"/>
      <c r="EJC70" s="29"/>
      <c r="EJD70" s="29"/>
      <c r="EJE70" s="29"/>
      <c r="EJF70" s="29"/>
      <c r="EJG70" s="29"/>
      <c r="EJH70" s="29"/>
      <c r="EJI70" s="29"/>
      <c r="EJJ70" s="29"/>
      <c r="EJK70" s="29"/>
      <c r="EJL70" s="29"/>
      <c r="EJM70" s="29"/>
      <c r="EJN70" s="29"/>
      <c r="EJO70" s="29"/>
      <c r="EJP70" s="29"/>
      <c r="EJQ70" s="29"/>
      <c r="EJR70" s="29"/>
      <c r="EJS70" s="29"/>
      <c r="EJT70" s="29"/>
      <c r="EJU70" s="29"/>
      <c r="EJV70" s="29"/>
      <c r="EJW70" s="29"/>
      <c r="EJX70" s="29"/>
      <c r="EJY70" s="29"/>
      <c r="EJZ70" s="29"/>
      <c r="EKA70" s="29"/>
      <c r="EKB70" s="29"/>
      <c r="EKC70" s="29"/>
      <c r="EKD70" s="29"/>
      <c r="EKE70" s="29"/>
      <c r="EKF70" s="29"/>
      <c r="EKG70" s="29"/>
      <c r="EKH70" s="29"/>
      <c r="EKI70" s="29"/>
      <c r="EKJ70" s="29"/>
      <c r="EKK70" s="29"/>
      <c r="EKL70" s="29"/>
      <c r="EKM70" s="29"/>
      <c r="EKN70" s="29"/>
      <c r="EKO70" s="29"/>
      <c r="EKP70" s="29"/>
      <c r="EKQ70" s="29"/>
      <c r="EKR70" s="29"/>
      <c r="EKS70" s="29"/>
      <c r="EKT70" s="29"/>
      <c r="EKU70" s="29"/>
      <c r="EKV70" s="29"/>
      <c r="EKW70" s="29"/>
      <c r="EKX70" s="29"/>
      <c r="EKY70" s="29"/>
      <c r="EKZ70" s="29"/>
      <c r="ELA70" s="29"/>
      <c r="ELB70" s="29"/>
      <c r="ELC70" s="29"/>
      <c r="ELD70" s="29"/>
      <c r="ELE70" s="29"/>
      <c r="ELF70" s="29"/>
      <c r="ELG70" s="29"/>
      <c r="ELH70" s="29"/>
      <c r="ELI70" s="29"/>
      <c r="ELJ70" s="29"/>
      <c r="ELK70" s="29"/>
      <c r="ELL70" s="29"/>
      <c r="ELM70" s="29"/>
      <c r="ELN70" s="29"/>
      <c r="ELO70" s="29"/>
      <c r="ELP70" s="29"/>
      <c r="ELQ70" s="29"/>
      <c r="ELR70" s="29"/>
      <c r="ELS70" s="29"/>
      <c r="ELT70" s="29"/>
      <c r="ELU70" s="29"/>
      <c r="ELV70" s="29"/>
      <c r="ELW70" s="29"/>
      <c r="ELX70" s="29"/>
      <c r="ELY70" s="29"/>
      <c r="ELZ70" s="29"/>
      <c r="EMA70" s="29"/>
      <c r="EMB70" s="29"/>
      <c r="EMC70" s="29"/>
      <c r="EMD70" s="29"/>
      <c r="EME70" s="29"/>
      <c r="EMF70" s="29"/>
      <c r="EMG70" s="29"/>
      <c r="EMH70" s="29"/>
      <c r="EMI70" s="29"/>
      <c r="EMJ70" s="29"/>
      <c r="EMK70" s="29"/>
      <c r="EML70" s="29"/>
      <c r="EMM70" s="29"/>
      <c r="EMN70" s="29"/>
      <c r="EMO70" s="29"/>
      <c r="EMP70" s="29"/>
      <c r="EMQ70" s="29"/>
      <c r="EMR70" s="29"/>
      <c r="EMS70" s="29"/>
      <c r="EMT70" s="29"/>
      <c r="EMU70" s="29"/>
      <c r="EMV70" s="29"/>
      <c r="EMW70" s="29"/>
      <c r="EMX70" s="29"/>
      <c r="EMY70" s="29"/>
      <c r="EMZ70" s="29"/>
      <c r="ENA70" s="29"/>
      <c r="ENB70" s="29"/>
      <c r="ENC70" s="29"/>
      <c r="END70" s="29"/>
      <c r="ENE70" s="29"/>
      <c r="ENF70" s="29"/>
      <c r="ENG70" s="29"/>
      <c r="ENH70" s="29"/>
      <c r="ENI70" s="29"/>
      <c r="ENJ70" s="29"/>
      <c r="ENK70" s="29"/>
      <c r="ENL70" s="29"/>
      <c r="ENM70" s="29"/>
      <c r="ENN70" s="29"/>
      <c r="ENO70" s="29"/>
      <c r="ENP70" s="29"/>
      <c r="ENQ70" s="29"/>
      <c r="ENR70" s="29"/>
      <c r="ENS70" s="29"/>
      <c r="ENT70" s="29"/>
      <c r="ENU70" s="29"/>
      <c r="ENV70" s="29"/>
      <c r="ENW70" s="29"/>
      <c r="ENX70" s="29"/>
      <c r="ENY70" s="29"/>
      <c r="ENZ70" s="29"/>
      <c r="EOA70" s="29"/>
      <c r="EOB70" s="29"/>
      <c r="EOC70" s="29"/>
      <c r="EOD70" s="29"/>
      <c r="EOE70" s="29"/>
      <c r="EOF70" s="29"/>
      <c r="EOG70" s="29"/>
      <c r="EOH70" s="29"/>
      <c r="EOI70" s="29"/>
      <c r="EOJ70" s="29"/>
      <c r="EOK70" s="29"/>
      <c r="EOL70" s="29"/>
      <c r="EOM70" s="29"/>
      <c r="EON70" s="29"/>
      <c r="EOO70" s="29"/>
      <c r="EOP70" s="29"/>
      <c r="EOQ70" s="29"/>
      <c r="EOR70" s="29"/>
      <c r="EOS70" s="29"/>
      <c r="EOT70" s="29"/>
      <c r="EOU70" s="29"/>
      <c r="EOV70" s="29"/>
      <c r="EOW70" s="29"/>
      <c r="EOX70" s="29"/>
      <c r="EOY70" s="29"/>
      <c r="EOZ70" s="29"/>
      <c r="EPA70" s="29"/>
      <c r="EPB70" s="29"/>
      <c r="EPC70" s="29"/>
      <c r="EPD70" s="29"/>
      <c r="EPE70" s="29"/>
      <c r="EPF70" s="29"/>
      <c r="EPG70" s="29"/>
      <c r="EPH70" s="29"/>
      <c r="EPI70" s="29"/>
      <c r="EPJ70" s="29"/>
      <c r="EPK70" s="29"/>
      <c r="EPL70" s="29"/>
      <c r="EPM70" s="29"/>
      <c r="EPN70" s="29"/>
      <c r="EPO70" s="29"/>
      <c r="EPP70" s="29"/>
      <c r="EPQ70" s="29"/>
      <c r="EPR70" s="29"/>
      <c r="EPS70" s="29"/>
      <c r="EPT70" s="29"/>
      <c r="EPU70" s="29"/>
      <c r="EPV70" s="29"/>
      <c r="EPW70" s="29"/>
      <c r="EPX70" s="29"/>
      <c r="EPY70" s="29"/>
      <c r="EPZ70" s="29"/>
      <c r="EQA70" s="29"/>
      <c r="EQB70" s="29"/>
      <c r="EQC70" s="29"/>
      <c r="EQD70" s="29"/>
      <c r="EQE70" s="29"/>
      <c r="EQF70" s="29"/>
      <c r="EQG70" s="29"/>
      <c r="EQH70" s="29"/>
      <c r="EQI70" s="29"/>
      <c r="EQJ70" s="29"/>
      <c r="EQK70" s="29"/>
      <c r="EQL70" s="29"/>
      <c r="EQM70" s="29"/>
      <c r="EQN70" s="29"/>
      <c r="EQO70" s="29"/>
      <c r="EQP70" s="29"/>
      <c r="EQQ70" s="29"/>
      <c r="EQR70" s="29"/>
      <c r="EQS70" s="29"/>
      <c r="EQT70" s="29"/>
      <c r="EQU70" s="29"/>
      <c r="EQV70" s="29"/>
      <c r="EQW70" s="29"/>
      <c r="EQX70" s="29"/>
      <c r="EQY70" s="29"/>
      <c r="EQZ70" s="29"/>
      <c r="ERA70" s="29"/>
      <c r="ERB70" s="29"/>
      <c r="ERC70" s="29"/>
      <c r="ERD70" s="29"/>
      <c r="ERE70" s="29"/>
      <c r="ERF70" s="29"/>
      <c r="ERG70" s="29"/>
      <c r="ERH70" s="29"/>
      <c r="ERI70" s="29"/>
      <c r="ERJ70" s="29"/>
      <c r="ERK70" s="29"/>
      <c r="ERL70" s="29"/>
      <c r="ERM70" s="29"/>
      <c r="ERN70" s="29"/>
      <c r="ERO70" s="29"/>
      <c r="ERP70" s="29"/>
      <c r="ERQ70" s="29"/>
      <c r="ERR70" s="29"/>
      <c r="ERS70" s="29"/>
      <c r="ERT70" s="29"/>
      <c r="ERU70" s="29"/>
      <c r="ERV70" s="29"/>
      <c r="ERW70" s="29"/>
      <c r="ERX70" s="29"/>
      <c r="ERY70" s="29"/>
      <c r="ERZ70" s="29"/>
      <c r="ESA70" s="29"/>
      <c r="ESB70" s="29"/>
      <c r="ESC70" s="29"/>
      <c r="ESD70" s="29"/>
      <c r="ESE70" s="29"/>
      <c r="ESF70" s="29"/>
      <c r="ESG70" s="29"/>
      <c r="ESH70" s="29"/>
      <c r="ESI70" s="29"/>
      <c r="ESJ70" s="29"/>
      <c r="ESK70" s="29"/>
      <c r="ESL70" s="29"/>
      <c r="ESM70" s="29"/>
      <c r="ESN70" s="29"/>
      <c r="ESO70" s="29"/>
      <c r="ESP70" s="29"/>
      <c r="ESQ70" s="29"/>
      <c r="ESR70" s="29"/>
      <c r="ESS70" s="29"/>
      <c r="EST70" s="29"/>
      <c r="ESU70" s="29"/>
      <c r="ESV70" s="29"/>
      <c r="ESW70" s="29"/>
      <c r="ESX70" s="29"/>
      <c r="ESY70" s="29"/>
      <c r="ESZ70" s="29"/>
      <c r="ETA70" s="29"/>
      <c r="ETB70" s="29"/>
      <c r="ETC70" s="29"/>
      <c r="ETD70" s="29"/>
      <c r="ETE70" s="29"/>
      <c r="ETF70" s="29"/>
      <c r="ETG70" s="29"/>
      <c r="ETH70" s="29"/>
      <c r="ETI70" s="29"/>
      <c r="ETJ70" s="29"/>
      <c r="ETK70" s="29"/>
      <c r="ETL70" s="29"/>
      <c r="ETM70" s="29"/>
      <c r="ETN70" s="29"/>
      <c r="ETO70" s="29"/>
      <c r="ETP70" s="29"/>
      <c r="ETQ70" s="29"/>
      <c r="ETR70" s="29"/>
      <c r="ETS70" s="29"/>
      <c r="ETT70" s="29"/>
      <c r="ETU70" s="29"/>
      <c r="ETV70" s="29"/>
      <c r="ETW70" s="29"/>
      <c r="ETX70" s="29"/>
      <c r="ETY70" s="29"/>
      <c r="ETZ70" s="29"/>
      <c r="EUA70" s="29"/>
      <c r="EUB70" s="29"/>
      <c r="EUC70" s="29"/>
      <c r="EUD70" s="29"/>
      <c r="EUE70" s="29"/>
      <c r="EUF70" s="29"/>
      <c r="EUG70" s="29"/>
      <c r="EUH70" s="29"/>
      <c r="EUI70" s="29"/>
      <c r="EUJ70" s="29"/>
      <c r="EUK70" s="29"/>
      <c r="EUL70" s="29"/>
      <c r="EUM70" s="29"/>
      <c r="EUN70" s="29"/>
      <c r="EUO70" s="29"/>
      <c r="EUP70" s="29"/>
      <c r="EUQ70" s="29"/>
      <c r="EUR70" s="29"/>
      <c r="EUS70" s="29"/>
      <c r="EUT70" s="29"/>
      <c r="EUU70" s="29"/>
      <c r="EUV70" s="29"/>
      <c r="EUW70" s="29"/>
      <c r="EUX70" s="29"/>
      <c r="EUY70" s="29"/>
      <c r="EUZ70" s="29"/>
      <c r="EVA70" s="29"/>
      <c r="EVB70" s="29"/>
      <c r="EVC70" s="29"/>
      <c r="EVD70" s="29"/>
      <c r="EVE70" s="29"/>
      <c r="EVF70" s="29"/>
      <c r="EVG70" s="29"/>
      <c r="EVH70" s="29"/>
      <c r="EVI70" s="29"/>
      <c r="EVJ70" s="29"/>
      <c r="EVK70" s="29"/>
      <c r="EVL70" s="29"/>
      <c r="EVM70" s="29"/>
      <c r="EVN70" s="29"/>
      <c r="EVO70" s="29"/>
      <c r="EVP70" s="29"/>
      <c r="EVQ70" s="29"/>
      <c r="EVR70" s="29"/>
      <c r="EVS70" s="29"/>
      <c r="EVT70" s="29"/>
      <c r="EVU70" s="29"/>
      <c r="EVV70" s="29"/>
      <c r="EVW70" s="29"/>
      <c r="EVX70" s="29"/>
      <c r="EVY70" s="29"/>
      <c r="EVZ70" s="29"/>
      <c r="EWA70" s="29"/>
      <c r="EWB70" s="29"/>
      <c r="EWC70" s="29"/>
      <c r="EWD70" s="29"/>
      <c r="EWE70" s="29"/>
      <c r="EWF70" s="29"/>
      <c r="EWG70" s="29"/>
      <c r="EWH70" s="29"/>
      <c r="EWI70" s="29"/>
      <c r="EWJ70" s="29"/>
      <c r="EWK70" s="29"/>
      <c r="EWL70" s="29"/>
      <c r="EWM70" s="29"/>
      <c r="EWN70" s="29"/>
      <c r="EWO70" s="29"/>
      <c r="EWP70" s="29"/>
      <c r="EWQ70" s="29"/>
      <c r="EWR70" s="29"/>
      <c r="EWS70" s="29"/>
      <c r="EWT70" s="29"/>
      <c r="EWU70" s="29"/>
      <c r="EWV70" s="29"/>
      <c r="EWW70" s="29"/>
      <c r="EWX70" s="29"/>
      <c r="EWY70" s="29"/>
      <c r="EWZ70" s="29"/>
      <c r="EXA70" s="29"/>
      <c r="EXB70" s="29"/>
      <c r="EXC70" s="29"/>
      <c r="EXD70" s="29"/>
      <c r="EXE70" s="29"/>
      <c r="EXF70" s="29"/>
      <c r="EXG70" s="29"/>
      <c r="EXH70" s="29"/>
      <c r="EXI70" s="29"/>
      <c r="EXJ70" s="29"/>
      <c r="EXK70" s="29"/>
      <c r="EXL70" s="29"/>
      <c r="EXM70" s="29"/>
      <c r="EXN70" s="29"/>
      <c r="EXO70" s="29"/>
      <c r="EXP70" s="29"/>
      <c r="EXQ70" s="29"/>
      <c r="EXR70" s="29"/>
      <c r="EXS70" s="29"/>
      <c r="EXT70" s="29"/>
      <c r="EXU70" s="29"/>
      <c r="EXV70" s="29"/>
      <c r="EXW70" s="29"/>
      <c r="EXX70" s="29"/>
      <c r="EXY70" s="29"/>
      <c r="EXZ70" s="29"/>
      <c r="EYA70" s="29"/>
      <c r="EYB70" s="29"/>
      <c r="EYC70" s="29"/>
      <c r="EYD70" s="29"/>
      <c r="EYE70" s="29"/>
      <c r="EYF70" s="29"/>
      <c r="EYG70" s="29"/>
      <c r="EYH70" s="29"/>
      <c r="EYI70" s="29"/>
      <c r="EYJ70" s="29"/>
      <c r="EYK70" s="29"/>
      <c r="EYL70" s="29"/>
      <c r="EYM70" s="29"/>
      <c r="EYN70" s="29"/>
      <c r="EYO70" s="29"/>
      <c r="EYP70" s="29"/>
      <c r="EYQ70" s="29"/>
      <c r="EYR70" s="29"/>
      <c r="EYS70" s="29"/>
      <c r="EYT70" s="29"/>
      <c r="EYU70" s="29"/>
      <c r="EYV70" s="29"/>
      <c r="EYW70" s="29"/>
      <c r="EYX70" s="29"/>
      <c r="EYY70" s="29"/>
      <c r="EYZ70" s="29"/>
      <c r="EZA70" s="29"/>
      <c r="EZB70" s="29"/>
      <c r="EZC70" s="29"/>
      <c r="EZD70" s="29"/>
      <c r="EZE70" s="29"/>
      <c r="EZF70" s="29"/>
      <c r="EZG70" s="29"/>
      <c r="EZH70" s="29"/>
      <c r="EZI70" s="29"/>
      <c r="EZJ70" s="29"/>
      <c r="EZK70" s="29"/>
      <c r="EZL70" s="29"/>
      <c r="EZM70" s="29"/>
      <c r="EZN70" s="29"/>
      <c r="EZO70" s="29"/>
      <c r="EZP70" s="29"/>
      <c r="EZQ70" s="29"/>
      <c r="EZR70" s="29"/>
      <c r="EZS70" s="29"/>
      <c r="EZT70" s="29"/>
      <c r="EZU70" s="29"/>
      <c r="EZV70" s="29"/>
      <c r="EZW70" s="29"/>
      <c r="EZX70" s="29"/>
      <c r="EZY70" s="29"/>
      <c r="EZZ70" s="29"/>
      <c r="FAA70" s="29"/>
      <c r="FAB70" s="29"/>
      <c r="FAC70" s="29"/>
      <c r="FAD70" s="29"/>
      <c r="FAE70" s="29"/>
      <c r="FAF70" s="29"/>
      <c r="FAG70" s="29"/>
      <c r="FAH70" s="29"/>
      <c r="FAI70" s="29"/>
      <c r="FAJ70" s="29"/>
      <c r="FAK70" s="29"/>
      <c r="FAL70" s="29"/>
      <c r="FAM70" s="29"/>
      <c r="FAN70" s="29"/>
      <c r="FAO70" s="29"/>
      <c r="FAP70" s="29"/>
      <c r="FAQ70" s="29"/>
      <c r="FAR70" s="29"/>
      <c r="FAS70" s="29"/>
      <c r="FAT70" s="29"/>
      <c r="FAU70" s="29"/>
      <c r="FAV70" s="29"/>
      <c r="FAW70" s="29"/>
      <c r="FAX70" s="29"/>
      <c r="FAY70" s="29"/>
      <c r="FAZ70" s="29"/>
      <c r="FBA70" s="29"/>
      <c r="FBB70" s="29"/>
      <c r="FBC70" s="29"/>
      <c r="FBD70" s="29"/>
      <c r="FBE70" s="29"/>
      <c r="FBF70" s="29"/>
      <c r="FBG70" s="29"/>
      <c r="FBH70" s="29"/>
      <c r="FBI70" s="29"/>
      <c r="FBJ70" s="29"/>
      <c r="FBK70" s="29"/>
      <c r="FBL70" s="29"/>
      <c r="FBM70" s="29"/>
      <c r="FBN70" s="29"/>
      <c r="FBO70" s="29"/>
      <c r="FBP70" s="29"/>
      <c r="FBQ70" s="29"/>
      <c r="FBR70" s="29"/>
      <c r="FBS70" s="29"/>
      <c r="FBT70" s="29"/>
      <c r="FBU70" s="29"/>
      <c r="FBV70" s="29"/>
      <c r="FBW70" s="29"/>
      <c r="FBX70" s="29"/>
      <c r="FBY70" s="29"/>
      <c r="FBZ70" s="29"/>
      <c r="FCA70" s="29"/>
      <c r="FCB70" s="29"/>
      <c r="FCC70" s="29"/>
      <c r="FCD70" s="29"/>
      <c r="FCE70" s="29"/>
      <c r="FCF70" s="29"/>
      <c r="FCG70" s="29"/>
      <c r="FCH70" s="29"/>
      <c r="FCI70" s="29"/>
      <c r="FCJ70" s="29"/>
      <c r="FCK70" s="29"/>
      <c r="FCL70" s="29"/>
      <c r="FCM70" s="29"/>
      <c r="FCN70" s="29"/>
      <c r="FCO70" s="29"/>
      <c r="FCP70" s="29"/>
      <c r="FCQ70" s="29"/>
      <c r="FCR70" s="29"/>
      <c r="FCS70" s="29"/>
      <c r="FCT70" s="29"/>
      <c r="FCU70" s="29"/>
      <c r="FCV70" s="29"/>
      <c r="FCW70" s="29"/>
      <c r="FCX70" s="29"/>
      <c r="FCY70" s="29"/>
      <c r="FCZ70" s="29"/>
      <c r="FDA70" s="29"/>
      <c r="FDB70" s="29"/>
      <c r="FDC70" s="29"/>
      <c r="FDD70" s="29"/>
      <c r="FDE70" s="29"/>
      <c r="FDF70" s="29"/>
      <c r="FDG70" s="29"/>
      <c r="FDH70" s="29"/>
      <c r="FDI70" s="29"/>
      <c r="FDJ70" s="29"/>
      <c r="FDK70" s="29"/>
      <c r="FDL70" s="29"/>
      <c r="FDM70" s="29"/>
      <c r="FDN70" s="29"/>
      <c r="FDO70" s="29"/>
      <c r="FDP70" s="29"/>
      <c r="FDQ70" s="29"/>
      <c r="FDR70" s="29"/>
      <c r="FDS70" s="29"/>
      <c r="FDT70" s="29"/>
      <c r="FDU70" s="29"/>
      <c r="FDV70" s="29"/>
      <c r="FDW70" s="29"/>
      <c r="FDX70" s="29"/>
      <c r="FDY70" s="29"/>
      <c r="FDZ70" s="29"/>
      <c r="FEA70" s="29"/>
      <c r="FEB70" s="29"/>
      <c r="FEC70" s="29"/>
      <c r="FED70" s="29"/>
      <c r="FEE70" s="29"/>
      <c r="FEF70" s="29"/>
      <c r="FEG70" s="29"/>
      <c r="FEH70" s="29"/>
      <c r="FEI70" s="29"/>
      <c r="FEJ70" s="29"/>
      <c r="FEK70" s="29"/>
      <c r="FEL70" s="29"/>
      <c r="FEM70" s="29"/>
      <c r="FEN70" s="29"/>
      <c r="FEO70" s="29"/>
      <c r="FEP70" s="29"/>
      <c r="FEQ70" s="29"/>
      <c r="FER70" s="29"/>
      <c r="FES70" s="29"/>
      <c r="FET70" s="29"/>
      <c r="FEU70" s="29"/>
      <c r="FEV70" s="29"/>
      <c r="FEW70" s="29"/>
      <c r="FEX70" s="29"/>
      <c r="FEY70" s="29"/>
      <c r="FEZ70" s="29"/>
      <c r="FFA70" s="29"/>
      <c r="FFB70" s="29"/>
      <c r="FFC70" s="29"/>
      <c r="FFD70" s="29"/>
      <c r="FFE70" s="29"/>
      <c r="FFF70" s="29"/>
      <c r="FFG70" s="29"/>
      <c r="FFH70" s="29"/>
      <c r="FFI70" s="29"/>
      <c r="FFJ70" s="29"/>
      <c r="FFK70" s="29"/>
      <c r="FFL70" s="29"/>
      <c r="FFM70" s="29"/>
      <c r="FFN70" s="29"/>
      <c r="FFO70" s="29"/>
      <c r="FFP70" s="29"/>
      <c r="FFQ70" s="29"/>
      <c r="FFR70" s="29"/>
      <c r="FFS70" s="29"/>
      <c r="FFT70" s="29"/>
      <c r="FFU70" s="29"/>
      <c r="FFV70" s="29"/>
      <c r="FFW70" s="29"/>
      <c r="FFX70" s="29"/>
      <c r="FFY70" s="29"/>
      <c r="FFZ70" s="29"/>
      <c r="FGA70" s="29"/>
      <c r="FGB70" s="29"/>
      <c r="FGC70" s="29"/>
      <c r="FGD70" s="29"/>
      <c r="FGE70" s="29"/>
      <c r="FGF70" s="29"/>
      <c r="FGG70" s="29"/>
      <c r="FGH70" s="29"/>
      <c r="FGI70" s="29"/>
      <c r="FGJ70" s="29"/>
      <c r="FGK70" s="29"/>
      <c r="FGL70" s="29"/>
      <c r="FGM70" s="29"/>
      <c r="FGN70" s="29"/>
      <c r="FGO70" s="29"/>
      <c r="FGP70" s="29"/>
      <c r="FGQ70" s="29"/>
      <c r="FGR70" s="29"/>
      <c r="FGS70" s="29"/>
      <c r="FGT70" s="29"/>
      <c r="FGU70" s="29"/>
      <c r="FGV70" s="29"/>
      <c r="FGW70" s="29"/>
      <c r="FGX70" s="29"/>
      <c r="FGY70" s="29"/>
      <c r="FGZ70" s="29"/>
      <c r="FHA70" s="29"/>
      <c r="FHB70" s="29"/>
      <c r="FHC70" s="29"/>
      <c r="FHD70" s="29"/>
      <c r="FHE70" s="29"/>
      <c r="FHF70" s="29"/>
      <c r="FHG70" s="29"/>
      <c r="FHH70" s="29"/>
      <c r="FHI70" s="29"/>
      <c r="FHJ70" s="29"/>
      <c r="FHK70" s="29"/>
      <c r="FHL70" s="29"/>
      <c r="FHM70" s="29"/>
      <c r="FHN70" s="29"/>
      <c r="FHO70" s="29"/>
      <c r="FHP70" s="29"/>
      <c r="FHQ70" s="29"/>
      <c r="FHR70" s="29"/>
      <c r="FHS70" s="29"/>
      <c r="FHT70" s="29"/>
      <c r="FHU70" s="29"/>
      <c r="FHV70" s="29"/>
      <c r="FHW70" s="29"/>
      <c r="FHX70" s="29"/>
      <c r="FHY70" s="29"/>
      <c r="FHZ70" s="29"/>
      <c r="FIA70" s="29"/>
      <c r="FIB70" s="29"/>
      <c r="FIC70" s="29"/>
      <c r="FID70" s="29"/>
      <c r="FIE70" s="29"/>
      <c r="FIF70" s="29"/>
      <c r="FIG70" s="29"/>
      <c r="FIH70" s="29"/>
      <c r="FII70" s="29"/>
      <c r="FIJ70" s="29"/>
      <c r="FIK70" s="29"/>
      <c r="FIL70" s="29"/>
      <c r="FIM70" s="29"/>
      <c r="FIN70" s="29"/>
      <c r="FIO70" s="29"/>
      <c r="FIP70" s="29"/>
      <c r="FIQ70" s="29"/>
      <c r="FIR70" s="29"/>
      <c r="FIS70" s="29"/>
      <c r="FIT70" s="29"/>
      <c r="FIU70" s="29"/>
      <c r="FIV70" s="29"/>
      <c r="FIW70" s="29"/>
      <c r="FIX70" s="29"/>
      <c r="FIY70" s="29"/>
      <c r="FIZ70" s="29"/>
      <c r="FJA70" s="29"/>
      <c r="FJB70" s="29"/>
      <c r="FJC70" s="29"/>
      <c r="FJD70" s="29"/>
      <c r="FJE70" s="29"/>
      <c r="FJF70" s="29"/>
      <c r="FJG70" s="29"/>
      <c r="FJH70" s="29"/>
      <c r="FJI70" s="29"/>
      <c r="FJJ70" s="29"/>
      <c r="FJK70" s="29"/>
      <c r="FJL70" s="29"/>
      <c r="FJM70" s="29"/>
      <c r="FJN70" s="29"/>
      <c r="FJO70" s="29"/>
      <c r="FJP70" s="29"/>
      <c r="FJQ70" s="29"/>
      <c r="FJR70" s="29"/>
      <c r="FJS70" s="29"/>
      <c r="FJT70" s="29"/>
      <c r="FJU70" s="29"/>
      <c r="FJV70" s="29"/>
      <c r="FJW70" s="29"/>
      <c r="FJX70" s="29"/>
      <c r="FJY70" s="29"/>
      <c r="FJZ70" s="29"/>
      <c r="FKA70" s="29"/>
      <c r="FKB70" s="29"/>
      <c r="FKC70" s="29"/>
      <c r="FKD70" s="29"/>
      <c r="FKE70" s="29"/>
      <c r="FKF70" s="29"/>
      <c r="FKG70" s="29"/>
      <c r="FKH70" s="29"/>
      <c r="FKI70" s="29"/>
      <c r="FKJ70" s="29"/>
      <c r="FKK70" s="29"/>
      <c r="FKL70" s="29"/>
      <c r="FKM70" s="29"/>
      <c r="FKN70" s="29"/>
      <c r="FKO70" s="29"/>
      <c r="FKP70" s="29"/>
      <c r="FKQ70" s="29"/>
      <c r="FKR70" s="29"/>
      <c r="FKS70" s="29"/>
      <c r="FKT70" s="29"/>
      <c r="FKU70" s="29"/>
      <c r="FKV70" s="29"/>
      <c r="FKW70" s="29"/>
      <c r="FKX70" s="29"/>
      <c r="FKY70" s="29"/>
      <c r="FKZ70" s="29"/>
      <c r="FLA70" s="29"/>
      <c r="FLB70" s="29"/>
      <c r="FLC70" s="29"/>
      <c r="FLD70" s="29"/>
      <c r="FLE70" s="29"/>
      <c r="FLF70" s="29"/>
      <c r="FLG70" s="29"/>
      <c r="FLH70" s="29"/>
      <c r="FLI70" s="29"/>
      <c r="FLJ70" s="29"/>
      <c r="FLK70" s="29"/>
      <c r="FLL70" s="29"/>
      <c r="FLM70" s="29"/>
      <c r="FLN70" s="29"/>
      <c r="FLO70" s="29"/>
      <c r="FLP70" s="29"/>
      <c r="FLQ70" s="29"/>
      <c r="FLR70" s="29"/>
      <c r="FLS70" s="29"/>
      <c r="FLT70" s="29"/>
      <c r="FLU70" s="29"/>
      <c r="FLV70" s="29"/>
      <c r="FLW70" s="29"/>
      <c r="FLX70" s="29"/>
      <c r="FLY70" s="29"/>
      <c r="FLZ70" s="29"/>
      <c r="FMA70" s="29"/>
      <c r="FMB70" s="29"/>
      <c r="FMC70" s="29"/>
      <c r="FMD70" s="29"/>
      <c r="FME70" s="29"/>
      <c r="FMF70" s="29"/>
      <c r="FMG70" s="29"/>
      <c r="FMH70" s="29"/>
      <c r="FMI70" s="29"/>
      <c r="FMJ70" s="29"/>
      <c r="FMK70" s="29"/>
      <c r="FML70" s="29"/>
      <c r="FMM70" s="29"/>
      <c r="FMN70" s="29"/>
      <c r="FMO70" s="29"/>
      <c r="FMP70" s="29"/>
      <c r="FMQ70" s="29"/>
      <c r="FMR70" s="29"/>
      <c r="FMS70" s="29"/>
      <c r="FMT70" s="29"/>
      <c r="FMU70" s="29"/>
      <c r="FMV70" s="29"/>
      <c r="FMW70" s="29"/>
      <c r="FMX70" s="29"/>
      <c r="FMY70" s="29"/>
      <c r="FMZ70" s="29"/>
      <c r="FNA70" s="29"/>
      <c r="FNB70" s="29"/>
      <c r="FNC70" s="29"/>
      <c r="FND70" s="29"/>
      <c r="FNE70" s="29"/>
      <c r="FNF70" s="29"/>
      <c r="FNG70" s="29"/>
      <c r="FNH70" s="29"/>
      <c r="FNI70" s="29"/>
      <c r="FNJ70" s="29"/>
      <c r="FNK70" s="29"/>
      <c r="FNL70" s="29"/>
      <c r="FNM70" s="29"/>
      <c r="FNN70" s="29"/>
      <c r="FNO70" s="29"/>
      <c r="FNP70" s="29"/>
      <c r="FNQ70" s="29"/>
      <c r="FNR70" s="29"/>
      <c r="FNS70" s="29"/>
      <c r="FNT70" s="29"/>
      <c r="FNU70" s="29"/>
      <c r="FNV70" s="29"/>
      <c r="FNW70" s="29"/>
      <c r="FNX70" s="29"/>
      <c r="FNY70" s="29"/>
      <c r="FNZ70" s="29"/>
      <c r="FOA70" s="29"/>
      <c r="FOB70" s="29"/>
      <c r="FOC70" s="29"/>
      <c r="FOD70" s="29"/>
      <c r="FOE70" s="29"/>
      <c r="FOF70" s="29"/>
      <c r="FOG70" s="29"/>
      <c r="FOH70" s="29"/>
      <c r="FOI70" s="29"/>
      <c r="FOJ70" s="29"/>
      <c r="FOK70" s="29"/>
      <c r="FOL70" s="29"/>
      <c r="FOM70" s="29"/>
      <c r="FON70" s="29"/>
      <c r="FOO70" s="29"/>
      <c r="FOP70" s="29"/>
      <c r="FOQ70" s="29"/>
      <c r="FOR70" s="29"/>
      <c r="FOS70" s="29"/>
      <c r="FOT70" s="29"/>
      <c r="FOU70" s="29"/>
      <c r="FOV70" s="29"/>
      <c r="FOW70" s="29"/>
      <c r="FOX70" s="29"/>
      <c r="FOY70" s="29"/>
      <c r="FOZ70" s="29"/>
      <c r="FPA70" s="29"/>
      <c r="FPB70" s="29"/>
      <c r="FPC70" s="29"/>
      <c r="FPD70" s="29"/>
      <c r="FPE70" s="29"/>
      <c r="FPF70" s="29"/>
      <c r="FPG70" s="29"/>
      <c r="FPH70" s="29"/>
      <c r="FPI70" s="29"/>
      <c r="FPJ70" s="29"/>
      <c r="FPK70" s="29"/>
      <c r="FPL70" s="29"/>
      <c r="FPM70" s="29"/>
      <c r="FPN70" s="29"/>
      <c r="FPO70" s="29"/>
      <c r="FPP70" s="29"/>
      <c r="FPQ70" s="29"/>
      <c r="FPR70" s="29"/>
      <c r="FPS70" s="29"/>
      <c r="FPT70" s="29"/>
      <c r="FPU70" s="29"/>
      <c r="FPV70" s="29"/>
      <c r="FPW70" s="29"/>
      <c r="FPX70" s="29"/>
      <c r="FPY70" s="29"/>
      <c r="FPZ70" s="29"/>
      <c r="FQA70" s="29"/>
      <c r="FQB70" s="29"/>
      <c r="FQC70" s="29"/>
      <c r="FQD70" s="29"/>
      <c r="FQE70" s="29"/>
      <c r="FQF70" s="29"/>
      <c r="FQG70" s="29"/>
      <c r="FQH70" s="29"/>
      <c r="FQI70" s="29"/>
      <c r="FQJ70" s="29"/>
      <c r="FQK70" s="29"/>
      <c r="FQL70" s="29"/>
      <c r="FQM70" s="29"/>
      <c r="FQN70" s="29"/>
      <c r="FQO70" s="29"/>
      <c r="FQP70" s="29"/>
      <c r="FQQ70" s="29"/>
      <c r="FQR70" s="29"/>
      <c r="FQS70" s="29"/>
      <c r="FQT70" s="29"/>
      <c r="FQU70" s="29"/>
      <c r="FQV70" s="29"/>
      <c r="FQW70" s="29"/>
      <c r="FQX70" s="29"/>
      <c r="FQY70" s="29"/>
      <c r="FQZ70" s="29"/>
      <c r="FRA70" s="29"/>
      <c r="FRB70" s="29"/>
      <c r="FRC70" s="29"/>
      <c r="FRD70" s="29"/>
      <c r="FRE70" s="29"/>
      <c r="FRF70" s="29"/>
      <c r="FRG70" s="29"/>
      <c r="FRH70" s="29"/>
      <c r="FRI70" s="29"/>
      <c r="FRJ70" s="29"/>
      <c r="FRK70" s="29"/>
      <c r="FRL70" s="29"/>
      <c r="FRM70" s="29"/>
      <c r="FRN70" s="29"/>
      <c r="FRO70" s="29"/>
      <c r="FRP70" s="29"/>
      <c r="FRQ70" s="29"/>
      <c r="FRR70" s="29"/>
      <c r="FRS70" s="29"/>
      <c r="FRT70" s="29"/>
      <c r="FRU70" s="29"/>
      <c r="FRV70" s="29"/>
      <c r="FRW70" s="29"/>
      <c r="FRX70" s="29"/>
      <c r="FRY70" s="29"/>
      <c r="FRZ70" s="29"/>
      <c r="FSA70" s="29"/>
      <c r="FSB70" s="29"/>
      <c r="FSC70" s="29"/>
      <c r="FSD70" s="29"/>
      <c r="FSE70" s="29"/>
      <c r="FSF70" s="29"/>
      <c r="FSG70" s="29"/>
      <c r="FSH70" s="29"/>
      <c r="FSI70" s="29"/>
      <c r="FSJ70" s="29"/>
      <c r="FSK70" s="29"/>
      <c r="FSL70" s="29"/>
      <c r="FSM70" s="29"/>
      <c r="FSN70" s="29"/>
      <c r="FSO70" s="29"/>
      <c r="FSP70" s="29"/>
      <c r="FSQ70" s="29"/>
      <c r="FSR70" s="29"/>
      <c r="FSS70" s="29"/>
      <c r="FST70" s="29"/>
      <c r="FSU70" s="29"/>
      <c r="FSV70" s="29"/>
      <c r="FSW70" s="29"/>
      <c r="FSX70" s="29"/>
      <c r="FSY70" s="29"/>
      <c r="FSZ70" s="29"/>
      <c r="FTA70" s="29"/>
      <c r="FTB70" s="29"/>
      <c r="FTC70" s="29"/>
      <c r="FTD70" s="29"/>
      <c r="FTE70" s="29"/>
      <c r="FTF70" s="29"/>
      <c r="FTG70" s="29"/>
      <c r="FTH70" s="29"/>
      <c r="FTI70" s="29"/>
      <c r="FTJ70" s="29"/>
      <c r="FTK70" s="29"/>
      <c r="FTL70" s="29"/>
      <c r="FTM70" s="29"/>
      <c r="FTN70" s="29"/>
      <c r="FTO70" s="29"/>
      <c r="FTP70" s="29"/>
      <c r="FTQ70" s="29"/>
      <c r="FTR70" s="29"/>
      <c r="FTS70" s="29"/>
      <c r="FTT70" s="29"/>
      <c r="FTU70" s="29"/>
      <c r="FTV70" s="29"/>
      <c r="FTW70" s="29"/>
      <c r="FTX70" s="29"/>
      <c r="FTY70" s="29"/>
      <c r="FTZ70" s="29"/>
      <c r="FUA70" s="29"/>
      <c r="FUB70" s="29"/>
      <c r="FUC70" s="29"/>
      <c r="FUD70" s="29"/>
      <c r="FUE70" s="29"/>
      <c r="FUF70" s="29"/>
      <c r="FUG70" s="29"/>
      <c r="FUH70" s="29"/>
      <c r="FUI70" s="29"/>
      <c r="FUJ70" s="29"/>
      <c r="FUK70" s="29"/>
      <c r="FUL70" s="29"/>
      <c r="FUM70" s="29"/>
      <c r="FUN70" s="29"/>
      <c r="FUO70" s="29"/>
      <c r="FUP70" s="29"/>
      <c r="FUQ70" s="29"/>
      <c r="FUR70" s="29"/>
      <c r="FUS70" s="29"/>
      <c r="FUT70" s="29"/>
      <c r="FUU70" s="29"/>
      <c r="FUV70" s="29"/>
      <c r="FUW70" s="29"/>
      <c r="FUX70" s="29"/>
      <c r="FUY70" s="29"/>
      <c r="FUZ70" s="29"/>
      <c r="FVA70" s="29"/>
      <c r="FVB70" s="29"/>
      <c r="FVC70" s="29"/>
      <c r="FVD70" s="29"/>
      <c r="FVE70" s="29"/>
      <c r="FVF70" s="29"/>
      <c r="FVG70" s="29"/>
      <c r="FVH70" s="29"/>
      <c r="FVI70" s="29"/>
      <c r="FVJ70" s="29"/>
      <c r="FVK70" s="29"/>
      <c r="FVL70" s="29"/>
      <c r="FVM70" s="29"/>
      <c r="FVN70" s="29"/>
      <c r="FVO70" s="29"/>
      <c r="FVP70" s="29"/>
      <c r="FVQ70" s="29"/>
      <c r="FVR70" s="29"/>
      <c r="FVS70" s="29"/>
      <c r="FVT70" s="29"/>
      <c r="FVU70" s="29"/>
      <c r="FVV70" s="29"/>
      <c r="FVW70" s="29"/>
      <c r="FVX70" s="29"/>
      <c r="FVY70" s="29"/>
      <c r="FVZ70" s="29"/>
      <c r="FWA70" s="29"/>
      <c r="FWB70" s="29"/>
      <c r="FWC70" s="29"/>
      <c r="FWD70" s="29"/>
      <c r="FWE70" s="29"/>
      <c r="FWF70" s="29"/>
      <c r="FWG70" s="29"/>
      <c r="FWH70" s="29"/>
      <c r="FWI70" s="29"/>
      <c r="FWJ70" s="29"/>
      <c r="FWK70" s="29"/>
      <c r="FWL70" s="29"/>
      <c r="FWM70" s="29"/>
      <c r="FWN70" s="29"/>
      <c r="FWO70" s="29"/>
      <c r="FWP70" s="29"/>
      <c r="FWQ70" s="29"/>
      <c r="FWR70" s="29"/>
      <c r="FWS70" s="29"/>
      <c r="FWT70" s="29"/>
      <c r="FWU70" s="29"/>
      <c r="FWV70" s="29"/>
      <c r="FWW70" s="29"/>
      <c r="FWX70" s="29"/>
      <c r="FWY70" s="29"/>
      <c r="FWZ70" s="29"/>
      <c r="FXA70" s="29"/>
      <c r="FXB70" s="29"/>
      <c r="FXC70" s="29"/>
      <c r="FXD70" s="29"/>
      <c r="FXE70" s="29"/>
      <c r="FXF70" s="29"/>
      <c r="FXG70" s="29"/>
      <c r="FXH70" s="29"/>
      <c r="FXI70" s="29"/>
      <c r="FXJ70" s="29"/>
      <c r="FXK70" s="29"/>
      <c r="FXL70" s="29"/>
      <c r="FXM70" s="29"/>
      <c r="FXN70" s="29"/>
      <c r="FXO70" s="29"/>
      <c r="FXP70" s="29"/>
      <c r="FXQ70" s="29"/>
      <c r="FXR70" s="29"/>
      <c r="FXS70" s="29"/>
      <c r="FXT70" s="29"/>
      <c r="FXU70" s="29"/>
      <c r="FXV70" s="29"/>
      <c r="FXW70" s="29"/>
      <c r="FXX70" s="29"/>
      <c r="FXY70" s="29"/>
      <c r="FXZ70" s="29"/>
      <c r="FYA70" s="29"/>
      <c r="FYB70" s="29"/>
      <c r="FYC70" s="29"/>
      <c r="FYD70" s="29"/>
      <c r="FYE70" s="29"/>
      <c r="FYF70" s="29"/>
      <c r="FYG70" s="29"/>
      <c r="FYH70" s="29"/>
      <c r="FYI70" s="29"/>
      <c r="FYJ70" s="29"/>
      <c r="FYK70" s="29"/>
      <c r="FYL70" s="29"/>
      <c r="FYM70" s="29"/>
      <c r="FYN70" s="29"/>
      <c r="FYO70" s="29"/>
      <c r="FYP70" s="29"/>
      <c r="FYQ70" s="29"/>
      <c r="FYR70" s="29"/>
      <c r="FYS70" s="29"/>
      <c r="FYT70" s="29"/>
      <c r="FYU70" s="29"/>
      <c r="FYV70" s="29"/>
      <c r="FYW70" s="29"/>
      <c r="FYX70" s="29"/>
      <c r="FYY70" s="29"/>
      <c r="FYZ70" s="29"/>
      <c r="FZA70" s="29"/>
      <c r="FZB70" s="29"/>
      <c r="FZC70" s="29"/>
      <c r="FZD70" s="29"/>
      <c r="FZE70" s="29"/>
      <c r="FZF70" s="29"/>
      <c r="FZG70" s="29"/>
      <c r="FZH70" s="29"/>
      <c r="FZI70" s="29"/>
      <c r="FZJ70" s="29"/>
      <c r="FZK70" s="29"/>
      <c r="FZL70" s="29"/>
      <c r="FZM70" s="29"/>
      <c r="FZN70" s="29"/>
      <c r="FZO70" s="29"/>
      <c r="FZP70" s="29"/>
      <c r="FZQ70" s="29"/>
      <c r="FZR70" s="29"/>
      <c r="FZS70" s="29"/>
      <c r="FZT70" s="29"/>
      <c r="FZU70" s="29"/>
      <c r="FZV70" s="29"/>
      <c r="FZW70" s="29"/>
      <c r="FZX70" s="29"/>
      <c r="FZY70" s="29"/>
      <c r="FZZ70" s="29"/>
      <c r="GAA70" s="29"/>
      <c r="GAB70" s="29"/>
      <c r="GAC70" s="29"/>
      <c r="GAD70" s="29"/>
      <c r="GAE70" s="29"/>
      <c r="GAF70" s="29"/>
      <c r="GAG70" s="29"/>
      <c r="GAH70" s="29"/>
      <c r="GAI70" s="29"/>
      <c r="GAJ70" s="29"/>
      <c r="GAK70" s="29"/>
      <c r="GAL70" s="29"/>
      <c r="GAM70" s="29"/>
      <c r="GAN70" s="29"/>
      <c r="GAO70" s="29"/>
      <c r="GAP70" s="29"/>
      <c r="GAQ70" s="29"/>
      <c r="GAR70" s="29"/>
      <c r="GAS70" s="29"/>
      <c r="GAT70" s="29"/>
      <c r="GAU70" s="29"/>
      <c r="GAV70" s="29"/>
      <c r="GAW70" s="29"/>
      <c r="GAX70" s="29"/>
      <c r="GAY70" s="29"/>
      <c r="GAZ70" s="29"/>
      <c r="GBA70" s="29"/>
      <c r="GBB70" s="29"/>
      <c r="GBC70" s="29"/>
      <c r="GBD70" s="29"/>
      <c r="GBE70" s="29"/>
      <c r="GBF70" s="29"/>
      <c r="GBG70" s="29"/>
      <c r="GBH70" s="29"/>
      <c r="GBI70" s="29"/>
      <c r="GBJ70" s="29"/>
      <c r="GBK70" s="29"/>
      <c r="GBL70" s="29"/>
      <c r="GBM70" s="29"/>
      <c r="GBN70" s="29"/>
      <c r="GBO70" s="29"/>
      <c r="GBP70" s="29"/>
      <c r="GBQ70" s="29"/>
      <c r="GBR70" s="29"/>
      <c r="GBS70" s="29"/>
      <c r="GBT70" s="29"/>
      <c r="GBU70" s="29"/>
      <c r="GBV70" s="29"/>
      <c r="GBW70" s="29"/>
      <c r="GBX70" s="29"/>
      <c r="GBY70" s="29"/>
      <c r="GBZ70" s="29"/>
      <c r="GCA70" s="29"/>
      <c r="GCB70" s="29"/>
      <c r="GCC70" s="29"/>
      <c r="GCD70" s="29"/>
      <c r="GCE70" s="29"/>
      <c r="GCF70" s="29"/>
      <c r="GCG70" s="29"/>
      <c r="GCH70" s="29"/>
      <c r="GCI70" s="29"/>
      <c r="GCJ70" s="29"/>
      <c r="GCK70" s="29"/>
      <c r="GCL70" s="29"/>
      <c r="GCM70" s="29"/>
      <c r="GCN70" s="29"/>
      <c r="GCO70" s="29"/>
      <c r="GCP70" s="29"/>
      <c r="GCQ70" s="29"/>
      <c r="GCR70" s="29"/>
      <c r="GCS70" s="29"/>
      <c r="GCT70" s="29"/>
      <c r="GCU70" s="29"/>
      <c r="GCV70" s="29"/>
      <c r="GCW70" s="29"/>
      <c r="GCX70" s="29"/>
      <c r="GCY70" s="29"/>
      <c r="GCZ70" s="29"/>
      <c r="GDA70" s="29"/>
      <c r="GDB70" s="29"/>
      <c r="GDC70" s="29"/>
      <c r="GDD70" s="29"/>
      <c r="GDE70" s="29"/>
      <c r="GDF70" s="29"/>
      <c r="GDG70" s="29"/>
      <c r="GDH70" s="29"/>
      <c r="GDI70" s="29"/>
      <c r="GDJ70" s="29"/>
      <c r="GDK70" s="29"/>
      <c r="GDL70" s="29"/>
      <c r="GDM70" s="29"/>
      <c r="GDN70" s="29"/>
      <c r="GDO70" s="29"/>
      <c r="GDP70" s="29"/>
      <c r="GDQ70" s="29"/>
      <c r="GDR70" s="29"/>
      <c r="GDS70" s="29"/>
      <c r="GDT70" s="29"/>
      <c r="GDU70" s="29"/>
      <c r="GDV70" s="29"/>
      <c r="GDW70" s="29"/>
      <c r="GDX70" s="29"/>
      <c r="GDY70" s="29"/>
      <c r="GDZ70" s="29"/>
      <c r="GEA70" s="29"/>
      <c r="GEB70" s="29"/>
      <c r="GEC70" s="29"/>
      <c r="GED70" s="29"/>
      <c r="GEE70" s="29"/>
      <c r="GEF70" s="29"/>
      <c r="GEG70" s="29"/>
      <c r="GEH70" s="29"/>
      <c r="GEI70" s="29"/>
      <c r="GEJ70" s="29"/>
      <c r="GEK70" s="29"/>
      <c r="GEL70" s="29"/>
      <c r="GEM70" s="29"/>
      <c r="GEN70" s="29"/>
      <c r="GEO70" s="29"/>
      <c r="GEP70" s="29"/>
      <c r="GEQ70" s="29"/>
      <c r="GER70" s="29"/>
      <c r="GES70" s="29"/>
      <c r="GET70" s="29"/>
      <c r="GEU70" s="29"/>
      <c r="GEV70" s="29"/>
      <c r="GEW70" s="29"/>
      <c r="GEX70" s="29"/>
      <c r="GEY70" s="29"/>
      <c r="GEZ70" s="29"/>
      <c r="GFA70" s="29"/>
      <c r="GFB70" s="29"/>
      <c r="GFC70" s="29"/>
      <c r="GFD70" s="29"/>
      <c r="GFE70" s="29"/>
      <c r="GFF70" s="29"/>
      <c r="GFG70" s="29"/>
      <c r="GFH70" s="29"/>
      <c r="GFI70" s="29"/>
      <c r="GFJ70" s="29"/>
      <c r="GFK70" s="29"/>
      <c r="GFL70" s="29"/>
      <c r="GFM70" s="29"/>
      <c r="GFN70" s="29"/>
      <c r="GFO70" s="29"/>
      <c r="GFP70" s="29"/>
      <c r="GFQ70" s="29"/>
      <c r="GFR70" s="29"/>
      <c r="GFS70" s="29"/>
      <c r="GFT70" s="29"/>
      <c r="GFU70" s="29"/>
      <c r="GFV70" s="29"/>
      <c r="GFW70" s="29"/>
      <c r="GFX70" s="29"/>
      <c r="GFY70" s="29"/>
      <c r="GFZ70" s="29"/>
      <c r="GGA70" s="29"/>
      <c r="GGB70" s="29"/>
      <c r="GGC70" s="29"/>
      <c r="GGD70" s="29"/>
      <c r="GGE70" s="29"/>
      <c r="GGF70" s="29"/>
      <c r="GGG70" s="29"/>
      <c r="GGH70" s="29"/>
      <c r="GGI70" s="29"/>
      <c r="GGJ70" s="29"/>
      <c r="GGK70" s="29"/>
      <c r="GGL70" s="29"/>
      <c r="GGM70" s="29"/>
      <c r="GGN70" s="29"/>
      <c r="GGO70" s="29"/>
      <c r="GGP70" s="29"/>
      <c r="GGQ70" s="29"/>
      <c r="GGR70" s="29"/>
      <c r="GGS70" s="29"/>
      <c r="GGT70" s="29"/>
      <c r="GGU70" s="29"/>
      <c r="GGV70" s="29"/>
      <c r="GGW70" s="29"/>
      <c r="GGX70" s="29"/>
      <c r="GGY70" s="29"/>
      <c r="GGZ70" s="29"/>
      <c r="GHA70" s="29"/>
      <c r="GHB70" s="29"/>
      <c r="GHC70" s="29"/>
      <c r="GHD70" s="29"/>
      <c r="GHE70" s="29"/>
      <c r="GHF70" s="29"/>
      <c r="GHG70" s="29"/>
      <c r="GHH70" s="29"/>
      <c r="GHI70" s="29"/>
      <c r="GHJ70" s="29"/>
      <c r="GHK70" s="29"/>
      <c r="GHL70" s="29"/>
      <c r="GHM70" s="29"/>
      <c r="GHN70" s="29"/>
      <c r="GHO70" s="29"/>
      <c r="GHP70" s="29"/>
      <c r="GHQ70" s="29"/>
      <c r="GHR70" s="29"/>
      <c r="GHS70" s="29"/>
      <c r="GHT70" s="29"/>
      <c r="GHU70" s="29"/>
      <c r="GHV70" s="29"/>
      <c r="GHW70" s="29"/>
      <c r="GHX70" s="29"/>
      <c r="GHY70" s="29"/>
      <c r="GHZ70" s="29"/>
      <c r="GIA70" s="29"/>
      <c r="GIB70" s="29"/>
      <c r="GIC70" s="29"/>
      <c r="GID70" s="29"/>
      <c r="GIE70" s="29"/>
      <c r="GIF70" s="29"/>
      <c r="GIG70" s="29"/>
      <c r="GIH70" s="29"/>
      <c r="GII70" s="29"/>
      <c r="GIJ70" s="29"/>
      <c r="GIK70" s="29"/>
      <c r="GIL70" s="29"/>
      <c r="GIM70" s="29"/>
      <c r="GIN70" s="29"/>
      <c r="GIO70" s="29"/>
      <c r="GIP70" s="29"/>
      <c r="GIQ70" s="29"/>
      <c r="GIR70" s="29"/>
      <c r="GIS70" s="29"/>
      <c r="GIT70" s="29"/>
      <c r="GIU70" s="29"/>
      <c r="GIV70" s="29"/>
      <c r="GIW70" s="29"/>
      <c r="GIX70" s="29"/>
      <c r="GIY70" s="29"/>
      <c r="GIZ70" s="29"/>
      <c r="GJA70" s="29"/>
      <c r="GJB70" s="29"/>
      <c r="GJC70" s="29"/>
      <c r="GJD70" s="29"/>
      <c r="GJE70" s="29"/>
      <c r="GJF70" s="29"/>
      <c r="GJG70" s="29"/>
      <c r="GJH70" s="29"/>
      <c r="GJI70" s="29"/>
      <c r="GJJ70" s="29"/>
      <c r="GJK70" s="29"/>
      <c r="GJL70" s="29"/>
      <c r="GJM70" s="29"/>
      <c r="GJN70" s="29"/>
      <c r="GJO70" s="29"/>
      <c r="GJP70" s="29"/>
      <c r="GJQ70" s="29"/>
      <c r="GJR70" s="29"/>
      <c r="GJS70" s="29"/>
      <c r="GJT70" s="29"/>
      <c r="GJU70" s="29"/>
      <c r="GJV70" s="29"/>
      <c r="GJW70" s="29"/>
      <c r="GJX70" s="29"/>
      <c r="GJY70" s="29"/>
      <c r="GJZ70" s="29"/>
      <c r="GKA70" s="29"/>
      <c r="GKB70" s="29"/>
      <c r="GKC70" s="29"/>
      <c r="GKD70" s="29"/>
      <c r="GKE70" s="29"/>
      <c r="GKF70" s="29"/>
      <c r="GKG70" s="29"/>
      <c r="GKH70" s="29"/>
      <c r="GKI70" s="29"/>
      <c r="GKJ70" s="29"/>
      <c r="GKK70" s="29"/>
      <c r="GKL70" s="29"/>
      <c r="GKM70" s="29"/>
      <c r="GKN70" s="29"/>
      <c r="GKO70" s="29"/>
      <c r="GKP70" s="29"/>
      <c r="GKQ70" s="29"/>
      <c r="GKR70" s="29"/>
      <c r="GKS70" s="29"/>
      <c r="GKT70" s="29"/>
      <c r="GKU70" s="29"/>
      <c r="GKV70" s="29"/>
      <c r="GKW70" s="29"/>
      <c r="GKX70" s="29"/>
      <c r="GKY70" s="29"/>
      <c r="GKZ70" s="29"/>
      <c r="GLA70" s="29"/>
      <c r="GLB70" s="29"/>
      <c r="GLC70" s="29"/>
      <c r="GLD70" s="29"/>
      <c r="GLE70" s="29"/>
      <c r="GLF70" s="29"/>
      <c r="GLG70" s="29"/>
      <c r="GLH70" s="29"/>
      <c r="GLI70" s="29"/>
      <c r="GLJ70" s="29"/>
      <c r="GLK70" s="29"/>
      <c r="GLL70" s="29"/>
      <c r="GLM70" s="29"/>
      <c r="GLN70" s="29"/>
      <c r="GLO70" s="29"/>
      <c r="GLP70" s="29"/>
      <c r="GLQ70" s="29"/>
      <c r="GLR70" s="29"/>
      <c r="GLS70" s="29"/>
      <c r="GLT70" s="29"/>
      <c r="GLU70" s="29"/>
      <c r="GLV70" s="29"/>
      <c r="GLW70" s="29"/>
      <c r="GLX70" s="29"/>
      <c r="GLY70" s="29"/>
      <c r="GLZ70" s="29"/>
      <c r="GMA70" s="29"/>
      <c r="GMB70" s="29"/>
      <c r="GMC70" s="29"/>
      <c r="GMD70" s="29"/>
      <c r="GME70" s="29"/>
      <c r="GMF70" s="29"/>
      <c r="GMG70" s="29"/>
      <c r="GMH70" s="29"/>
      <c r="GMI70" s="29"/>
      <c r="GMJ70" s="29"/>
      <c r="GMK70" s="29"/>
      <c r="GML70" s="29"/>
      <c r="GMM70" s="29"/>
      <c r="GMN70" s="29"/>
      <c r="GMO70" s="29"/>
      <c r="GMP70" s="29"/>
      <c r="GMQ70" s="29"/>
      <c r="GMR70" s="29"/>
      <c r="GMS70" s="29"/>
      <c r="GMT70" s="29"/>
      <c r="GMU70" s="29"/>
      <c r="GMV70" s="29"/>
      <c r="GMW70" s="29"/>
      <c r="GMX70" s="29"/>
      <c r="GMY70" s="29"/>
      <c r="GMZ70" s="29"/>
      <c r="GNA70" s="29"/>
      <c r="GNB70" s="29"/>
      <c r="GNC70" s="29"/>
      <c r="GND70" s="29"/>
      <c r="GNE70" s="29"/>
      <c r="GNF70" s="29"/>
      <c r="GNG70" s="29"/>
      <c r="GNH70" s="29"/>
      <c r="GNI70" s="29"/>
      <c r="GNJ70" s="29"/>
      <c r="GNK70" s="29"/>
      <c r="GNL70" s="29"/>
      <c r="GNM70" s="29"/>
      <c r="GNN70" s="29"/>
      <c r="GNO70" s="29"/>
      <c r="GNP70" s="29"/>
      <c r="GNQ70" s="29"/>
      <c r="GNR70" s="29"/>
      <c r="GNS70" s="29"/>
      <c r="GNT70" s="29"/>
      <c r="GNU70" s="29"/>
      <c r="GNV70" s="29"/>
      <c r="GNW70" s="29"/>
      <c r="GNX70" s="29"/>
      <c r="GNY70" s="29"/>
      <c r="GNZ70" s="29"/>
      <c r="GOA70" s="29"/>
      <c r="GOB70" s="29"/>
      <c r="GOC70" s="29"/>
      <c r="GOD70" s="29"/>
      <c r="GOE70" s="29"/>
      <c r="GOF70" s="29"/>
      <c r="GOG70" s="29"/>
      <c r="GOH70" s="29"/>
      <c r="GOI70" s="29"/>
      <c r="GOJ70" s="29"/>
      <c r="GOK70" s="29"/>
      <c r="GOL70" s="29"/>
      <c r="GOM70" s="29"/>
      <c r="GON70" s="29"/>
      <c r="GOO70" s="29"/>
      <c r="GOP70" s="29"/>
      <c r="GOQ70" s="29"/>
      <c r="GOR70" s="29"/>
      <c r="GOS70" s="29"/>
      <c r="GOT70" s="29"/>
      <c r="GOU70" s="29"/>
      <c r="GOV70" s="29"/>
      <c r="GOW70" s="29"/>
      <c r="GOX70" s="29"/>
      <c r="GOY70" s="29"/>
      <c r="GOZ70" s="29"/>
      <c r="GPA70" s="29"/>
      <c r="GPB70" s="29"/>
      <c r="GPC70" s="29"/>
      <c r="GPD70" s="29"/>
      <c r="GPE70" s="29"/>
      <c r="GPF70" s="29"/>
      <c r="GPG70" s="29"/>
      <c r="GPH70" s="29"/>
      <c r="GPI70" s="29"/>
      <c r="GPJ70" s="29"/>
      <c r="GPK70" s="29"/>
      <c r="GPL70" s="29"/>
      <c r="GPM70" s="29"/>
      <c r="GPN70" s="29"/>
      <c r="GPO70" s="29"/>
      <c r="GPP70" s="29"/>
      <c r="GPQ70" s="29"/>
      <c r="GPR70" s="29"/>
      <c r="GPS70" s="29"/>
      <c r="GPT70" s="29"/>
      <c r="GPU70" s="29"/>
      <c r="GPV70" s="29"/>
      <c r="GPW70" s="29"/>
      <c r="GPX70" s="29"/>
      <c r="GPY70" s="29"/>
      <c r="GPZ70" s="29"/>
      <c r="GQA70" s="29"/>
      <c r="GQB70" s="29"/>
      <c r="GQC70" s="29"/>
      <c r="GQD70" s="29"/>
      <c r="GQE70" s="29"/>
      <c r="GQF70" s="29"/>
      <c r="GQG70" s="29"/>
      <c r="GQH70" s="29"/>
      <c r="GQI70" s="29"/>
      <c r="GQJ70" s="29"/>
      <c r="GQK70" s="29"/>
      <c r="GQL70" s="29"/>
      <c r="GQM70" s="29"/>
      <c r="GQN70" s="29"/>
      <c r="GQO70" s="29"/>
      <c r="GQP70" s="29"/>
      <c r="GQQ70" s="29"/>
      <c r="GQR70" s="29"/>
      <c r="GQS70" s="29"/>
      <c r="GQT70" s="29"/>
      <c r="GQU70" s="29"/>
      <c r="GQV70" s="29"/>
      <c r="GQW70" s="29"/>
      <c r="GQX70" s="29"/>
      <c r="GQY70" s="29"/>
      <c r="GQZ70" s="29"/>
      <c r="GRA70" s="29"/>
      <c r="GRB70" s="29"/>
      <c r="GRC70" s="29"/>
      <c r="GRD70" s="29"/>
      <c r="GRE70" s="29"/>
      <c r="GRF70" s="29"/>
      <c r="GRG70" s="29"/>
      <c r="GRH70" s="29"/>
      <c r="GRI70" s="29"/>
      <c r="GRJ70" s="29"/>
      <c r="GRK70" s="29"/>
      <c r="GRL70" s="29"/>
      <c r="GRM70" s="29"/>
      <c r="GRN70" s="29"/>
      <c r="GRO70" s="29"/>
      <c r="GRP70" s="29"/>
      <c r="GRQ70" s="29"/>
      <c r="GRR70" s="29"/>
      <c r="GRS70" s="29"/>
      <c r="GRT70" s="29"/>
      <c r="GRU70" s="29"/>
      <c r="GRV70" s="29"/>
      <c r="GRW70" s="29"/>
      <c r="GRX70" s="29"/>
      <c r="GRY70" s="29"/>
      <c r="GRZ70" s="29"/>
      <c r="GSA70" s="29"/>
      <c r="GSB70" s="29"/>
      <c r="GSC70" s="29"/>
      <c r="GSD70" s="29"/>
      <c r="GSE70" s="29"/>
      <c r="GSF70" s="29"/>
      <c r="GSG70" s="29"/>
      <c r="GSH70" s="29"/>
      <c r="GSI70" s="29"/>
      <c r="GSJ70" s="29"/>
      <c r="GSK70" s="29"/>
      <c r="GSL70" s="29"/>
      <c r="GSM70" s="29"/>
      <c r="GSN70" s="29"/>
      <c r="GSO70" s="29"/>
      <c r="GSP70" s="29"/>
      <c r="GSQ70" s="29"/>
      <c r="GSR70" s="29"/>
      <c r="GSS70" s="29"/>
      <c r="GST70" s="29"/>
      <c r="GSU70" s="29"/>
      <c r="GSV70" s="29"/>
      <c r="GSW70" s="29"/>
      <c r="GSX70" s="29"/>
      <c r="GSY70" s="29"/>
      <c r="GSZ70" s="29"/>
      <c r="GTA70" s="29"/>
      <c r="GTB70" s="29"/>
      <c r="GTC70" s="29"/>
      <c r="GTD70" s="29"/>
      <c r="GTE70" s="29"/>
      <c r="GTF70" s="29"/>
      <c r="GTG70" s="29"/>
      <c r="GTH70" s="29"/>
      <c r="GTI70" s="29"/>
      <c r="GTJ70" s="29"/>
      <c r="GTK70" s="29"/>
      <c r="GTL70" s="29"/>
      <c r="GTM70" s="29"/>
      <c r="GTN70" s="29"/>
      <c r="GTO70" s="29"/>
      <c r="GTP70" s="29"/>
      <c r="GTQ70" s="29"/>
      <c r="GTR70" s="29"/>
      <c r="GTS70" s="29"/>
      <c r="GTT70" s="29"/>
      <c r="GTU70" s="29"/>
      <c r="GTV70" s="29"/>
      <c r="GTW70" s="29"/>
      <c r="GTX70" s="29"/>
      <c r="GTY70" s="29"/>
      <c r="GTZ70" s="29"/>
      <c r="GUA70" s="29"/>
      <c r="GUB70" s="29"/>
      <c r="GUC70" s="29"/>
      <c r="GUD70" s="29"/>
      <c r="GUE70" s="29"/>
      <c r="GUF70" s="29"/>
      <c r="GUG70" s="29"/>
      <c r="GUH70" s="29"/>
      <c r="GUI70" s="29"/>
      <c r="GUJ70" s="29"/>
      <c r="GUK70" s="29"/>
      <c r="GUL70" s="29"/>
      <c r="GUM70" s="29"/>
      <c r="GUN70" s="29"/>
      <c r="GUO70" s="29"/>
      <c r="GUP70" s="29"/>
      <c r="GUQ70" s="29"/>
      <c r="GUR70" s="29"/>
      <c r="GUS70" s="29"/>
      <c r="GUT70" s="29"/>
      <c r="GUU70" s="29"/>
      <c r="GUV70" s="29"/>
      <c r="GUW70" s="29"/>
      <c r="GUX70" s="29"/>
      <c r="GUY70" s="29"/>
      <c r="GUZ70" s="29"/>
      <c r="GVA70" s="29"/>
      <c r="GVB70" s="29"/>
      <c r="GVC70" s="29"/>
      <c r="GVD70" s="29"/>
      <c r="GVE70" s="29"/>
      <c r="GVF70" s="29"/>
      <c r="GVG70" s="29"/>
      <c r="GVH70" s="29"/>
      <c r="GVI70" s="29"/>
      <c r="GVJ70" s="29"/>
      <c r="GVK70" s="29"/>
      <c r="GVL70" s="29"/>
      <c r="GVM70" s="29"/>
      <c r="GVN70" s="29"/>
      <c r="GVO70" s="29"/>
      <c r="GVP70" s="29"/>
      <c r="GVQ70" s="29"/>
      <c r="GVR70" s="29"/>
      <c r="GVS70" s="29"/>
      <c r="GVT70" s="29"/>
      <c r="GVU70" s="29"/>
      <c r="GVV70" s="29"/>
      <c r="GVW70" s="29"/>
      <c r="GVX70" s="29"/>
      <c r="GVY70" s="29"/>
      <c r="GVZ70" s="29"/>
      <c r="GWA70" s="29"/>
      <c r="GWB70" s="29"/>
      <c r="GWC70" s="29"/>
      <c r="GWD70" s="29"/>
      <c r="GWE70" s="29"/>
      <c r="GWF70" s="29"/>
      <c r="GWG70" s="29"/>
      <c r="GWH70" s="29"/>
      <c r="GWI70" s="29"/>
      <c r="GWJ70" s="29"/>
      <c r="GWK70" s="29"/>
      <c r="GWL70" s="29"/>
      <c r="GWM70" s="29"/>
      <c r="GWN70" s="29"/>
      <c r="GWO70" s="29"/>
      <c r="GWP70" s="29"/>
      <c r="GWQ70" s="29"/>
      <c r="GWR70" s="29"/>
      <c r="GWS70" s="29"/>
      <c r="GWT70" s="29"/>
      <c r="GWU70" s="29"/>
      <c r="GWV70" s="29"/>
      <c r="GWW70" s="29"/>
      <c r="GWX70" s="29"/>
      <c r="GWY70" s="29"/>
      <c r="GWZ70" s="29"/>
      <c r="GXA70" s="29"/>
      <c r="GXB70" s="29"/>
      <c r="GXC70" s="29"/>
      <c r="GXD70" s="29"/>
      <c r="GXE70" s="29"/>
      <c r="GXF70" s="29"/>
      <c r="GXG70" s="29"/>
      <c r="GXH70" s="29"/>
      <c r="GXI70" s="29"/>
      <c r="GXJ70" s="29"/>
      <c r="GXK70" s="29"/>
      <c r="GXL70" s="29"/>
      <c r="GXM70" s="29"/>
      <c r="GXN70" s="29"/>
      <c r="GXO70" s="29"/>
      <c r="GXP70" s="29"/>
      <c r="GXQ70" s="29"/>
      <c r="GXR70" s="29"/>
      <c r="GXS70" s="29"/>
      <c r="GXT70" s="29"/>
      <c r="GXU70" s="29"/>
      <c r="GXV70" s="29"/>
      <c r="GXW70" s="29"/>
      <c r="GXX70" s="29"/>
      <c r="GXY70" s="29"/>
      <c r="GXZ70" s="29"/>
      <c r="GYA70" s="29"/>
      <c r="GYB70" s="29"/>
      <c r="GYC70" s="29"/>
      <c r="GYD70" s="29"/>
      <c r="GYE70" s="29"/>
      <c r="GYF70" s="29"/>
      <c r="GYG70" s="29"/>
      <c r="GYH70" s="29"/>
      <c r="GYI70" s="29"/>
      <c r="GYJ70" s="29"/>
      <c r="GYK70" s="29"/>
      <c r="GYL70" s="29"/>
      <c r="GYM70" s="29"/>
      <c r="GYN70" s="29"/>
      <c r="GYO70" s="29"/>
      <c r="GYP70" s="29"/>
      <c r="GYQ70" s="29"/>
      <c r="GYR70" s="29"/>
      <c r="GYS70" s="29"/>
      <c r="GYT70" s="29"/>
      <c r="GYU70" s="29"/>
      <c r="GYV70" s="29"/>
      <c r="GYW70" s="29"/>
      <c r="GYX70" s="29"/>
      <c r="GYY70" s="29"/>
      <c r="GYZ70" s="29"/>
      <c r="GZA70" s="29"/>
      <c r="GZB70" s="29"/>
      <c r="GZC70" s="29"/>
      <c r="GZD70" s="29"/>
      <c r="GZE70" s="29"/>
      <c r="GZF70" s="29"/>
      <c r="GZG70" s="29"/>
      <c r="GZH70" s="29"/>
      <c r="GZI70" s="29"/>
      <c r="GZJ70" s="29"/>
      <c r="GZK70" s="29"/>
      <c r="GZL70" s="29"/>
      <c r="GZM70" s="29"/>
      <c r="GZN70" s="29"/>
      <c r="GZO70" s="29"/>
      <c r="GZP70" s="29"/>
      <c r="GZQ70" s="29"/>
      <c r="GZR70" s="29"/>
      <c r="GZS70" s="29"/>
      <c r="GZT70" s="29"/>
      <c r="GZU70" s="29"/>
      <c r="GZV70" s="29"/>
      <c r="GZW70" s="29"/>
      <c r="GZX70" s="29"/>
      <c r="GZY70" s="29"/>
      <c r="GZZ70" s="29"/>
      <c r="HAA70" s="29"/>
      <c r="HAB70" s="29"/>
      <c r="HAC70" s="29"/>
      <c r="HAD70" s="29"/>
      <c r="HAE70" s="29"/>
      <c r="HAF70" s="29"/>
      <c r="HAG70" s="29"/>
      <c r="HAH70" s="29"/>
      <c r="HAI70" s="29"/>
      <c r="HAJ70" s="29"/>
      <c r="HAK70" s="29"/>
      <c r="HAL70" s="29"/>
      <c r="HAM70" s="29"/>
      <c r="HAN70" s="29"/>
      <c r="HAO70" s="29"/>
      <c r="HAP70" s="29"/>
      <c r="HAQ70" s="29"/>
      <c r="HAR70" s="29"/>
      <c r="HAS70" s="29"/>
      <c r="HAT70" s="29"/>
      <c r="HAU70" s="29"/>
      <c r="HAV70" s="29"/>
      <c r="HAW70" s="29"/>
      <c r="HAX70" s="29"/>
      <c r="HAY70" s="29"/>
      <c r="HAZ70" s="29"/>
      <c r="HBA70" s="29"/>
      <c r="HBB70" s="29"/>
      <c r="HBC70" s="29"/>
      <c r="HBD70" s="29"/>
      <c r="HBE70" s="29"/>
      <c r="HBF70" s="29"/>
      <c r="HBG70" s="29"/>
      <c r="HBH70" s="29"/>
      <c r="HBI70" s="29"/>
      <c r="HBJ70" s="29"/>
      <c r="HBK70" s="29"/>
      <c r="HBL70" s="29"/>
      <c r="HBM70" s="29"/>
      <c r="HBN70" s="29"/>
      <c r="HBO70" s="29"/>
      <c r="HBP70" s="29"/>
      <c r="HBQ70" s="29"/>
      <c r="HBR70" s="29"/>
      <c r="HBS70" s="29"/>
      <c r="HBT70" s="29"/>
      <c r="HBU70" s="29"/>
      <c r="HBV70" s="29"/>
      <c r="HBW70" s="29"/>
      <c r="HBX70" s="29"/>
      <c r="HBY70" s="29"/>
      <c r="HBZ70" s="29"/>
      <c r="HCA70" s="29"/>
      <c r="HCB70" s="29"/>
      <c r="HCC70" s="29"/>
      <c r="HCD70" s="29"/>
      <c r="HCE70" s="29"/>
      <c r="HCF70" s="29"/>
      <c r="HCG70" s="29"/>
      <c r="HCH70" s="29"/>
      <c r="HCI70" s="29"/>
      <c r="HCJ70" s="29"/>
      <c r="HCK70" s="29"/>
      <c r="HCL70" s="29"/>
      <c r="HCM70" s="29"/>
      <c r="HCN70" s="29"/>
      <c r="HCO70" s="29"/>
      <c r="HCP70" s="29"/>
      <c r="HCQ70" s="29"/>
      <c r="HCR70" s="29"/>
      <c r="HCS70" s="29"/>
      <c r="HCT70" s="29"/>
      <c r="HCU70" s="29"/>
      <c r="HCV70" s="29"/>
      <c r="HCW70" s="29"/>
      <c r="HCX70" s="29"/>
      <c r="HCY70" s="29"/>
      <c r="HCZ70" s="29"/>
      <c r="HDA70" s="29"/>
      <c r="HDB70" s="29"/>
      <c r="HDC70" s="29"/>
      <c r="HDD70" s="29"/>
      <c r="HDE70" s="29"/>
      <c r="HDF70" s="29"/>
      <c r="HDG70" s="29"/>
      <c r="HDH70" s="29"/>
      <c r="HDI70" s="29"/>
      <c r="HDJ70" s="29"/>
      <c r="HDK70" s="29"/>
      <c r="HDL70" s="29"/>
      <c r="HDM70" s="29"/>
      <c r="HDN70" s="29"/>
      <c r="HDO70" s="29"/>
      <c r="HDP70" s="29"/>
      <c r="HDQ70" s="29"/>
      <c r="HDR70" s="29"/>
      <c r="HDS70" s="29"/>
      <c r="HDT70" s="29"/>
      <c r="HDU70" s="29"/>
      <c r="HDV70" s="29"/>
      <c r="HDW70" s="29"/>
      <c r="HDX70" s="29"/>
      <c r="HDY70" s="29"/>
      <c r="HDZ70" s="29"/>
      <c r="HEA70" s="29"/>
      <c r="HEB70" s="29"/>
      <c r="HEC70" s="29"/>
      <c r="HED70" s="29"/>
      <c r="HEE70" s="29"/>
      <c r="HEF70" s="29"/>
      <c r="HEG70" s="29"/>
      <c r="HEH70" s="29"/>
      <c r="HEI70" s="29"/>
      <c r="HEJ70" s="29"/>
      <c r="HEK70" s="29"/>
      <c r="HEL70" s="29"/>
      <c r="HEM70" s="29"/>
      <c r="HEN70" s="29"/>
      <c r="HEO70" s="29"/>
      <c r="HEP70" s="29"/>
      <c r="HEQ70" s="29"/>
      <c r="HER70" s="29"/>
      <c r="HES70" s="29"/>
      <c r="HET70" s="29"/>
      <c r="HEU70" s="29"/>
      <c r="HEV70" s="29"/>
      <c r="HEW70" s="29"/>
      <c r="HEX70" s="29"/>
      <c r="HEY70" s="29"/>
      <c r="HEZ70" s="29"/>
      <c r="HFA70" s="29"/>
      <c r="HFB70" s="29"/>
      <c r="HFC70" s="29"/>
      <c r="HFD70" s="29"/>
      <c r="HFE70" s="29"/>
      <c r="HFF70" s="29"/>
      <c r="HFG70" s="29"/>
      <c r="HFH70" s="29"/>
      <c r="HFI70" s="29"/>
      <c r="HFJ70" s="29"/>
      <c r="HFK70" s="29"/>
      <c r="HFL70" s="29"/>
      <c r="HFM70" s="29"/>
      <c r="HFN70" s="29"/>
      <c r="HFO70" s="29"/>
      <c r="HFP70" s="29"/>
      <c r="HFQ70" s="29"/>
      <c r="HFR70" s="29"/>
      <c r="HFS70" s="29"/>
      <c r="HFT70" s="29"/>
      <c r="HFU70" s="29"/>
      <c r="HFV70" s="29"/>
      <c r="HFW70" s="29"/>
      <c r="HFX70" s="29"/>
      <c r="HFY70" s="29"/>
      <c r="HFZ70" s="29"/>
      <c r="HGA70" s="29"/>
      <c r="HGB70" s="29"/>
      <c r="HGC70" s="29"/>
      <c r="HGD70" s="29"/>
      <c r="HGE70" s="29"/>
      <c r="HGF70" s="29"/>
      <c r="HGG70" s="29"/>
      <c r="HGH70" s="29"/>
      <c r="HGI70" s="29"/>
      <c r="HGJ70" s="29"/>
      <c r="HGK70" s="29"/>
      <c r="HGL70" s="29"/>
      <c r="HGM70" s="29"/>
      <c r="HGN70" s="29"/>
      <c r="HGO70" s="29"/>
      <c r="HGP70" s="29"/>
      <c r="HGQ70" s="29"/>
      <c r="HGR70" s="29"/>
      <c r="HGS70" s="29"/>
      <c r="HGT70" s="29"/>
      <c r="HGU70" s="29"/>
      <c r="HGV70" s="29"/>
      <c r="HGW70" s="29"/>
      <c r="HGX70" s="29"/>
      <c r="HGY70" s="29"/>
      <c r="HGZ70" s="29"/>
      <c r="HHA70" s="29"/>
      <c r="HHB70" s="29"/>
      <c r="HHC70" s="29"/>
      <c r="HHD70" s="29"/>
      <c r="HHE70" s="29"/>
      <c r="HHF70" s="29"/>
      <c r="HHG70" s="29"/>
      <c r="HHH70" s="29"/>
      <c r="HHI70" s="29"/>
      <c r="HHJ70" s="29"/>
      <c r="HHK70" s="29"/>
      <c r="HHL70" s="29"/>
      <c r="HHM70" s="29"/>
      <c r="HHN70" s="29"/>
      <c r="HHO70" s="29"/>
      <c r="HHP70" s="29"/>
      <c r="HHQ70" s="29"/>
      <c r="HHR70" s="29"/>
      <c r="HHS70" s="29"/>
      <c r="HHT70" s="29"/>
      <c r="HHU70" s="29"/>
      <c r="HHV70" s="29"/>
      <c r="HHW70" s="29"/>
      <c r="HHX70" s="29"/>
      <c r="HHY70" s="29"/>
      <c r="HHZ70" s="29"/>
      <c r="HIA70" s="29"/>
      <c r="HIB70" s="29"/>
      <c r="HIC70" s="29"/>
      <c r="HID70" s="29"/>
      <c r="HIE70" s="29"/>
      <c r="HIF70" s="29"/>
      <c r="HIG70" s="29"/>
      <c r="HIH70" s="29"/>
      <c r="HII70" s="29"/>
      <c r="HIJ70" s="29"/>
      <c r="HIK70" s="29"/>
      <c r="HIL70" s="29"/>
      <c r="HIM70" s="29"/>
      <c r="HIN70" s="29"/>
      <c r="HIO70" s="29"/>
      <c r="HIP70" s="29"/>
      <c r="HIQ70" s="29"/>
      <c r="HIR70" s="29"/>
      <c r="HIS70" s="29"/>
      <c r="HIT70" s="29"/>
      <c r="HIU70" s="29"/>
      <c r="HIV70" s="29"/>
      <c r="HIW70" s="29"/>
      <c r="HIX70" s="29"/>
      <c r="HIY70" s="29"/>
      <c r="HIZ70" s="29"/>
      <c r="HJA70" s="29"/>
      <c r="HJB70" s="29"/>
      <c r="HJC70" s="29"/>
      <c r="HJD70" s="29"/>
      <c r="HJE70" s="29"/>
      <c r="HJF70" s="29"/>
      <c r="HJG70" s="29"/>
      <c r="HJH70" s="29"/>
      <c r="HJI70" s="29"/>
      <c r="HJJ70" s="29"/>
      <c r="HJK70" s="29"/>
      <c r="HJL70" s="29"/>
      <c r="HJM70" s="29"/>
      <c r="HJN70" s="29"/>
      <c r="HJO70" s="29"/>
      <c r="HJP70" s="29"/>
      <c r="HJQ70" s="29"/>
      <c r="HJR70" s="29"/>
      <c r="HJS70" s="29"/>
      <c r="HJT70" s="29"/>
      <c r="HJU70" s="29"/>
      <c r="HJV70" s="29"/>
      <c r="HJW70" s="29"/>
      <c r="HJX70" s="29"/>
      <c r="HJY70" s="29"/>
      <c r="HJZ70" s="29"/>
      <c r="HKA70" s="29"/>
      <c r="HKB70" s="29"/>
      <c r="HKC70" s="29"/>
      <c r="HKD70" s="29"/>
      <c r="HKE70" s="29"/>
      <c r="HKF70" s="29"/>
      <c r="HKG70" s="29"/>
      <c r="HKH70" s="29"/>
      <c r="HKI70" s="29"/>
      <c r="HKJ70" s="29"/>
      <c r="HKK70" s="29"/>
      <c r="HKL70" s="29"/>
      <c r="HKM70" s="29"/>
      <c r="HKN70" s="29"/>
      <c r="HKO70" s="29"/>
      <c r="HKP70" s="29"/>
      <c r="HKQ70" s="29"/>
      <c r="HKR70" s="29"/>
      <c r="HKS70" s="29"/>
      <c r="HKT70" s="29"/>
      <c r="HKU70" s="29"/>
      <c r="HKV70" s="29"/>
      <c r="HKW70" s="29"/>
      <c r="HKX70" s="29"/>
      <c r="HKY70" s="29"/>
      <c r="HKZ70" s="29"/>
      <c r="HLA70" s="29"/>
      <c r="HLB70" s="29"/>
      <c r="HLC70" s="29"/>
      <c r="HLD70" s="29"/>
      <c r="HLE70" s="29"/>
      <c r="HLF70" s="29"/>
      <c r="HLG70" s="29"/>
      <c r="HLH70" s="29"/>
      <c r="HLI70" s="29"/>
      <c r="HLJ70" s="29"/>
      <c r="HLK70" s="29"/>
      <c r="HLL70" s="29"/>
      <c r="HLM70" s="29"/>
      <c r="HLN70" s="29"/>
      <c r="HLO70" s="29"/>
      <c r="HLP70" s="29"/>
      <c r="HLQ70" s="29"/>
      <c r="HLR70" s="29"/>
      <c r="HLS70" s="29"/>
      <c r="HLT70" s="29"/>
      <c r="HLU70" s="29"/>
      <c r="HLV70" s="29"/>
      <c r="HLW70" s="29"/>
      <c r="HLX70" s="29"/>
      <c r="HLY70" s="29"/>
      <c r="HLZ70" s="29"/>
      <c r="HMA70" s="29"/>
      <c r="HMB70" s="29"/>
      <c r="HMC70" s="29"/>
      <c r="HMD70" s="29"/>
      <c r="HME70" s="29"/>
      <c r="HMF70" s="29"/>
      <c r="HMG70" s="29"/>
      <c r="HMH70" s="29"/>
      <c r="HMI70" s="29"/>
      <c r="HMJ70" s="29"/>
      <c r="HMK70" s="29"/>
      <c r="HML70" s="29"/>
      <c r="HMM70" s="29"/>
      <c r="HMN70" s="29"/>
      <c r="HMO70" s="29"/>
      <c r="HMP70" s="29"/>
      <c r="HMQ70" s="29"/>
      <c r="HMR70" s="29"/>
      <c r="HMS70" s="29"/>
      <c r="HMT70" s="29"/>
      <c r="HMU70" s="29"/>
      <c r="HMV70" s="29"/>
      <c r="HMW70" s="29"/>
      <c r="HMX70" s="29"/>
      <c r="HMY70" s="29"/>
      <c r="HMZ70" s="29"/>
      <c r="HNA70" s="29"/>
      <c r="HNB70" s="29"/>
      <c r="HNC70" s="29"/>
      <c r="HND70" s="29"/>
      <c r="HNE70" s="29"/>
      <c r="HNF70" s="29"/>
      <c r="HNG70" s="29"/>
      <c r="HNH70" s="29"/>
      <c r="HNI70" s="29"/>
      <c r="HNJ70" s="29"/>
      <c r="HNK70" s="29"/>
      <c r="HNL70" s="29"/>
      <c r="HNM70" s="29"/>
      <c r="HNN70" s="29"/>
      <c r="HNO70" s="29"/>
      <c r="HNP70" s="29"/>
      <c r="HNQ70" s="29"/>
      <c r="HNR70" s="29"/>
      <c r="HNS70" s="29"/>
      <c r="HNT70" s="29"/>
      <c r="HNU70" s="29"/>
      <c r="HNV70" s="29"/>
      <c r="HNW70" s="29"/>
      <c r="HNX70" s="29"/>
      <c r="HNY70" s="29"/>
      <c r="HNZ70" s="29"/>
      <c r="HOA70" s="29"/>
      <c r="HOB70" s="29"/>
      <c r="HOC70" s="29"/>
      <c r="HOD70" s="29"/>
      <c r="HOE70" s="29"/>
      <c r="HOF70" s="29"/>
      <c r="HOG70" s="29"/>
      <c r="HOH70" s="29"/>
      <c r="HOI70" s="29"/>
      <c r="HOJ70" s="29"/>
      <c r="HOK70" s="29"/>
      <c r="HOL70" s="29"/>
      <c r="HOM70" s="29"/>
      <c r="HON70" s="29"/>
      <c r="HOO70" s="29"/>
      <c r="HOP70" s="29"/>
      <c r="HOQ70" s="29"/>
      <c r="HOR70" s="29"/>
      <c r="HOS70" s="29"/>
      <c r="HOT70" s="29"/>
      <c r="HOU70" s="29"/>
      <c r="HOV70" s="29"/>
      <c r="HOW70" s="29"/>
      <c r="HOX70" s="29"/>
      <c r="HOY70" s="29"/>
      <c r="HOZ70" s="29"/>
      <c r="HPA70" s="29"/>
      <c r="HPB70" s="29"/>
      <c r="HPC70" s="29"/>
      <c r="HPD70" s="29"/>
      <c r="HPE70" s="29"/>
      <c r="HPF70" s="29"/>
      <c r="HPG70" s="29"/>
      <c r="HPH70" s="29"/>
      <c r="HPI70" s="29"/>
      <c r="HPJ70" s="29"/>
      <c r="HPK70" s="29"/>
      <c r="HPL70" s="29"/>
      <c r="HPM70" s="29"/>
      <c r="HPN70" s="29"/>
      <c r="HPO70" s="29"/>
      <c r="HPP70" s="29"/>
      <c r="HPQ70" s="29"/>
      <c r="HPR70" s="29"/>
      <c r="HPS70" s="29"/>
      <c r="HPT70" s="29"/>
      <c r="HPU70" s="29"/>
      <c r="HPV70" s="29"/>
      <c r="HPW70" s="29"/>
      <c r="HPX70" s="29"/>
      <c r="HPY70" s="29"/>
      <c r="HPZ70" s="29"/>
      <c r="HQA70" s="29"/>
      <c r="HQB70" s="29"/>
      <c r="HQC70" s="29"/>
      <c r="HQD70" s="29"/>
      <c r="HQE70" s="29"/>
      <c r="HQF70" s="29"/>
      <c r="HQG70" s="29"/>
      <c r="HQH70" s="29"/>
      <c r="HQI70" s="29"/>
      <c r="HQJ70" s="29"/>
      <c r="HQK70" s="29"/>
      <c r="HQL70" s="29"/>
      <c r="HQM70" s="29"/>
      <c r="HQN70" s="29"/>
      <c r="HQO70" s="29"/>
      <c r="HQP70" s="29"/>
      <c r="HQQ70" s="29"/>
      <c r="HQR70" s="29"/>
      <c r="HQS70" s="29"/>
      <c r="HQT70" s="29"/>
      <c r="HQU70" s="29"/>
      <c r="HQV70" s="29"/>
      <c r="HQW70" s="29"/>
      <c r="HQX70" s="29"/>
      <c r="HQY70" s="29"/>
      <c r="HQZ70" s="29"/>
      <c r="HRA70" s="29"/>
      <c r="HRB70" s="29"/>
      <c r="HRC70" s="29"/>
      <c r="HRD70" s="29"/>
      <c r="HRE70" s="29"/>
      <c r="HRF70" s="29"/>
      <c r="HRG70" s="29"/>
      <c r="HRH70" s="29"/>
      <c r="HRI70" s="29"/>
      <c r="HRJ70" s="29"/>
      <c r="HRK70" s="29"/>
      <c r="HRL70" s="29"/>
      <c r="HRM70" s="29"/>
      <c r="HRN70" s="29"/>
      <c r="HRO70" s="29"/>
      <c r="HRP70" s="29"/>
      <c r="HRQ70" s="29"/>
      <c r="HRR70" s="29"/>
      <c r="HRS70" s="29"/>
      <c r="HRT70" s="29"/>
      <c r="HRU70" s="29"/>
      <c r="HRV70" s="29"/>
      <c r="HRW70" s="29"/>
      <c r="HRX70" s="29"/>
      <c r="HRY70" s="29"/>
      <c r="HRZ70" s="29"/>
      <c r="HSA70" s="29"/>
      <c r="HSB70" s="29"/>
      <c r="HSC70" s="29"/>
      <c r="HSD70" s="29"/>
      <c r="HSE70" s="29"/>
      <c r="HSF70" s="29"/>
      <c r="HSG70" s="29"/>
      <c r="HSH70" s="29"/>
      <c r="HSI70" s="29"/>
      <c r="HSJ70" s="29"/>
      <c r="HSK70" s="29"/>
      <c r="HSL70" s="29"/>
      <c r="HSM70" s="29"/>
      <c r="HSN70" s="29"/>
      <c r="HSO70" s="29"/>
      <c r="HSP70" s="29"/>
      <c r="HSQ70" s="29"/>
      <c r="HSR70" s="29"/>
      <c r="HSS70" s="29"/>
      <c r="HST70" s="29"/>
      <c r="HSU70" s="29"/>
      <c r="HSV70" s="29"/>
      <c r="HSW70" s="29"/>
      <c r="HSX70" s="29"/>
      <c r="HSY70" s="29"/>
      <c r="HSZ70" s="29"/>
      <c r="HTA70" s="29"/>
      <c r="HTB70" s="29"/>
      <c r="HTC70" s="29"/>
      <c r="HTD70" s="29"/>
      <c r="HTE70" s="29"/>
      <c r="HTF70" s="29"/>
      <c r="HTG70" s="29"/>
      <c r="HTH70" s="29"/>
      <c r="HTI70" s="29"/>
      <c r="HTJ70" s="29"/>
      <c r="HTK70" s="29"/>
      <c r="HTL70" s="29"/>
      <c r="HTM70" s="29"/>
      <c r="HTN70" s="29"/>
      <c r="HTO70" s="29"/>
      <c r="HTP70" s="29"/>
      <c r="HTQ70" s="29"/>
      <c r="HTR70" s="29"/>
      <c r="HTS70" s="29"/>
      <c r="HTT70" s="29"/>
      <c r="HTU70" s="29"/>
      <c r="HTV70" s="29"/>
      <c r="HTW70" s="29"/>
      <c r="HTX70" s="29"/>
      <c r="HTY70" s="29"/>
      <c r="HTZ70" s="29"/>
      <c r="HUA70" s="29"/>
      <c r="HUB70" s="29"/>
      <c r="HUC70" s="29"/>
      <c r="HUD70" s="29"/>
      <c r="HUE70" s="29"/>
      <c r="HUF70" s="29"/>
      <c r="HUG70" s="29"/>
      <c r="HUH70" s="29"/>
      <c r="HUI70" s="29"/>
      <c r="HUJ70" s="29"/>
      <c r="HUK70" s="29"/>
      <c r="HUL70" s="29"/>
      <c r="HUM70" s="29"/>
      <c r="HUN70" s="29"/>
      <c r="HUO70" s="29"/>
      <c r="HUP70" s="29"/>
      <c r="HUQ70" s="29"/>
      <c r="HUR70" s="29"/>
      <c r="HUS70" s="29"/>
      <c r="HUT70" s="29"/>
      <c r="HUU70" s="29"/>
      <c r="HUV70" s="29"/>
      <c r="HUW70" s="29"/>
      <c r="HUX70" s="29"/>
      <c r="HUY70" s="29"/>
      <c r="HUZ70" s="29"/>
      <c r="HVA70" s="29"/>
      <c r="HVB70" s="29"/>
      <c r="HVC70" s="29"/>
      <c r="HVD70" s="29"/>
      <c r="HVE70" s="29"/>
      <c r="HVF70" s="29"/>
      <c r="HVG70" s="29"/>
      <c r="HVH70" s="29"/>
      <c r="HVI70" s="29"/>
      <c r="HVJ70" s="29"/>
      <c r="HVK70" s="29"/>
      <c r="HVL70" s="29"/>
      <c r="HVM70" s="29"/>
      <c r="HVN70" s="29"/>
      <c r="HVO70" s="29"/>
      <c r="HVP70" s="29"/>
      <c r="HVQ70" s="29"/>
      <c r="HVR70" s="29"/>
      <c r="HVS70" s="29"/>
      <c r="HVT70" s="29"/>
      <c r="HVU70" s="29"/>
      <c r="HVV70" s="29"/>
      <c r="HVW70" s="29"/>
      <c r="HVX70" s="29"/>
      <c r="HVY70" s="29"/>
      <c r="HVZ70" s="29"/>
      <c r="HWA70" s="29"/>
      <c r="HWB70" s="29"/>
      <c r="HWC70" s="29"/>
      <c r="HWD70" s="29"/>
      <c r="HWE70" s="29"/>
      <c r="HWF70" s="29"/>
      <c r="HWG70" s="29"/>
      <c r="HWH70" s="29"/>
      <c r="HWI70" s="29"/>
      <c r="HWJ70" s="29"/>
      <c r="HWK70" s="29"/>
      <c r="HWL70" s="29"/>
      <c r="HWM70" s="29"/>
      <c r="HWN70" s="29"/>
      <c r="HWO70" s="29"/>
      <c r="HWP70" s="29"/>
      <c r="HWQ70" s="29"/>
      <c r="HWR70" s="29"/>
      <c r="HWS70" s="29"/>
      <c r="HWT70" s="29"/>
      <c r="HWU70" s="29"/>
      <c r="HWV70" s="29"/>
      <c r="HWW70" s="29"/>
      <c r="HWX70" s="29"/>
      <c r="HWY70" s="29"/>
      <c r="HWZ70" s="29"/>
      <c r="HXA70" s="29"/>
      <c r="HXB70" s="29"/>
      <c r="HXC70" s="29"/>
      <c r="HXD70" s="29"/>
      <c r="HXE70" s="29"/>
      <c r="HXF70" s="29"/>
      <c r="HXG70" s="29"/>
      <c r="HXH70" s="29"/>
      <c r="HXI70" s="29"/>
      <c r="HXJ70" s="29"/>
      <c r="HXK70" s="29"/>
      <c r="HXL70" s="29"/>
      <c r="HXM70" s="29"/>
      <c r="HXN70" s="29"/>
      <c r="HXO70" s="29"/>
      <c r="HXP70" s="29"/>
      <c r="HXQ70" s="29"/>
      <c r="HXR70" s="29"/>
      <c r="HXS70" s="29"/>
      <c r="HXT70" s="29"/>
      <c r="HXU70" s="29"/>
      <c r="HXV70" s="29"/>
      <c r="HXW70" s="29"/>
      <c r="HXX70" s="29"/>
      <c r="HXY70" s="29"/>
      <c r="HXZ70" s="29"/>
      <c r="HYA70" s="29"/>
      <c r="HYB70" s="29"/>
      <c r="HYC70" s="29"/>
      <c r="HYD70" s="29"/>
      <c r="HYE70" s="29"/>
      <c r="HYF70" s="29"/>
      <c r="HYG70" s="29"/>
      <c r="HYH70" s="29"/>
      <c r="HYI70" s="29"/>
      <c r="HYJ70" s="29"/>
      <c r="HYK70" s="29"/>
      <c r="HYL70" s="29"/>
      <c r="HYM70" s="29"/>
      <c r="HYN70" s="29"/>
      <c r="HYO70" s="29"/>
      <c r="HYP70" s="29"/>
      <c r="HYQ70" s="29"/>
      <c r="HYR70" s="29"/>
      <c r="HYS70" s="29"/>
      <c r="HYT70" s="29"/>
      <c r="HYU70" s="29"/>
      <c r="HYV70" s="29"/>
      <c r="HYW70" s="29"/>
      <c r="HYX70" s="29"/>
      <c r="HYY70" s="29"/>
      <c r="HYZ70" s="29"/>
      <c r="HZA70" s="29"/>
      <c r="HZB70" s="29"/>
      <c r="HZC70" s="29"/>
      <c r="HZD70" s="29"/>
      <c r="HZE70" s="29"/>
      <c r="HZF70" s="29"/>
      <c r="HZG70" s="29"/>
      <c r="HZH70" s="29"/>
      <c r="HZI70" s="29"/>
      <c r="HZJ70" s="29"/>
      <c r="HZK70" s="29"/>
      <c r="HZL70" s="29"/>
      <c r="HZM70" s="29"/>
      <c r="HZN70" s="29"/>
      <c r="HZO70" s="29"/>
      <c r="HZP70" s="29"/>
      <c r="HZQ70" s="29"/>
      <c r="HZR70" s="29"/>
      <c r="HZS70" s="29"/>
      <c r="HZT70" s="29"/>
      <c r="HZU70" s="29"/>
      <c r="HZV70" s="29"/>
      <c r="HZW70" s="29"/>
      <c r="HZX70" s="29"/>
      <c r="HZY70" s="29"/>
      <c r="HZZ70" s="29"/>
      <c r="IAA70" s="29"/>
      <c r="IAB70" s="29"/>
      <c r="IAC70" s="29"/>
      <c r="IAD70" s="29"/>
      <c r="IAE70" s="29"/>
      <c r="IAF70" s="29"/>
      <c r="IAG70" s="29"/>
      <c r="IAH70" s="29"/>
      <c r="IAI70" s="29"/>
      <c r="IAJ70" s="29"/>
      <c r="IAK70" s="29"/>
      <c r="IAL70" s="29"/>
      <c r="IAM70" s="29"/>
      <c r="IAN70" s="29"/>
      <c r="IAO70" s="29"/>
      <c r="IAP70" s="29"/>
      <c r="IAQ70" s="29"/>
      <c r="IAR70" s="29"/>
      <c r="IAS70" s="29"/>
      <c r="IAT70" s="29"/>
      <c r="IAU70" s="29"/>
      <c r="IAV70" s="29"/>
      <c r="IAW70" s="29"/>
      <c r="IAX70" s="29"/>
      <c r="IAY70" s="29"/>
      <c r="IAZ70" s="29"/>
      <c r="IBA70" s="29"/>
      <c r="IBB70" s="29"/>
      <c r="IBC70" s="29"/>
      <c r="IBD70" s="29"/>
      <c r="IBE70" s="29"/>
      <c r="IBF70" s="29"/>
      <c r="IBG70" s="29"/>
      <c r="IBH70" s="29"/>
      <c r="IBI70" s="29"/>
      <c r="IBJ70" s="29"/>
      <c r="IBK70" s="29"/>
      <c r="IBL70" s="29"/>
      <c r="IBM70" s="29"/>
      <c r="IBN70" s="29"/>
      <c r="IBO70" s="29"/>
      <c r="IBP70" s="29"/>
      <c r="IBQ70" s="29"/>
      <c r="IBR70" s="29"/>
      <c r="IBS70" s="29"/>
      <c r="IBT70" s="29"/>
      <c r="IBU70" s="29"/>
      <c r="IBV70" s="29"/>
      <c r="IBW70" s="29"/>
      <c r="IBX70" s="29"/>
      <c r="IBY70" s="29"/>
      <c r="IBZ70" s="29"/>
      <c r="ICA70" s="29"/>
      <c r="ICB70" s="29"/>
      <c r="ICC70" s="29"/>
      <c r="ICD70" s="29"/>
      <c r="ICE70" s="29"/>
      <c r="ICF70" s="29"/>
      <c r="ICG70" s="29"/>
      <c r="ICH70" s="29"/>
      <c r="ICI70" s="29"/>
      <c r="ICJ70" s="29"/>
      <c r="ICK70" s="29"/>
      <c r="ICL70" s="29"/>
      <c r="ICM70" s="29"/>
      <c r="ICN70" s="29"/>
      <c r="ICO70" s="29"/>
      <c r="ICP70" s="29"/>
      <c r="ICQ70" s="29"/>
      <c r="ICR70" s="29"/>
      <c r="ICS70" s="29"/>
      <c r="ICT70" s="29"/>
      <c r="ICU70" s="29"/>
      <c r="ICV70" s="29"/>
      <c r="ICW70" s="29"/>
      <c r="ICX70" s="29"/>
      <c r="ICY70" s="29"/>
      <c r="ICZ70" s="29"/>
      <c r="IDA70" s="29"/>
      <c r="IDB70" s="29"/>
      <c r="IDC70" s="29"/>
      <c r="IDD70" s="29"/>
      <c r="IDE70" s="29"/>
      <c r="IDF70" s="29"/>
      <c r="IDG70" s="29"/>
      <c r="IDH70" s="29"/>
      <c r="IDI70" s="29"/>
      <c r="IDJ70" s="29"/>
      <c r="IDK70" s="29"/>
      <c r="IDL70" s="29"/>
      <c r="IDM70" s="29"/>
      <c r="IDN70" s="29"/>
      <c r="IDO70" s="29"/>
      <c r="IDP70" s="29"/>
      <c r="IDQ70" s="29"/>
      <c r="IDR70" s="29"/>
      <c r="IDS70" s="29"/>
      <c r="IDT70" s="29"/>
      <c r="IDU70" s="29"/>
      <c r="IDV70" s="29"/>
      <c r="IDW70" s="29"/>
      <c r="IDX70" s="29"/>
      <c r="IDY70" s="29"/>
      <c r="IDZ70" s="29"/>
      <c r="IEA70" s="29"/>
      <c r="IEB70" s="29"/>
      <c r="IEC70" s="29"/>
      <c r="IED70" s="29"/>
      <c r="IEE70" s="29"/>
      <c r="IEF70" s="29"/>
      <c r="IEG70" s="29"/>
      <c r="IEH70" s="29"/>
      <c r="IEI70" s="29"/>
      <c r="IEJ70" s="29"/>
      <c r="IEK70" s="29"/>
      <c r="IEL70" s="29"/>
      <c r="IEM70" s="29"/>
      <c r="IEN70" s="29"/>
      <c r="IEO70" s="29"/>
      <c r="IEP70" s="29"/>
      <c r="IEQ70" s="29"/>
      <c r="IER70" s="29"/>
      <c r="IES70" s="29"/>
      <c r="IET70" s="29"/>
      <c r="IEU70" s="29"/>
      <c r="IEV70" s="29"/>
      <c r="IEW70" s="29"/>
      <c r="IEX70" s="29"/>
      <c r="IEY70" s="29"/>
      <c r="IEZ70" s="29"/>
      <c r="IFA70" s="29"/>
      <c r="IFB70" s="29"/>
      <c r="IFC70" s="29"/>
      <c r="IFD70" s="29"/>
      <c r="IFE70" s="29"/>
      <c r="IFF70" s="29"/>
      <c r="IFG70" s="29"/>
      <c r="IFH70" s="29"/>
      <c r="IFI70" s="29"/>
      <c r="IFJ70" s="29"/>
      <c r="IFK70" s="29"/>
      <c r="IFL70" s="29"/>
      <c r="IFM70" s="29"/>
      <c r="IFN70" s="29"/>
      <c r="IFO70" s="29"/>
      <c r="IFP70" s="29"/>
      <c r="IFQ70" s="29"/>
      <c r="IFR70" s="29"/>
      <c r="IFS70" s="29"/>
      <c r="IFT70" s="29"/>
      <c r="IFU70" s="29"/>
      <c r="IFV70" s="29"/>
      <c r="IFW70" s="29"/>
      <c r="IFX70" s="29"/>
      <c r="IFY70" s="29"/>
      <c r="IFZ70" s="29"/>
      <c r="IGA70" s="29"/>
      <c r="IGB70" s="29"/>
      <c r="IGC70" s="29"/>
      <c r="IGD70" s="29"/>
      <c r="IGE70" s="29"/>
      <c r="IGF70" s="29"/>
      <c r="IGG70" s="29"/>
      <c r="IGH70" s="29"/>
      <c r="IGI70" s="29"/>
      <c r="IGJ70" s="29"/>
      <c r="IGK70" s="29"/>
      <c r="IGL70" s="29"/>
      <c r="IGM70" s="29"/>
      <c r="IGN70" s="29"/>
      <c r="IGO70" s="29"/>
      <c r="IGP70" s="29"/>
      <c r="IGQ70" s="29"/>
      <c r="IGR70" s="29"/>
      <c r="IGS70" s="29"/>
      <c r="IGT70" s="29"/>
      <c r="IGU70" s="29"/>
      <c r="IGV70" s="29"/>
      <c r="IGW70" s="29"/>
      <c r="IGX70" s="29"/>
      <c r="IGY70" s="29"/>
      <c r="IGZ70" s="29"/>
      <c r="IHA70" s="29"/>
      <c r="IHB70" s="29"/>
      <c r="IHC70" s="29"/>
      <c r="IHD70" s="29"/>
      <c r="IHE70" s="29"/>
      <c r="IHF70" s="29"/>
      <c r="IHG70" s="29"/>
      <c r="IHH70" s="29"/>
      <c r="IHI70" s="29"/>
      <c r="IHJ70" s="29"/>
      <c r="IHK70" s="29"/>
      <c r="IHL70" s="29"/>
      <c r="IHM70" s="29"/>
      <c r="IHN70" s="29"/>
      <c r="IHO70" s="29"/>
      <c r="IHP70" s="29"/>
      <c r="IHQ70" s="29"/>
      <c r="IHR70" s="29"/>
      <c r="IHS70" s="29"/>
      <c r="IHT70" s="29"/>
      <c r="IHU70" s="29"/>
      <c r="IHV70" s="29"/>
      <c r="IHW70" s="29"/>
      <c r="IHX70" s="29"/>
      <c r="IHY70" s="29"/>
      <c r="IHZ70" s="29"/>
      <c r="IIA70" s="29"/>
      <c r="IIB70" s="29"/>
      <c r="IIC70" s="29"/>
      <c r="IID70" s="29"/>
      <c r="IIE70" s="29"/>
      <c r="IIF70" s="29"/>
      <c r="IIG70" s="29"/>
      <c r="IIH70" s="29"/>
      <c r="III70" s="29"/>
      <c r="IIJ70" s="29"/>
      <c r="IIK70" s="29"/>
      <c r="IIL70" s="29"/>
      <c r="IIM70" s="29"/>
      <c r="IIN70" s="29"/>
      <c r="IIO70" s="29"/>
      <c r="IIP70" s="29"/>
      <c r="IIQ70" s="29"/>
      <c r="IIR70" s="29"/>
      <c r="IIS70" s="29"/>
      <c r="IIT70" s="29"/>
      <c r="IIU70" s="29"/>
      <c r="IIV70" s="29"/>
      <c r="IIW70" s="29"/>
      <c r="IIX70" s="29"/>
      <c r="IIY70" s="29"/>
      <c r="IIZ70" s="29"/>
      <c r="IJA70" s="29"/>
      <c r="IJB70" s="29"/>
      <c r="IJC70" s="29"/>
      <c r="IJD70" s="29"/>
      <c r="IJE70" s="29"/>
      <c r="IJF70" s="29"/>
      <c r="IJG70" s="29"/>
      <c r="IJH70" s="29"/>
      <c r="IJI70" s="29"/>
      <c r="IJJ70" s="29"/>
      <c r="IJK70" s="29"/>
      <c r="IJL70" s="29"/>
      <c r="IJM70" s="29"/>
      <c r="IJN70" s="29"/>
      <c r="IJO70" s="29"/>
      <c r="IJP70" s="29"/>
      <c r="IJQ70" s="29"/>
      <c r="IJR70" s="29"/>
      <c r="IJS70" s="29"/>
      <c r="IJT70" s="29"/>
      <c r="IJU70" s="29"/>
      <c r="IJV70" s="29"/>
      <c r="IJW70" s="29"/>
      <c r="IJX70" s="29"/>
      <c r="IJY70" s="29"/>
      <c r="IJZ70" s="29"/>
      <c r="IKA70" s="29"/>
      <c r="IKB70" s="29"/>
      <c r="IKC70" s="29"/>
      <c r="IKD70" s="29"/>
      <c r="IKE70" s="29"/>
      <c r="IKF70" s="29"/>
      <c r="IKG70" s="29"/>
      <c r="IKH70" s="29"/>
      <c r="IKI70" s="29"/>
      <c r="IKJ70" s="29"/>
      <c r="IKK70" s="29"/>
      <c r="IKL70" s="29"/>
      <c r="IKM70" s="29"/>
      <c r="IKN70" s="29"/>
      <c r="IKO70" s="29"/>
      <c r="IKP70" s="29"/>
      <c r="IKQ70" s="29"/>
      <c r="IKR70" s="29"/>
      <c r="IKS70" s="29"/>
      <c r="IKT70" s="29"/>
      <c r="IKU70" s="29"/>
      <c r="IKV70" s="29"/>
      <c r="IKW70" s="29"/>
      <c r="IKX70" s="29"/>
      <c r="IKY70" s="29"/>
      <c r="IKZ70" s="29"/>
      <c r="ILA70" s="29"/>
      <c r="ILB70" s="29"/>
      <c r="ILC70" s="29"/>
      <c r="ILD70" s="29"/>
      <c r="ILE70" s="29"/>
      <c r="ILF70" s="29"/>
      <c r="ILG70" s="29"/>
      <c r="ILH70" s="29"/>
      <c r="ILI70" s="29"/>
      <c r="ILJ70" s="29"/>
      <c r="ILK70" s="29"/>
      <c r="ILL70" s="29"/>
      <c r="ILM70" s="29"/>
      <c r="ILN70" s="29"/>
      <c r="ILO70" s="29"/>
      <c r="ILP70" s="29"/>
      <c r="ILQ70" s="29"/>
      <c r="ILR70" s="29"/>
      <c r="ILS70" s="29"/>
      <c r="ILT70" s="29"/>
      <c r="ILU70" s="29"/>
      <c r="ILV70" s="29"/>
      <c r="ILW70" s="29"/>
      <c r="ILX70" s="29"/>
      <c r="ILY70" s="29"/>
      <c r="ILZ70" s="29"/>
      <c r="IMA70" s="29"/>
      <c r="IMB70" s="29"/>
      <c r="IMC70" s="29"/>
      <c r="IMD70" s="29"/>
      <c r="IME70" s="29"/>
      <c r="IMF70" s="29"/>
      <c r="IMG70" s="29"/>
      <c r="IMH70" s="29"/>
      <c r="IMI70" s="29"/>
      <c r="IMJ70" s="29"/>
      <c r="IMK70" s="29"/>
      <c r="IML70" s="29"/>
      <c r="IMM70" s="29"/>
      <c r="IMN70" s="29"/>
      <c r="IMO70" s="29"/>
      <c r="IMP70" s="29"/>
      <c r="IMQ70" s="29"/>
      <c r="IMR70" s="29"/>
      <c r="IMS70" s="29"/>
      <c r="IMT70" s="29"/>
      <c r="IMU70" s="29"/>
      <c r="IMV70" s="29"/>
      <c r="IMW70" s="29"/>
      <c r="IMX70" s="29"/>
      <c r="IMY70" s="29"/>
      <c r="IMZ70" s="29"/>
      <c r="INA70" s="29"/>
      <c r="INB70" s="29"/>
      <c r="INC70" s="29"/>
      <c r="IND70" s="29"/>
      <c r="INE70" s="29"/>
      <c r="INF70" s="29"/>
      <c r="ING70" s="29"/>
      <c r="INH70" s="29"/>
      <c r="INI70" s="29"/>
      <c r="INJ70" s="29"/>
      <c r="INK70" s="29"/>
      <c r="INL70" s="29"/>
      <c r="INM70" s="29"/>
      <c r="INN70" s="29"/>
      <c r="INO70" s="29"/>
      <c r="INP70" s="29"/>
      <c r="INQ70" s="29"/>
      <c r="INR70" s="29"/>
      <c r="INS70" s="29"/>
      <c r="INT70" s="29"/>
      <c r="INU70" s="29"/>
      <c r="INV70" s="29"/>
      <c r="INW70" s="29"/>
      <c r="INX70" s="29"/>
      <c r="INY70" s="29"/>
      <c r="INZ70" s="29"/>
      <c r="IOA70" s="29"/>
      <c r="IOB70" s="29"/>
      <c r="IOC70" s="29"/>
      <c r="IOD70" s="29"/>
      <c r="IOE70" s="29"/>
      <c r="IOF70" s="29"/>
      <c r="IOG70" s="29"/>
      <c r="IOH70" s="29"/>
      <c r="IOI70" s="29"/>
      <c r="IOJ70" s="29"/>
      <c r="IOK70" s="29"/>
      <c r="IOL70" s="29"/>
      <c r="IOM70" s="29"/>
      <c r="ION70" s="29"/>
      <c r="IOO70" s="29"/>
      <c r="IOP70" s="29"/>
      <c r="IOQ70" s="29"/>
      <c r="IOR70" s="29"/>
      <c r="IOS70" s="29"/>
      <c r="IOT70" s="29"/>
      <c r="IOU70" s="29"/>
      <c r="IOV70" s="29"/>
      <c r="IOW70" s="29"/>
      <c r="IOX70" s="29"/>
      <c r="IOY70" s="29"/>
      <c r="IOZ70" s="29"/>
      <c r="IPA70" s="29"/>
      <c r="IPB70" s="29"/>
      <c r="IPC70" s="29"/>
      <c r="IPD70" s="29"/>
      <c r="IPE70" s="29"/>
      <c r="IPF70" s="29"/>
      <c r="IPG70" s="29"/>
      <c r="IPH70" s="29"/>
      <c r="IPI70" s="29"/>
      <c r="IPJ70" s="29"/>
      <c r="IPK70" s="29"/>
      <c r="IPL70" s="29"/>
      <c r="IPM70" s="29"/>
      <c r="IPN70" s="29"/>
      <c r="IPO70" s="29"/>
      <c r="IPP70" s="29"/>
      <c r="IPQ70" s="29"/>
      <c r="IPR70" s="29"/>
      <c r="IPS70" s="29"/>
      <c r="IPT70" s="29"/>
      <c r="IPU70" s="29"/>
      <c r="IPV70" s="29"/>
      <c r="IPW70" s="29"/>
      <c r="IPX70" s="29"/>
      <c r="IPY70" s="29"/>
      <c r="IPZ70" s="29"/>
      <c r="IQA70" s="29"/>
      <c r="IQB70" s="29"/>
      <c r="IQC70" s="29"/>
      <c r="IQD70" s="29"/>
      <c r="IQE70" s="29"/>
      <c r="IQF70" s="29"/>
      <c r="IQG70" s="29"/>
      <c r="IQH70" s="29"/>
      <c r="IQI70" s="29"/>
      <c r="IQJ70" s="29"/>
      <c r="IQK70" s="29"/>
      <c r="IQL70" s="29"/>
      <c r="IQM70" s="29"/>
      <c r="IQN70" s="29"/>
      <c r="IQO70" s="29"/>
      <c r="IQP70" s="29"/>
      <c r="IQQ70" s="29"/>
      <c r="IQR70" s="29"/>
      <c r="IQS70" s="29"/>
      <c r="IQT70" s="29"/>
      <c r="IQU70" s="29"/>
      <c r="IQV70" s="29"/>
      <c r="IQW70" s="29"/>
      <c r="IQX70" s="29"/>
      <c r="IQY70" s="29"/>
      <c r="IQZ70" s="29"/>
      <c r="IRA70" s="29"/>
      <c r="IRB70" s="29"/>
      <c r="IRC70" s="29"/>
      <c r="IRD70" s="29"/>
      <c r="IRE70" s="29"/>
      <c r="IRF70" s="29"/>
      <c r="IRG70" s="29"/>
      <c r="IRH70" s="29"/>
      <c r="IRI70" s="29"/>
      <c r="IRJ70" s="29"/>
      <c r="IRK70" s="29"/>
      <c r="IRL70" s="29"/>
      <c r="IRM70" s="29"/>
      <c r="IRN70" s="29"/>
      <c r="IRO70" s="29"/>
      <c r="IRP70" s="29"/>
      <c r="IRQ70" s="29"/>
      <c r="IRR70" s="29"/>
      <c r="IRS70" s="29"/>
      <c r="IRT70" s="29"/>
      <c r="IRU70" s="29"/>
      <c r="IRV70" s="29"/>
      <c r="IRW70" s="29"/>
      <c r="IRX70" s="29"/>
      <c r="IRY70" s="29"/>
      <c r="IRZ70" s="29"/>
      <c r="ISA70" s="29"/>
      <c r="ISB70" s="29"/>
      <c r="ISC70" s="29"/>
      <c r="ISD70" s="29"/>
      <c r="ISE70" s="29"/>
      <c r="ISF70" s="29"/>
      <c r="ISG70" s="29"/>
      <c r="ISH70" s="29"/>
      <c r="ISI70" s="29"/>
      <c r="ISJ70" s="29"/>
      <c r="ISK70" s="29"/>
      <c r="ISL70" s="29"/>
      <c r="ISM70" s="29"/>
      <c r="ISN70" s="29"/>
      <c r="ISO70" s="29"/>
      <c r="ISP70" s="29"/>
      <c r="ISQ70" s="29"/>
      <c r="ISR70" s="29"/>
      <c r="ISS70" s="29"/>
      <c r="IST70" s="29"/>
      <c r="ISU70" s="29"/>
      <c r="ISV70" s="29"/>
      <c r="ISW70" s="29"/>
      <c r="ISX70" s="29"/>
      <c r="ISY70" s="29"/>
      <c r="ISZ70" s="29"/>
      <c r="ITA70" s="29"/>
      <c r="ITB70" s="29"/>
      <c r="ITC70" s="29"/>
      <c r="ITD70" s="29"/>
      <c r="ITE70" s="29"/>
      <c r="ITF70" s="29"/>
      <c r="ITG70" s="29"/>
      <c r="ITH70" s="29"/>
      <c r="ITI70" s="29"/>
      <c r="ITJ70" s="29"/>
      <c r="ITK70" s="29"/>
      <c r="ITL70" s="29"/>
      <c r="ITM70" s="29"/>
      <c r="ITN70" s="29"/>
      <c r="ITO70" s="29"/>
      <c r="ITP70" s="29"/>
      <c r="ITQ70" s="29"/>
      <c r="ITR70" s="29"/>
      <c r="ITS70" s="29"/>
      <c r="ITT70" s="29"/>
      <c r="ITU70" s="29"/>
      <c r="ITV70" s="29"/>
      <c r="ITW70" s="29"/>
      <c r="ITX70" s="29"/>
      <c r="ITY70" s="29"/>
      <c r="ITZ70" s="29"/>
      <c r="IUA70" s="29"/>
      <c r="IUB70" s="29"/>
      <c r="IUC70" s="29"/>
      <c r="IUD70" s="29"/>
      <c r="IUE70" s="29"/>
      <c r="IUF70" s="29"/>
      <c r="IUG70" s="29"/>
      <c r="IUH70" s="29"/>
      <c r="IUI70" s="29"/>
      <c r="IUJ70" s="29"/>
      <c r="IUK70" s="29"/>
      <c r="IUL70" s="29"/>
      <c r="IUM70" s="29"/>
      <c r="IUN70" s="29"/>
      <c r="IUO70" s="29"/>
      <c r="IUP70" s="29"/>
      <c r="IUQ70" s="29"/>
      <c r="IUR70" s="29"/>
      <c r="IUS70" s="29"/>
      <c r="IUT70" s="29"/>
      <c r="IUU70" s="29"/>
      <c r="IUV70" s="29"/>
      <c r="IUW70" s="29"/>
      <c r="IUX70" s="29"/>
      <c r="IUY70" s="29"/>
      <c r="IUZ70" s="29"/>
      <c r="IVA70" s="29"/>
      <c r="IVB70" s="29"/>
      <c r="IVC70" s="29"/>
      <c r="IVD70" s="29"/>
      <c r="IVE70" s="29"/>
      <c r="IVF70" s="29"/>
      <c r="IVG70" s="29"/>
      <c r="IVH70" s="29"/>
      <c r="IVI70" s="29"/>
      <c r="IVJ70" s="29"/>
      <c r="IVK70" s="29"/>
      <c r="IVL70" s="29"/>
      <c r="IVM70" s="29"/>
      <c r="IVN70" s="29"/>
      <c r="IVO70" s="29"/>
      <c r="IVP70" s="29"/>
      <c r="IVQ70" s="29"/>
      <c r="IVR70" s="29"/>
      <c r="IVS70" s="29"/>
      <c r="IVT70" s="29"/>
      <c r="IVU70" s="29"/>
      <c r="IVV70" s="29"/>
      <c r="IVW70" s="29"/>
      <c r="IVX70" s="29"/>
      <c r="IVY70" s="29"/>
      <c r="IVZ70" s="29"/>
      <c r="IWA70" s="29"/>
      <c r="IWB70" s="29"/>
      <c r="IWC70" s="29"/>
      <c r="IWD70" s="29"/>
      <c r="IWE70" s="29"/>
      <c r="IWF70" s="29"/>
      <c r="IWG70" s="29"/>
      <c r="IWH70" s="29"/>
      <c r="IWI70" s="29"/>
      <c r="IWJ70" s="29"/>
      <c r="IWK70" s="29"/>
      <c r="IWL70" s="29"/>
      <c r="IWM70" s="29"/>
      <c r="IWN70" s="29"/>
      <c r="IWO70" s="29"/>
      <c r="IWP70" s="29"/>
      <c r="IWQ70" s="29"/>
      <c r="IWR70" s="29"/>
      <c r="IWS70" s="29"/>
      <c r="IWT70" s="29"/>
      <c r="IWU70" s="29"/>
      <c r="IWV70" s="29"/>
      <c r="IWW70" s="29"/>
      <c r="IWX70" s="29"/>
      <c r="IWY70" s="29"/>
      <c r="IWZ70" s="29"/>
      <c r="IXA70" s="29"/>
      <c r="IXB70" s="29"/>
      <c r="IXC70" s="29"/>
      <c r="IXD70" s="29"/>
      <c r="IXE70" s="29"/>
      <c r="IXF70" s="29"/>
      <c r="IXG70" s="29"/>
      <c r="IXH70" s="29"/>
      <c r="IXI70" s="29"/>
      <c r="IXJ70" s="29"/>
      <c r="IXK70" s="29"/>
      <c r="IXL70" s="29"/>
      <c r="IXM70" s="29"/>
      <c r="IXN70" s="29"/>
      <c r="IXO70" s="29"/>
      <c r="IXP70" s="29"/>
      <c r="IXQ70" s="29"/>
      <c r="IXR70" s="29"/>
      <c r="IXS70" s="29"/>
      <c r="IXT70" s="29"/>
      <c r="IXU70" s="29"/>
      <c r="IXV70" s="29"/>
      <c r="IXW70" s="29"/>
      <c r="IXX70" s="29"/>
      <c r="IXY70" s="29"/>
      <c r="IXZ70" s="29"/>
      <c r="IYA70" s="29"/>
      <c r="IYB70" s="29"/>
      <c r="IYC70" s="29"/>
      <c r="IYD70" s="29"/>
      <c r="IYE70" s="29"/>
      <c r="IYF70" s="29"/>
      <c r="IYG70" s="29"/>
      <c r="IYH70" s="29"/>
      <c r="IYI70" s="29"/>
      <c r="IYJ70" s="29"/>
      <c r="IYK70" s="29"/>
      <c r="IYL70" s="29"/>
      <c r="IYM70" s="29"/>
      <c r="IYN70" s="29"/>
      <c r="IYO70" s="29"/>
      <c r="IYP70" s="29"/>
      <c r="IYQ70" s="29"/>
      <c r="IYR70" s="29"/>
      <c r="IYS70" s="29"/>
      <c r="IYT70" s="29"/>
      <c r="IYU70" s="29"/>
      <c r="IYV70" s="29"/>
      <c r="IYW70" s="29"/>
      <c r="IYX70" s="29"/>
      <c r="IYY70" s="29"/>
      <c r="IYZ70" s="29"/>
      <c r="IZA70" s="29"/>
      <c r="IZB70" s="29"/>
      <c r="IZC70" s="29"/>
      <c r="IZD70" s="29"/>
      <c r="IZE70" s="29"/>
      <c r="IZF70" s="29"/>
      <c r="IZG70" s="29"/>
      <c r="IZH70" s="29"/>
      <c r="IZI70" s="29"/>
      <c r="IZJ70" s="29"/>
      <c r="IZK70" s="29"/>
      <c r="IZL70" s="29"/>
      <c r="IZM70" s="29"/>
      <c r="IZN70" s="29"/>
      <c r="IZO70" s="29"/>
      <c r="IZP70" s="29"/>
      <c r="IZQ70" s="29"/>
      <c r="IZR70" s="29"/>
      <c r="IZS70" s="29"/>
      <c r="IZT70" s="29"/>
      <c r="IZU70" s="29"/>
      <c r="IZV70" s="29"/>
      <c r="IZW70" s="29"/>
      <c r="IZX70" s="29"/>
      <c r="IZY70" s="29"/>
      <c r="IZZ70" s="29"/>
      <c r="JAA70" s="29"/>
      <c r="JAB70" s="29"/>
      <c r="JAC70" s="29"/>
      <c r="JAD70" s="29"/>
      <c r="JAE70" s="29"/>
      <c r="JAF70" s="29"/>
      <c r="JAG70" s="29"/>
      <c r="JAH70" s="29"/>
      <c r="JAI70" s="29"/>
      <c r="JAJ70" s="29"/>
      <c r="JAK70" s="29"/>
      <c r="JAL70" s="29"/>
      <c r="JAM70" s="29"/>
      <c r="JAN70" s="29"/>
      <c r="JAO70" s="29"/>
      <c r="JAP70" s="29"/>
      <c r="JAQ70" s="29"/>
      <c r="JAR70" s="29"/>
      <c r="JAS70" s="29"/>
      <c r="JAT70" s="29"/>
      <c r="JAU70" s="29"/>
      <c r="JAV70" s="29"/>
      <c r="JAW70" s="29"/>
      <c r="JAX70" s="29"/>
      <c r="JAY70" s="29"/>
      <c r="JAZ70" s="29"/>
      <c r="JBA70" s="29"/>
      <c r="JBB70" s="29"/>
      <c r="JBC70" s="29"/>
      <c r="JBD70" s="29"/>
      <c r="JBE70" s="29"/>
      <c r="JBF70" s="29"/>
      <c r="JBG70" s="29"/>
      <c r="JBH70" s="29"/>
      <c r="JBI70" s="29"/>
      <c r="JBJ70" s="29"/>
      <c r="JBK70" s="29"/>
      <c r="JBL70" s="29"/>
      <c r="JBM70" s="29"/>
      <c r="JBN70" s="29"/>
      <c r="JBO70" s="29"/>
      <c r="JBP70" s="29"/>
      <c r="JBQ70" s="29"/>
      <c r="JBR70" s="29"/>
      <c r="JBS70" s="29"/>
      <c r="JBT70" s="29"/>
      <c r="JBU70" s="29"/>
      <c r="JBV70" s="29"/>
      <c r="JBW70" s="29"/>
      <c r="JBX70" s="29"/>
      <c r="JBY70" s="29"/>
      <c r="JBZ70" s="29"/>
      <c r="JCA70" s="29"/>
      <c r="JCB70" s="29"/>
      <c r="JCC70" s="29"/>
      <c r="JCD70" s="29"/>
      <c r="JCE70" s="29"/>
      <c r="JCF70" s="29"/>
      <c r="JCG70" s="29"/>
      <c r="JCH70" s="29"/>
      <c r="JCI70" s="29"/>
      <c r="JCJ70" s="29"/>
      <c r="JCK70" s="29"/>
      <c r="JCL70" s="29"/>
      <c r="JCM70" s="29"/>
      <c r="JCN70" s="29"/>
      <c r="JCO70" s="29"/>
      <c r="JCP70" s="29"/>
      <c r="JCQ70" s="29"/>
      <c r="JCR70" s="29"/>
      <c r="JCS70" s="29"/>
      <c r="JCT70" s="29"/>
      <c r="JCU70" s="29"/>
      <c r="JCV70" s="29"/>
      <c r="JCW70" s="29"/>
      <c r="JCX70" s="29"/>
      <c r="JCY70" s="29"/>
      <c r="JCZ70" s="29"/>
      <c r="JDA70" s="29"/>
      <c r="JDB70" s="29"/>
      <c r="JDC70" s="29"/>
      <c r="JDD70" s="29"/>
      <c r="JDE70" s="29"/>
      <c r="JDF70" s="29"/>
      <c r="JDG70" s="29"/>
      <c r="JDH70" s="29"/>
      <c r="JDI70" s="29"/>
      <c r="JDJ70" s="29"/>
      <c r="JDK70" s="29"/>
      <c r="JDL70" s="29"/>
      <c r="JDM70" s="29"/>
      <c r="JDN70" s="29"/>
      <c r="JDO70" s="29"/>
      <c r="JDP70" s="29"/>
      <c r="JDQ70" s="29"/>
      <c r="JDR70" s="29"/>
      <c r="JDS70" s="29"/>
      <c r="JDT70" s="29"/>
      <c r="JDU70" s="29"/>
      <c r="JDV70" s="29"/>
      <c r="JDW70" s="29"/>
      <c r="JDX70" s="29"/>
      <c r="JDY70" s="29"/>
      <c r="JDZ70" s="29"/>
      <c r="JEA70" s="29"/>
      <c r="JEB70" s="29"/>
      <c r="JEC70" s="29"/>
      <c r="JED70" s="29"/>
      <c r="JEE70" s="29"/>
      <c r="JEF70" s="29"/>
      <c r="JEG70" s="29"/>
      <c r="JEH70" s="29"/>
      <c r="JEI70" s="29"/>
      <c r="JEJ70" s="29"/>
      <c r="JEK70" s="29"/>
      <c r="JEL70" s="29"/>
      <c r="JEM70" s="29"/>
      <c r="JEN70" s="29"/>
      <c r="JEO70" s="29"/>
      <c r="JEP70" s="29"/>
      <c r="JEQ70" s="29"/>
      <c r="JER70" s="29"/>
      <c r="JES70" s="29"/>
      <c r="JET70" s="29"/>
      <c r="JEU70" s="29"/>
      <c r="JEV70" s="29"/>
      <c r="JEW70" s="29"/>
      <c r="JEX70" s="29"/>
      <c r="JEY70" s="29"/>
      <c r="JEZ70" s="29"/>
      <c r="JFA70" s="29"/>
      <c r="JFB70" s="29"/>
      <c r="JFC70" s="29"/>
      <c r="JFD70" s="29"/>
      <c r="JFE70" s="29"/>
      <c r="JFF70" s="29"/>
      <c r="JFG70" s="29"/>
      <c r="JFH70" s="29"/>
      <c r="JFI70" s="29"/>
      <c r="JFJ70" s="29"/>
      <c r="JFK70" s="29"/>
      <c r="JFL70" s="29"/>
      <c r="JFM70" s="29"/>
      <c r="JFN70" s="29"/>
      <c r="JFO70" s="29"/>
      <c r="JFP70" s="29"/>
      <c r="JFQ70" s="29"/>
      <c r="JFR70" s="29"/>
      <c r="JFS70" s="29"/>
      <c r="JFT70" s="29"/>
      <c r="JFU70" s="29"/>
      <c r="JFV70" s="29"/>
      <c r="JFW70" s="29"/>
      <c r="JFX70" s="29"/>
      <c r="JFY70" s="29"/>
      <c r="JFZ70" s="29"/>
      <c r="JGA70" s="29"/>
      <c r="JGB70" s="29"/>
      <c r="JGC70" s="29"/>
      <c r="JGD70" s="29"/>
      <c r="JGE70" s="29"/>
      <c r="JGF70" s="29"/>
      <c r="JGG70" s="29"/>
      <c r="JGH70" s="29"/>
      <c r="JGI70" s="29"/>
      <c r="JGJ70" s="29"/>
      <c r="JGK70" s="29"/>
      <c r="JGL70" s="29"/>
      <c r="JGM70" s="29"/>
      <c r="JGN70" s="29"/>
      <c r="JGO70" s="29"/>
      <c r="JGP70" s="29"/>
      <c r="JGQ70" s="29"/>
      <c r="JGR70" s="29"/>
      <c r="JGS70" s="29"/>
      <c r="JGT70" s="29"/>
      <c r="JGU70" s="29"/>
      <c r="JGV70" s="29"/>
      <c r="JGW70" s="29"/>
      <c r="JGX70" s="29"/>
      <c r="JGY70" s="29"/>
      <c r="JGZ70" s="29"/>
      <c r="JHA70" s="29"/>
      <c r="JHB70" s="29"/>
      <c r="JHC70" s="29"/>
      <c r="JHD70" s="29"/>
      <c r="JHE70" s="29"/>
      <c r="JHF70" s="29"/>
      <c r="JHG70" s="29"/>
      <c r="JHH70" s="29"/>
      <c r="JHI70" s="29"/>
      <c r="JHJ70" s="29"/>
      <c r="JHK70" s="29"/>
      <c r="JHL70" s="29"/>
      <c r="JHM70" s="29"/>
      <c r="JHN70" s="29"/>
      <c r="JHO70" s="29"/>
      <c r="JHP70" s="29"/>
      <c r="JHQ70" s="29"/>
      <c r="JHR70" s="29"/>
      <c r="JHS70" s="29"/>
      <c r="JHT70" s="29"/>
      <c r="JHU70" s="29"/>
      <c r="JHV70" s="29"/>
      <c r="JHW70" s="29"/>
      <c r="JHX70" s="29"/>
      <c r="JHY70" s="29"/>
      <c r="JHZ70" s="29"/>
      <c r="JIA70" s="29"/>
      <c r="JIB70" s="29"/>
      <c r="JIC70" s="29"/>
      <c r="JID70" s="29"/>
      <c r="JIE70" s="29"/>
      <c r="JIF70" s="29"/>
      <c r="JIG70" s="29"/>
      <c r="JIH70" s="29"/>
      <c r="JII70" s="29"/>
      <c r="JIJ70" s="29"/>
      <c r="JIK70" s="29"/>
      <c r="JIL70" s="29"/>
      <c r="JIM70" s="29"/>
      <c r="JIN70" s="29"/>
      <c r="JIO70" s="29"/>
      <c r="JIP70" s="29"/>
      <c r="JIQ70" s="29"/>
      <c r="JIR70" s="29"/>
      <c r="JIS70" s="29"/>
      <c r="JIT70" s="29"/>
      <c r="JIU70" s="29"/>
      <c r="JIV70" s="29"/>
      <c r="JIW70" s="29"/>
      <c r="JIX70" s="29"/>
      <c r="JIY70" s="29"/>
      <c r="JIZ70" s="29"/>
      <c r="JJA70" s="29"/>
      <c r="JJB70" s="29"/>
      <c r="JJC70" s="29"/>
      <c r="JJD70" s="29"/>
      <c r="JJE70" s="29"/>
      <c r="JJF70" s="29"/>
      <c r="JJG70" s="29"/>
      <c r="JJH70" s="29"/>
      <c r="JJI70" s="29"/>
      <c r="JJJ70" s="29"/>
      <c r="JJK70" s="29"/>
      <c r="JJL70" s="29"/>
      <c r="JJM70" s="29"/>
      <c r="JJN70" s="29"/>
      <c r="JJO70" s="29"/>
      <c r="JJP70" s="29"/>
      <c r="JJQ70" s="29"/>
      <c r="JJR70" s="29"/>
      <c r="JJS70" s="29"/>
      <c r="JJT70" s="29"/>
      <c r="JJU70" s="29"/>
      <c r="JJV70" s="29"/>
      <c r="JJW70" s="29"/>
      <c r="JJX70" s="29"/>
      <c r="JJY70" s="29"/>
      <c r="JJZ70" s="29"/>
      <c r="JKA70" s="29"/>
      <c r="JKB70" s="29"/>
      <c r="JKC70" s="29"/>
      <c r="JKD70" s="29"/>
      <c r="JKE70" s="29"/>
      <c r="JKF70" s="29"/>
      <c r="JKG70" s="29"/>
      <c r="JKH70" s="29"/>
      <c r="JKI70" s="29"/>
      <c r="JKJ70" s="29"/>
      <c r="JKK70" s="29"/>
      <c r="JKL70" s="29"/>
      <c r="JKM70" s="29"/>
      <c r="JKN70" s="29"/>
      <c r="JKO70" s="29"/>
      <c r="JKP70" s="29"/>
      <c r="JKQ70" s="29"/>
      <c r="JKR70" s="29"/>
      <c r="JKS70" s="29"/>
      <c r="JKT70" s="29"/>
      <c r="JKU70" s="29"/>
      <c r="JKV70" s="29"/>
      <c r="JKW70" s="29"/>
      <c r="JKX70" s="29"/>
      <c r="JKY70" s="29"/>
      <c r="JKZ70" s="29"/>
      <c r="JLA70" s="29"/>
      <c r="JLB70" s="29"/>
      <c r="JLC70" s="29"/>
      <c r="JLD70" s="29"/>
      <c r="JLE70" s="29"/>
      <c r="JLF70" s="29"/>
      <c r="JLG70" s="29"/>
      <c r="JLH70" s="29"/>
      <c r="JLI70" s="29"/>
      <c r="JLJ70" s="29"/>
      <c r="JLK70" s="29"/>
      <c r="JLL70" s="29"/>
      <c r="JLM70" s="29"/>
      <c r="JLN70" s="29"/>
      <c r="JLO70" s="29"/>
      <c r="JLP70" s="29"/>
      <c r="JLQ70" s="29"/>
      <c r="JLR70" s="29"/>
      <c r="JLS70" s="29"/>
      <c r="JLT70" s="29"/>
      <c r="JLU70" s="29"/>
      <c r="JLV70" s="29"/>
      <c r="JLW70" s="29"/>
      <c r="JLX70" s="29"/>
      <c r="JLY70" s="29"/>
      <c r="JLZ70" s="29"/>
      <c r="JMA70" s="29"/>
      <c r="JMB70" s="29"/>
      <c r="JMC70" s="29"/>
      <c r="JMD70" s="29"/>
      <c r="JME70" s="29"/>
      <c r="JMF70" s="29"/>
      <c r="JMG70" s="29"/>
      <c r="JMH70" s="29"/>
      <c r="JMI70" s="29"/>
      <c r="JMJ70" s="29"/>
      <c r="JMK70" s="29"/>
      <c r="JML70" s="29"/>
      <c r="JMM70" s="29"/>
      <c r="JMN70" s="29"/>
      <c r="JMO70" s="29"/>
      <c r="JMP70" s="29"/>
      <c r="JMQ70" s="29"/>
      <c r="JMR70" s="29"/>
      <c r="JMS70" s="29"/>
      <c r="JMT70" s="29"/>
      <c r="JMU70" s="29"/>
      <c r="JMV70" s="29"/>
      <c r="JMW70" s="29"/>
      <c r="JMX70" s="29"/>
      <c r="JMY70" s="29"/>
      <c r="JMZ70" s="29"/>
      <c r="JNA70" s="29"/>
      <c r="JNB70" s="29"/>
      <c r="JNC70" s="29"/>
      <c r="JND70" s="29"/>
      <c r="JNE70" s="29"/>
      <c r="JNF70" s="29"/>
      <c r="JNG70" s="29"/>
      <c r="JNH70" s="29"/>
      <c r="JNI70" s="29"/>
      <c r="JNJ70" s="29"/>
      <c r="JNK70" s="29"/>
      <c r="JNL70" s="29"/>
      <c r="JNM70" s="29"/>
      <c r="JNN70" s="29"/>
      <c r="JNO70" s="29"/>
      <c r="JNP70" s="29"/>
      <c r="JNQ70" s="29"/>
      <c r="JNR70" s="29"/>
      <c r="JNS70" s="29"/>
      <c r="JNT70" s="29"/>
      <c r="JNU70" s="29"/>
      <c r="JNV70" s="29"/>
      <c r="JNW70" s="29"/>
      <c r="JNX70" s="29"/>
      <c r="JNY70" s="29"/>
      <c r="JNZ70" s="29"/>
      <c r="JOA70" s="29"/>
      <c r="JOB70" s="29"/>
      <c r="JOC70" s="29"/>
      <c r="JOD70" s="29"/>
      <c r="JOE70" s="29"/>
      <c r="JOF70" s="29"/>
      <c r="JOG70" s="29"/>
      <c r="JOH70" s="29"/>
      <c r="JOI70" s="29"/>
      <c r="JOJ70" s="29"/>
      <c r="JOK70" s="29"/>
      <c r="JOL70" s="29"/>
      <c r="JOM70" s="29"/>
      <c r="JON70" s="29"/>
      <c r="JOO70" s="29"/>
      <c r="JOP70" s="29"/>
      <c r="JOQ70" s="29"/>
      <c r="JOR70" s="29"/>
      <c r="JOS70" s="29"/>
      <c r="JOT70" s="29"/>
      <c r="JOU70" s="29"/>
      <c r="JOV70" s="29"/>
      <c r="JOW70" s="29"/>
      <c r="JOX70" s="29"/>
      <c r="JOY70" s="29"/>
      <c r="JOZ70" s="29"/>
      <c r="JPA70" s="29"/>
      <c r="JPB70" s="29"/>
      <c r="JPC70" s="29"/>
      <c r="JPD70" s="29"/>
      <c r="JPE70" s="29"/>
      <c r="JPF70" s="29"/>
      <c r="JPG70" s="29"/>
      <c r="JPH70" s="29"/>
      <c r="JPI70" s="29"/>
      <c r="JPJ70" s="29"/>
      <c r="JPK70" s="29"/>
      <c r="JPL70" s="29"/>
      <c r="JPM70" s="29"/>
      <c r="JPN70" s="29"/>
      <c r="JPO70" s="29"/>
      <c r="JPP70" s="29"/>
      <c r="JPQ70" s="29"/>
      <c r="JPR70" s="29"/>
      <c r="JPS70" s="29"/>
      <c r="JPT70" s="29"/>
      <c r="JPU70" s="29"/>
      <c r="JPV70" s="29"/>
      <c r="JPW70" s="29"/>
      <c r="JPX70" s="29"/>
      <c r="JPY70" s="29"/>
      <c r="JPZ70" s="29"/>
      <c r="JQA70" s="29"/>
      <c r="JQB70" s="29"/>
      <c r="JQC70" s="29"/>
      <c r="JQD70" s="29"/>
      <c r="JQE70" s="29"/>
      <c r="JQF70" s="29"/>
      <c r="JQG70" s="29"/>
      <c r="JQH70" s="29"/>
      <c r="JQI70" s="29"/>
      <c r="JQJ70" s="29"/>
      <c r="JQK70" s="29"/>
      <c r="JQL70" s="29"/>
      <c r="JQM70" s="29"/>
      <c r="JQN70" s="29"/>
      <c r="JQO70" s="29"/>
      <c r="JQP70" s="29"/>
      <c r="JQQ70" s="29"/>
      <c r="JQR70" s="29"/>
      <c r="JQS70" s="29"/>
      <c r="JQT70" s="29"/>
      <c r="JQU70" s="29"/>
      <c r="JQV70" s="29"/>
      <c r="JQW70" s="29"/>
      <c r="JQX70" s="29"/>
      <c r="JQY70" s="29"/>
      <c r="JQZ70" s="29"/>
      <c r="JRA70" s="29"/>
      <c r="JRB70" s="29"/>
      <c r="JRC70" s="29"/>
      <c r="JRD70" s="29"/>
      <c r="JRE70" s="29"/>
      <c r="JRF70" s="29"/>
      <c r="JRG70" s="29"/>
      <c r="JRH70" s="29"/>
      <c r="JRI70" s="29"/>
      <c r="JRJ70" s="29"/>
      <c r="JRK70" s="29"/>
      <c r="JRL70" s="29"/>
      <c r="JRM70" s="29"/>
      <c r="JRN70" s="29"/>
      <c r="JRO70" s="29"/>
      <c r="JRP70" s="29"/>
      <c r="JRQ70" s="29"/>
      <c r="JRR70" s="29"/>
      <c r="JRS70" s="29"/>
      <c r="JRT70" s="29"/>
      <c r="JRU70" s="29"/>
      <c r="JRV70" s="29"/>
      <c r="JRW70" s="29"/>
      <c r="JRX70" s="29"/>
      <c r="JRY70" s="29"/>
      <c r="JRZ70" s="29"/>
      <c r="JSA70" s="29"/>
      <c r="JSB70" s="29"/>
      <c r="JSC70" s="29"/>
      <c r="JSD70" s="29"/>
      <c r="JSE70" s="29"/>
      <c r="JSF70" s="29"/>
      <c r="JSG70" s="29"/>
      <c r="JSH70" s="29"/>
      <c r="JSI70" s="29"/>
      <c r="JSJ70" s="29"/>
      <c r="JSK70" s="29"/>
      <c r="JSL70" s="29"/>
      <c r="JSM70" s="29"/>
      <c r="JSN70" s="29"/>
      <c r="JSO70" s="29"/>
      <c r="JSP70" s="29"/>
      <c r="JSQ70" s="29"/>
      <c r="JSR70" s="29"/>
      <c r="JSS70" s="29"/>
      <c r="JST70" s="29"/>
      <c r="JSU70" s="29"/>
      <c r="JSV70" s="29"/>
      <c r="JSW70" s="29"/>
      <c r="JSX70" s="29"/>
      <c r="JSY70" s="29"/>
      <c r="JSZ70" s="29"/>
      <c r="JTA70" s="29"/>
      <c r="JTB70" s="29"/>
      <c r="JTC70" s="29"/>
      <c r="JTD70" s="29"/>
      <c r="JTE70" s="29"/>
      <c r="JTF70" s="29"/>
      <c r="JTG70" s="29"/>
      <c r="JTH70" s="29"/>
      <c r="JTI70" s="29"/>
      <c r="JTJ70" s="29"/>
      <c r="JTK70" s="29"/>
      <c r="JTL70" s="29"/>
      <c r="JTM70" s="29"/>
      <c r="JTN70" s="29"/>
      <c r="JTO70" s="29"/>
      <c r="JTP70" s="29"/>
      <c r="JTQ70" s="29"/>
      <c r="JTR70" s="29"/>
      <c r="JTS70" s="29"/>
      <c r="JTT70" s="29"/>
      <c r="JTU70" s="29"/>
      <c r="JTV70" s="29"/>
      <c r="JTW70" s="29"/>
      <c r="JTX70" s="29"/>
      <c r="JTY70" s="29"/>
      <c r="JTZ70" s="29"/>
      <c r="JUA70" s="29"/>
      <c r="JUB70" s="29"/>
      <c r="JUC70" s="29"/>
      <c r="JUD70" s="29"/>
      <c r="JUE70" s="29"/>
      <c r="JUF70" s="29"/>
      <c r="JUG70" s="29"/>
      <c r="JUH70" s="29"/>
      <c r="JUI70" s="29"/>
      <c r="JUJ70" s="29"/>
      <c r="JUK70" s="29"/>
      <c r="JUL70" s="29"/>
      <c r="JUM70" s="29"/>
      <c r="JUN70" s="29"/>
      <c r="JUO70" s="29"/>
      <c r="JUP70" s="29"/>
      <c r="JUQ70" s="29"/>
      <c r="JUR70" s="29"/>
      <c r="JUS70" s="29"/>
      <c r="JUT70" s="29"/>
      <c r="JUU70" s="29"/>
      <c r="JUV70" s="29"/>
      <c r="JUW70" s="29"/>
      <c r="JUX70" s="29"/>
      <c r="JUY70" s="29"/>
      <c r="JUZ70" s="29"/>
      <c r="JVA70" s="29"/>
      <c r="JVB70" s="29"/>
      <c r="JVC70" s="29"/>
      <c r="JVD70" s="29"/>
      <c r="JVE70" s="29"/>
      <c r="JVF70" s="29"/>
      <c r="JVG70" s="29"/>
      <c r="JVH70" s="29"/>
      <c r="JVI70" s="29"/>
      <c r="JVJ70" s="29"/>
      <c r="JVK70" s="29"/>
      <c r="JVL70" s="29"/>
      <c r="JVM70" s="29"/>
      <c r="JVN70" s="29"/>
      <c r="JVO70" s="29"/>
      <c r="JVP70" s="29"/>
      <c r="JVQ70" s="29"/>
      <c r="JVR70" s="29"/>
      <c r="JVS70" s="29"/>
      <c r="JVT70" s="29"/>
      <c r="JVU70" s="29"/>
      <c r="JVV70" s="29"/>
      <c r="JVW70" s="29"/>
      <c r="JVX70" s="29"/>
      <c r="JVY70" s="29"/>
      <c r="JVZ70" s="29"/>
      <c r="JWA70" s="29"/>
      <c r="JWB70" s="29"/>
      <c r="JWC70" s="29"/>
      <c r="JWD70" s="29"/>
      <c r="JWE70" s="29"/>
      <c r="JWF70" s="29"/>
      <c r="JWG70" s="29"/>
      <c r="JWH70" s="29"/>
      <c r="JWI70" s="29"/>
      <c r="JWJ70" s="29"/>
      <c r="JWK70" s="29"/>
      <c r="JWL70" s="29"/>
      <c r="JWM70" s="29"/>
      <c r="JWN70" s="29"/>
      <c r="JWO70" s="29"/>
      <c r="JWP70" s="29"/>
      <c r="JWQ70" s="29"/>
      <c r="JWR70" s="29"/>
      <c r="JWS70" s="29"/>
      <c r="JWT70" s="29"/>
      <c r="JWU70" s="29"/>
      <c r="JWV70" s="29"/>
      <c r="JWW70" s="29"/>
      <c r="JWX70" s="29"/>
      <c r="JWY70" s="29"/>
      <c r="JWZ70" s="29"/>
      <c r="JXA70" s="29"/>
      <c r="JXB70" s="29"/>
      <c r="JXC70" s="29"/>
      <c r="JXD70" s="29"/>
      <c r="JXE70" s="29"/>
      <c r="JXF70" s="29"/>
      <c r="JXG70" s="29"/>
      <c r="JXH70" s="29"/>
      <c r="JXI70" s="29"/>
      <c r="JXJ70" s="29"/>
      <c r="JXK70" s="29"/>
      <c r="JXL70" s="29"/>
      <c r="JXM70" s="29"/>
      <c r="JXN70" s="29"/>
      <c r="JXO70" s="29"/>
      <c r="JXP70" s="29"/>
      <c r="JXQ70" s="29"/>
      <c r="JXR70" s="29"/>
      <c r="JXS70" s="29"/>
      <c r="JXT70" s="29"/>
      <c r="JXU70" s="29"/>
      <c r="JXV70" s="29"/>
      <c r="JXW70" s="29"/>
      <c r="JXX70" s="29"/>
      <c r="JXY70" s="29"/>
      <c r="JXZ70" s="29"/>
      <c r="JYA70" s="29"/>
      <c r="JYB70" s="29"/>
      <c r="JYC70" s="29"/>
      <c r="JYD70" s="29"/>
      <c r="JYE70" s="29"/>
      <c r="JYF70" s="29"/>
      <c r="JYG70" s="29"/>
      <c r="JYH70" s="29"/>
      <c r="JYI70" s="29"/>
      <c r="JYJ70" s="29"/>
      <c r="JYK70" s="29"/>
      <c r="JYL70" s="29"/>
      <c r="JYM70" s="29"/>
      <c r="JYN70" s="29"/>
      <c r="JYO70" s="29"/>
      <c r="JYP70" s="29"/>
      <c r="JYQ70" s="29"/>
      <c r="JYR70" s="29"/>
      <c r="JYS70" s="29"/>
      <c r="JYT70" s="29"/>
      <c r="JYU70" s="29"/>
      <c r="JYV70" s="29"/>
      <c r="JYW70" s="29"/>
      <c r="JYX70" s="29"/>
      <c r="JYY70" s="29"/>
      <c r="JYZ70" s="29"/>
      <c r="JZA70" s="29"/>
      <c r="JZB70" s="29"/>
      <c r="JZC70" s="29"/>
      <c r="JZD70" s="29"/>
      <c r="JZE70" s="29"/>
      <c r="JZF70" s="29"/>
      <c r="JZG70" s="29"/>
      <c r="JZH70" s="29"/>
      <c r="JZI70" s="29"/>
      <c r="JZJ70" s="29"/>
      <c r="JZK70" s="29"/>
      <c r="JZL70" s="29"/>
      <c r="JZM70" s="29"/>
      <c r="JZN70" s="29"/>
      <c r="JZO70" s="29"/>
      <c r="JZP70" s="29"/>
      <c r="JZQ70" s="29"/>
      <c r="JZR70" s="29"/>
      <c r="JZS70" s="29"/>
      <c r="JZT70" s="29"/>
      <c r="JZU70" s="29"/>
      <c r="JZV70" s="29"/>
      <c r="JZW70" s="29"/>
      <c r="JZX70" s="29"/>
      <c r="JZY70" s="29"/>
      <c r="JZZ70" s="29"/>
      <c r="KAA70" s="29"/>
      <c r="KAB70" s="29"/>
      <c r="KAC70" s="29"/>
      <c r="KAD70" s="29"/>
      <c r="KAE70" s="29"/>
      <c r="KAF70" s="29"/>
      <c r="KAG70" s="29"/>
      <c r="KAH70" s="29"/>
      <c r="KAI70" s="29"/>
      <c r="KAJ70" s="29"/>
      <c r="KAK70" s="29"/>
      <c r="KAL70" s="29"/>
      <c r="KAM70" s="29"/>
      <c r="KAN70" s="29"/>
      <c r="KAO70" s="29"/>
      <c r="KAP70" s="29"/>
      <c r="KAQ70" s="29"/>
      <c r="KAR70" s="29"/>
      <c r="KAS70" s="29"/>
      <c r="KAT70" s="29"/>
      <c r="KAU70" s="29"/>
      <c r="KAV70" s="29"/>
      <c r="KAW70" s="29"/>
      <c r="KAX70" s="29"/>
      <c r="KAY70" s="29"/>
      <c r="KAZ70" s="29"/>
      <c r="KBA70" s="29"/>
      <c r="KBB70" s="29"/>
      <c r="KBC70" s="29"/>
      <c r="KBD70" s="29"/>
      <c r="KBE70" s="29"/>
      <c r="KBF70" s="29"/>
      <c r="KBG70" s="29"/>
      <c r="KBH70" s="29"/>
      <c r="KBI70" s="29"/>
      <c r="KBJ70" s="29"/>
      <c r="KBK70" s="29"/>
      <c r="KBL70" s="29"/>
      <c r="KBM70" s="29"/>
      <c r="KBN70" s="29"/>
      <c r="KBO70" s="29"/>
      <c r="KBP70" s="29"/>
      <c r="KBQ70" s="29"/>
      <c r="KBR70" s="29"/>
      <c r="KBS70" s="29"/>
      <c r="KBT70" s="29"/>
      <c r="KBU70" s="29"/>
      <c r="KBV70" s="29"/>
      <c r="KBW70" s="29"/>
      <c r="KBX70" s="29"/>
      <c r="KBY70" s="29"/>
      <c r="KBZ70" s="29"/>
      <c r="KCA70" s="29"/>
      <c r="KCB70" s="29"/>
      <c r="KCC70" s="29"/>
      <c r="KCD70" s="29"/>
      <c r="KCE70" s="29"/>
      <c r="KCF70" s="29"/>
      <c r="KCG70" s="29"/>
      <c r="KCH70" s="29"/>
      <c r="KCI70" s="29"/>
      <c r="KCJ70" s="29"/>
      <c r="KCK70" s="29"/>
      <c r="KCL70" s="29"/>
      <c r="KCM70" s="29"/>
      <c r="KCN70" s="29"/>
      <c r="KCO70" s="29"/>
      <c r="KCP70" s="29"/>
      <c r="KCQ70" s="29"/>
      <c r="KCR70" s="29"/>
      <c r="KCS70" s="29"/>
      <c r="KCT70" s="29"/>
      <c r="KCU70" s="29"/>
      <c r="KCV70" s="29"/>
      <c r="KCW70" s="29"/>
      <c r="KCX70" s="29"/>
      <c r="KCY70" s="29"/>
      <c r="KCZ70" s="29"/>
      <c r="KDA70" s="29"/>
      <c r="KDB70" s="29"/>
      <c r="KDC70" s="29"/>
      <c r="KDD70" s="29"/>
      <c r="KDE70" s="29"/>
      <c r="KDF70" s="29"/>
      <c r="KDG70" s="29"/>
      <c r="KDH70" s="29"/>
      <c r="KDI70" s="29"/>
      <c r="KDJ70" s="29"/>
      <c r="KDK70" s="29"/>
      <c r="KDL70" s="29"/>
      <c r="KDM70" s="29"/>
      <c r="KDN70" s="29"/>
      <c r="KDO70" s="29"/>
      <c r="KDP70" s="29"/>
      <c r="KDQ70" s="29"/>
      <c r="KDR70" s="29"/>
      <c r="KDS70" s="29"/>
      <c r="KDT70" s="29"/>
      <c r="KDU70" s="29"/>
      <c r="KDV70" s="29"/>
      <c r="KDW70" s="29"/>
      <c r="KDX70" s="29"/>
      <c r="KDY70" s="29"/>
      <c r="KDZ70" s="29"/>
      <c r="KEA70" s="29"/>
      <c r="KEB70" s="29"/>
      <c r="KEC70" s="29"/>
      <c r="KED70" s="29"/>
      <c r="KEE70" s="29"/>
      <c r="KEF70" s="29"/>
      <c r="KEG70" s="29"/>
      <c r="KEH70" s="29"/>
      <c r="KEI70" s="29"/>
      <c r="KEJ70" s="29"/>
      <c r="KEK70" s="29"/>
      <c r="KEL70" s="29"/>
      <c r="KEM70" s="29"/>
      <c r="KEN70" s="29"/>
      <c r="KEO70" s="29"/>
      <c r="KEP70" s="29"/>
      <c r="KEQ70" s="29"/>
      <c r="KER70" s="29"/>
      <c r="KES70" s="29"/>
      <c r="KET70" s="29"/>
      <c r="KEU70" s="29"/>
      <c r="KEV70" s="29"/>
      <c r="KEW70" s="29"/>
      <c r="KEX70" s="29"/>
      <c r="KEY70" s="29"/>
      <c r="KEZ70" s="29"/>
      <c r="KFA70" s="29"/>
      <c r="KFB70" s="29"/>
      <c r="KFC70" s="29"/>
      <c r="KFD70" s="29"/>
      <c r="KFE70" s="29"/>
      <c r="KFF70" s="29"/>
      <c r="KFG70" s="29"/>
      <c r="KFH70" s="29"/>
      <c r="KFI70" s="29"/>
      <c r="KFJ70" s="29"/>
      <c r="KFK70" s="29"/>
      <c r="KFL70" s="29"/>
      <c r="KFM70" s="29"/>
      <c r="KFN70" s="29"/>
      <c r="KFO70" s="29"/>
      <c r="KFP70" s="29"/>
      <c r="KFQ70" s="29"/>
      <c r="KFR70" s="29"/>
      <c r="KFS70" s="29"/>
      <c r="KFT70" s="29"/>
      <c r="KFU70" s="29"/>
      <c r="KFV70" s="29"/>
      <c r="KFW70" s="29"/>
      <c r="KFX70" s="29"/>
      <c r="KFY70" s="29"/>
      <c r="KFZ70" s="29"/>
      <c r="KGA70" s="29"/>
      <c r="KGB70" s="29"/>
      <c r="KGC70" s="29"/>
      <c r="KGD70" s="29"/>
      <c r="KGE70" s="29"/>
      <c r="KGF70" s="29"/>
      <c r="KGG70" s="29"/>
      <c r="KGH70" s="29"/>
      <c r="KGI70" s="29"/>
      <c r="KGJ70" s="29"/>
      <c r="KGK70" s="29"/>
      <c r="KGL70" s="29"/>
      <c r="KGM70" s="29"/>
      <c r="KGN70" s="29"/>
      <c r="KGO70" s="29"/>
      <c r="KGP70" s="29"/>
      <c r="KGQ70" s="29"/>
      <c r="KGR70" s="29"/>
      <c r="KGS70" s="29"/>
      <c r="KGT70" s="29"/>
      <c r="KGU70" s="29"/>
      <c r="KGV70" s="29"/>
      <c r="KGW70" s="29"/>
      <c r="KGX70" s="29"/>
      <c r="KGY70" s="29"/>
      <c r="KGZ70" s="29"/>
      <c r="KHA70" s="29"/>
      <c r="KHB70" s="29"/>
      <c r="KHC70" s="29"/>
      <c r="KHD70" s="29"/>
      <c r="KHE70" s="29"/>
      <c r="KHF70" s="29"/>
      <c r="KHG70" s="29"/>
      <c r="KHH70" s="29"/>
      <c r="KHI70" s="29"/>
      <c r="KHJ70" s="29"/>
      <c r="KHK70" s="29"/>
      <c r="KHL70" s="29"/>
      <c r="KHM70" s="29"/>
      <c r="KHN70" s="29"/>
      <c r="KHO70" s="29"/>
      <c r="KHP70" s="29"/>
      <c r="KHQ70" s="29"/>
      <c r="KHR70" s="29"/>
      <c r="KHS70" s="29"/>
      <c r="KHT70" s="29"/>
      <c r="KHU70" s="29"/>
      <c r="KHV70" s="29"/>
      <c r="KHW70" s="29"/>
      <c r="KHX70" s="29"/>
      <c r="KHY70" s="29"/>
      <c r="KHZ70" s="29"/>
      <c r="KIA70" s="29"/>
      <c r="KIB70" s="29"/>
      <c r="KIC70" s="29"/>
      <c r="KID70" s="29"/>
      <c r="KIE70" s="29"/>
      <c r="KIF70" s="29"/>
      <c r="KIG70" s="29"/>
      <c r="KIH70" s="29"/>
      <c r="KII70" s="29"/>
      <c r="KIJ70" s="29"/>
      <c r="KIK70" s="29"/>
      <c r="KIL70" s="29"/>
      <c r="KIM70" s="29"/>
      <c r="KIN70" s="29"/>
      <c r="KIO70" s="29"/>
      <c r="KIP70" s="29"/>
      <c r="KIQ70" s="29"/>
      <c r="KIR70" s="29"/>
      <c r="KIS70" s="29"/>
      <c r="KIT70" s="29"/>
      <c r="KIU70" s="29"/>
      <c r="KIV70" s="29"/>
      <c r="KIW70" s="29"/>
      <c r="KIX70" s="29"/>
      <c r="KIY70" s="29"/>
      <c r="KIZ70" s="29"/>
      <c r="KJA70" s="29"/>
      <c r="KJB70" s="29"/>
      <c r="KJC70" s="29"/>
      <c r="KJD70" s="29"/>
      <c r="KJE70" s="29"/>
      <c r="KJF70" s="29"/>
      <c r="KJG70" s="29"/>
      <c r="KJH70" s="29"/>
      <c r="KJI70" s="29"/>
      <c r="KJJ70" s="29"/>
      <c r="KJK70" s="29"/>
      <c r="KJL70" s="29"/>
      <c r="KJM70" s="29"/>
      <c r="KJN70" s="29"/>
      <c r="KJO70" s="29"/>
      <c r="KJP70" s="29"/>
      <c r="KJQ70" s="29"/>
      <c r="KJR70" s="29"/>
      <c r="KJS70" s="29"/>
      <c r="KJT70" s="29"/>
      <c r="KJU70" s="29"/>
      <c r="KJV70" s="29"/>
      <c r="KJW70" s="29"/>
      <c r="KJX70" s="29"/>
      <c r="KJY70" s="29"/>
      <c r="KJZ70" s="29"/>
      <c r="KKA70" s="29"/>
      <c r="KKB70" s="29"/>
      <c r="KKC70" s="29"/>
      <c r="KKD70" s="29"/>
      <c r="KKE70" s="29"/>
      <c r="KKF70" s="29"/>
      <c r="KKG70" s="29"/>
      <c r="KKH70" s="29"/>
      <c r="KKI70" s="29"/>
      <c r="KKJ70" s="29"/>
      <c r="KKK70" s="29"/>
      <c r="KKL70" s="29"/>
      <c r="KKM70" s="29"/>
      <c r="KKN70" s="29"/>
      <c r="KKO70" s="29"/>
      <c r="KKP70" s="29"/>
      <c r="KKQ70" s="29"/>
      <c r="KKR70" s="29"/>
      <c r="KKS70" s="29"/>
      <c r="KKT70" s="29"/>
      <c r="KKU70" s="29"/>
      <c r="KKV70" s="29"/>
      <c r="KKW70" s="29"/>
      <c r="KKX70" s="29"/>
      <c r="KKY70" s="29"/>
      <c r="KKZ70" s="29"/>
      <c r="KLA70" s="29"/>
      <c r="KLB70" s="29"/>
      <c r="KLC70" s="29"/>
      <c r="KLD70" s="29"/>
      <c r="KLE70" s="29"/>
      <c r="KLF70" s="29"/>
      <c r="KLG70" s="29"/>
      <c r="KLH70" s="29"/>
      <c r="KLI70" s="29"/>
      <c r="KLJ70" s="29"/>
      <c r="KLK70" s="29"/>
      <c r="KLL70" s="29"/>
      <c r="KLM70" s="29"/>
      <c r="KLN70" s="29"/>
      <c r="KLO70" s="29"/>
      <c r="KLP70" s="29"/>
      <c r="KLQ70" s="29"/>
      <c r="KLR70" s="29"/>
      <c r="KLS70" s="29"/>
      <c r="KLT70" s="29"/>
      <c r="KLU70" s="29"/>
      <c r="KLV70" s="29"/>
      <c r="KLW70" s="29"/>
      <c r="KLX70" s="29"/>
      <c r="KLY70" s="29"/>
      <c r="KLZ70" s="29"/>
      <c r="KMA70" s="29"/>
      <c r="KMB70" s="29"/>
      <c r="KMC70" s="29"/>
      <c r="KMD70" s="29"/>
      <c r="KME70" s="29"/>
      <c r="KMF70" s="29"/>
      <c r="KMG70" s="29"/>
      <c r="KMH70" s="29"/>
      <c r="KMI70" s="29"/>
      <c r="KMJ70" s="29"/>
      <c r="KMK70" s="29"/>
      <c r="KML70" s="29"/>
      <c r="KMM70" s="29"/>
      <c r="KMN70" s="29"/>
      <c r="KMO70" s="29"/>
      <c r="KMP70" s="29"/>
      <c r="KMQ70" s="29"/>
      <c r="KMR70" s="29"/>
      <c r="KMS70" s="29"/>
      <c r="KMT70" s="29"/>
      <c r="KMU70" s="29"/>
      <c r="KMV70" s="29"/>
      <c r="KMW70" s="29"/>
      <c r="KMX70" s="29"/>
      <c r="KMY70" s="29"/>
      <c r="KMZ70" s="29"/>
      <c r="KNA70" s="29"/>
      <c r="KNB70" s="29"/>
      <c r="KNC70" s="29"/>
      <c r="KND70" s="29"/>
      <c r="KNE70" s="29"/>
      <c r="KNF70" s="29"/>
      <c r="KNG70" s="29"/>
      <c r="KNH70" s="29"/>
      <c r="KNI70" s="29"/>
      <c r="KNJ70" s="29"/>
      <c r="KNK70" s="29"/>
      <c r="KNL70" s="29"/>
      <c r="KNM70" s="29"/>
      <c r="KNN70" s="29"/>
      <c r="KNO70" s="29"/>
      <c r="KNP70" s="29"/>
      <c r="KNQ70" s="29"/>
      <c r="KNR70" s="29"/>
      <c r="KNS70" s="29"/>
      <c r="KNT70" s="29"/>
      <c r="KNU70" s="29"/>
      <c r="KNV70" s="29"/>
      <c r="KNW70" s="29"/>
      <c r="KNX70" s="29"/>
      <c r="KNY70" s="29"/>
      <c r="KNZ70" s="29"/>
      <c r="KOA70" s="29"/>
      <c r="KOB70" s="29"/>
      <c r="KOC70" s="29"/>
      <c r="KOD70" s="29"/>
      <c r="KOE70" s="29"/>
      <c r="KOF70" s="29"/>
      <c r="KOG70" s="29"/>
      <c r="KOH70" s="29"/>
      <c r="KOI70" s="29"/>
      <c r="KOJ70" s="29"/>
      <c r="KOK70" s="29"/>
      <c r="KOL70" s="29"/>
      <c r="KOM70" s="29"/>
      <c r="KON70" s="29"/>
      <c r="KOO70" s="29"/>
      <c r="KOP70" s="29"/>
      <c r="KOQ70" s="29"/>
      <c r="KOR70" s="29"/>
      <c r="KOS70" s="29"/>
      <c r="KOT70" s="29"/>
      <c r="KOU70" s="29"/>
      <c r="KOV70" s="29"/>
      <c r="KOW70" s="29"/>
      <c r="KOX70" s="29"/>
      <c r="KOY70" s="29"/>
      <c r="KOZ70" s="29"/>
      <c r="KPA70" s="29"/>
      <c r="KPB70" s="29"/>
      <c r="KPC70" s="29"/>
      <c r="KPD70" s="29"/>
      <c r="KPE70" s="29"/>
      <c r="KPF70" s="29"/>
      <c r="KPG70" s="29"/>
      <c r="KPH70" s="29"/>
      <c r="KPI70" s="29"/>
      <c r="KPJ70" s="29"/>
      <c r="KPK70" s="29"/>
      <c r="KPL70" s="29"/>
      <c r="KPM70" s="29"/>
      <c r="KPN70" s="29"/>
      <c r="KPO70" s="29"/>
      <c r="KPP70" s="29"/>
      <c r="KPQ70" s="29"/>
      <c r="KPR70" s="29"/>
      <c r="KPS70" s="29"/>
      <c r="KPT70" s="29"/>
      <c r="KPU70" s="29"/>
      <c r="KPV70" s="29"/>
      <c r="KPW70" s="29"/>
      <c r="KPX70" s="29"/>
      <c r="KPY70" s="29"/>
      <c r="KPZ70" s="29"/>
      <c r="KQA70" s="29"/>
      <c r="KQB70" s="29"/>
      <c r="KQC70" s="29"/>
      <c r="KQD70" s="29"/>
      <c r="KQE70" s="29"/>
      <c r="KQF70" s="29"/>
      <c r="KQG70" s="29"/>
      <c r="KQH70" s="29"/>
      <c r="KQI70" s="29"/>
      <c r="KQJ70" s="29"/>
      <c r="KQK70" s="29"/>
      <c r="KQL70" s="29"/>
      <c r="KQM70" s="29"/>
      <c r="KQN70" s="29"/>
      <c r="KQO70" s="29"/>
      <c r="KQP70" s="29"/>
      <c r="KQQ70" s="29"/>
      <c r="KQR70" s="29"/>
      <c r="KQS70" s="29"/>
      <c r="KQT70" s="29"/>
      <c r="KQU70" s="29"/>
      <c r="KQV70" s="29"/>
      <c r="KQW70" s="29"/>
      <c r="KQX70" s="29"/>
      <c r="KQY70" s="29"/>
      <c r="KQZ70" s="29"/>
      <c r="KRA70" s="29"/>
      <c r="KRB70" s="29"/>
      <c r="KRC70" s="29"/>
      <c r="KRD70" s="29"/>
      <c r="KRE70" s="29"/>
      <c r="KRF70" s="29"/>
      <c r="KRG70" s="29"/>
      <c r="KRH70" s="29"/>
      <c r="KRI70" s="29"/>
      <c r="KRJ70" s="29"/>
      <c r="KRK70" s="29"/>
      <c r="KRL70" s="29"/>
      <c r="KRM70" s="29"/>
      <c r="KRN70" s="29"/>
      <c r="KRO70" s="29"/>
      <c r="KRP70" s="29"/>
      <c r="KRQ70" s="29"/>
      <c r="KRR70" s="29"/>
      <c r="KRS70" s="29"/>
      <c r="KRT70" s="29"/>
      <c r="KRU70" s="29"/>
      <c r="KRV70" s="29"/>
      <c r="KRW70" s="29"/>
      <c r="KRX70" s="29"/>
      <c r="KRY70" s="29"/>
      <c r="KRZ70" s="29"/>
      <c r="KSA70" s="29"/>
      <c r="KSB70" s="29"/>
      <c r="KSC70" s="29"/>
      <c r="KSD70" s="29"/>
      <c r="KSE70" s="29"/>
      <c r="KSF70" s="29"/>
      <c r="KSG70" s="29"/>
      <c r="KSH70" s="29"/>
      <c r="KSI70" s="29"/>
      <c r="KSJ70" s="29"/>
      <c r="KSK70" s="29"/>
      <c r="KSL70" s="29"/>
      <c r="KSM70" s="29"/>
      <c r="KSN70" s="29"/>
      <c r="KSO70" s="29"/>
      <c r="KSP70" s="29"/>
      <c r="KSQ70" s="29"/>
      <c r="KSR70" s="29"/>
      <c r="KSS70" s="29"/>
      <c r="KST70" s="29"/>
      <c r="KSU70" s="29"/>
      <c r="KSV70" s="29"/>
      <c r="KSW70" s="29"/>
      <c r="KSX70" s="29"/>
      <c r="KSY70" s="29"/>
      <c r="KSZ70" s="29"/>
      <c r="KTA70" s="29"/>
      <c r="KTB70" s="29"/>
      <c r="KTC70" s="29"/>
      <c r="KTD70" s="29"/>
      <c r="KTE70" s="29"/>
      <c r="KTF70" s="29"/>
      <c r="KTG70" s="29"/>
      <c r="KTH70" s="29"/>
      <c r="KTI70" s="29"/>
      <c r="KTJ70" s="29"/>
      <c r="KTK70" s="29"/>
      <c r="KTL70" s="29"/>
      <c r="KTM70" s="29"/>
      <c r="KTN70" s="29"/>
      <c r="KTO70" s="29"/>
      <c r="KTP70" s="29"/>
      <c r="KTQ70" s="29"/>
      <c r="KTR70" s="29"/>
      <c r="KTS70" s="29"/>
      <c r="KTT70" s="29"/>
      <c r="KTU70" s="29"/>
      <c r="KTV70" s="29"/>
      <c r="KTW70" s="29"/>
      <c r="KTX70" s="29"/>
      <c r="KTY70" s="29"/>
      <c r="KTZ70" s="29"/>
      <c r="KUA70" s="29"/>
      <c r="KUB70" s="29"/>
      <c r="KUC70" s="29"/>
      <c r="KUD70" s="29"/>
      <c r="KUE70" s="29"/>
      <c r="KUF70" s="29"/>
      <c r="KUG70" s="29"/>
      <c r="KUH70" s="29"/>
      <c r="KUI70" s="29"/>
      <c r="KUJ70" s="29"/>
      <c r="KUK70" s="29"/>
      <c r="KUL70" s="29"/>
      <c r="KUM70" s="29"/>
      <c r="KUN70" s="29"/>
      <c r="KUO70" s="29"/>
      <c r="KUP70" s="29"/>
      <c r="KUQ70" s="29"/>
      <c r="KUR70" s="29"/>
      <c r="KUS70" s="29"/>
      <c r="KUT70" s="29"/>
      <c r="KUU70" s="29"/>
      <c r="KUV70" s="29"/>
      <c r="KUW70" s="29"/>
      <c r="KUX70" s="29"/>
      <c r="KUY70" s="29"/>
      <c r="KUZ70" s="29"/>
      <c r="KVA70" s="29"/>
      <c r="KVB70" s="29"/>
      <c r="KVC70" s="29"/>
      <c r="KVD70" s="29"/>
      <c r="KVE70" s="29"/>
      <c r="KVF70" s="29"/>
      <c r="KVG70" s="29"/>
      <c r="KVH70" s="29"/>
      <c r="KVI70" s="29"/>
      <c r="KVJ70" s="29"/>
      <c r="KVK70" s="29"/>
      <c r="KVL70" s="29"/>
      <c r="KVM70" s="29"/>
      <c r="KVN70" s="29"/>
      <c r="KVO70" s="29"/>
      <c r="KVP70" s="29"/>
      <c r="KVQ70" s="29"/>
      <c r="KVR70" s="29"/>
      <c r="KVS70" s="29"/>
      <c r="KVT70" s="29"/>
      <c r="KVU70" s="29"/>
      <c r="KVV70" s="29"/>
      <c r="KVW70" s="29"/>
      <c r="KVX70" s="29"/>
      <c r="KVY70" s="29"/>
      <c r="KVZ70" s="29"/>
      <c r="KWA70" s="29"/>
      <c r="KWB70" s="29"/>
      <c r="KWC70" s="29"/>
      <c r="KWD70" s="29"/>
      <c r="KWE70" s="29"/>
      <c r="KWF70" s="29"/>
      <c r="KWG70" s="29"/>
      <c r="KWH70" s="29"/>
      <c r="KWI70" s="29"/>
      <c r="KWJ70" s="29"/>
      <c r="KWK70" s="29"/>
      <c r="KWL70" s="29"/>
      <c r="KWM70" s="29"/>
      <c r="KWN70" s="29"/>
      <c r="KWO70" s="29"/>
      <c r="KWP70" s="29"/>
      <c r="KWQ70" s="29"/>
      <c r="KWR70" s="29"/>
      <c r="KWS70" s="29"/>
      <c r="KWT70" s="29"/>
      <c r="KWU70" s="29"/>
      <c r="KWV70" s="29"/>
      <c r="KWW70" s="29"/>
      <c r="KWX70" s="29"/>
      <c r="KWY70" s="29"/>
      <c r="KWZ70" s="29"/>
      <c r="KXA70" s="29"/>
      <c r="KXB70" s="29"/>
      <c r="KXC70" s="29"/>
      <c r="KXD70" s="29"/>
      <c r="KXE70" s="29"/>
      <c r="KXF70" s="29"/>
      <c r="KXG70" s="29"/>
      <c r="KXH70" s="29"/>
      <c r="KXI70" s="29"/>
      <c r="KXJ70" s="29"/>
      <c r="KXK70" s="29"/>
      <c r="KXL70" s="29"/>
      <c r="KXM70" s="29"/>
      <c r="KXN70" s="29"/>
      <c r="KXO70" s="29"/>
      <c r="KXP70" s="29"/>
      <c r="KXQ70" s="29"/>
      <c r="KXR70" s="29"/>
      <c r="KXS70" s="29"/>
      <c r="KXT70" s="29"/>
      <c r="KXU70" s="29"/>
      <c r="KXV70" s="29"/>
      <c r="KXW70" s="29"/>
      <c r="KXX70" s="29"/>
      <c r="KXY70" s="29"/>
      <c r="KXZ70" s="29"/>
      <c r="KYA70" s="29"/>
      <c r="KYB70" s="29"/>
      <c r="KYC70" s="29"/>
      <c r="KYD70" s="29"/>
      <c r="KYE70" s="29"/>
      <c r="KYF70" s="29"/>
      <c r="KYG70" s="29"/>
      <c r="KYH70" s="29"/>
      <c r="KYI70" s="29"/>
      <c r="KYJ70" s="29"/>
      <c r="KYK70" s="29"/>
      <c r="KYL70" s="29"/>
      <c r="KYM70" s="29"/>
      <c r="KYN70" s="29"/>
      <c r="KYO70" s="29"/>
      <c r="KYP70" s="29"/>
      <c r="KYQ70" s="29"/>
      <c r="KYR70" s="29"/>
      <c r="KYS70" s="29"/>
      <c r="KYT70" s="29"/>
      <c r="KYU70" s="29"/>
      <c r="KYV70" s="29"/>
      <c r="KYW70" s="29"/>
      <c r="KYX70" s="29"/>
      <c r="KYY70" s="29"/>
      <c r="KYZ70" s="29"/>
      <c r="KZA70" s="29"/>
      <c r="KZB70" s="29"/>
      <c r="KZC70" s="29"/>
      <c r="KZD70" s="29"/>
      <c r="KZE70" s="29"/>
      <c r="KZF70" s="29"/>
      <c r="KZG70" s="29"/>
      <c r="KZH70" s="29"/>
      <c r="KZI70" s="29"/>
      <c r="KZJ70" s="29"/>
      <c r="KZK70" s="29"/>
      <c r="KZL70" s="29"/>
      <c r="KZM70" s="29"/>
      <c r="KZN70" s="29"/>
      <c r="KZO70" s="29"/>
      <c r="KZP70" s="29"/>
      <c r="KZQ70" s="29"/>
      <c r="KZR70" s="29"/>
      <c r="KZS70" s="29"/>
      <c r="KZT70" s="29"/>
      <c r="KZU70" s="29"/>
      <c r="KZV70" s="29"/>
      <c r="KZW70" s="29"/>
      <c r="KZX70" s="29"/>
      <c r="KZY70" s="29"/>
      <c r="KZZ70" s="29"/>
      <c r="LAA70" s="29"/>
      <c r="LAB70" s="29"/>
      <c r="LAC70" s="29"/>
      <c r="LAD70" s="29"/>
      <c r="LAE70" s="29"/>
      <c r="LAF70" s="29"/>
      <c r="LAG70" s="29"/>
      <c r="LAH70" s="29"/>
      <c r="LAI70" s="29"/>
      <c r="LAJ70" s="29"/>
      <c r="LAK70" s="29"/>
      <c r="LAL70" s="29"/>
      <c r="LAM70" s="29"/>
      <c r="LAN70" s="29"/>
      <c r="LAO70" s="29"/>
      <c r="LAP70" s="29"/>
      <c r="LAQ70" s="29"/>
      <c r="LAR70" s="29"/>
      <c r="LAS70" s="29"/>
      <c r="LAT70" s="29"/>
      <c r="LAU70" s="29"/>
      <c r="LAV70" s="29"/>
      <c r="LAW70" s="29"/>
      <c r="LAX70" s="29"/>
      <c r="LAY70" s="29"/>
      <c r="LAZ70" s="29"/>
      <c r="LBA70" s="29"/>
      <c r="LBB70" s="29"/>
      <c r="LBC70" s="29"/>
      <c r="LBD70" s="29"/>
      <c r="LBE70" s="29"/>
      <c r="LBF70" s="29"/>
      <c r="LBG70" s="29"/>
      <c r="LBH70" s="29"/>
      <c r="LBI70" s="29"/>
      <c r="LBJ70" s="29"/>
      <c r="LBK70" s="29"/>
      <c r="LBL70" s="29"/>
      <c r="LBM70" s="29"/>
      <c r="LBN70" s="29"/>
      <c r="LBO70" s="29"/>
      <c r="LBP70" s="29"/>
      <c r="LBQ70" s="29"/>
      <c r="LBR70" s="29"/>
      <c r="LBS70" s="29"/>
      <c r="LBT70" s="29"/>
      <c r="LBU70" s="29"/>
      <c r="LBV70" s="29"/>
      <c r="LBW70" s="29"/>
      <c r="LBX70" s="29"/>
      <c r="LBY70" s="29"/>
      <c r="LBZ70" s="29"/>
      <c r="LCA70" s="29"/>
      <c r="LCB70" s="29"/>
      <c r="LCC70" s="29"/>
      <c r="LCD70" s="29"/>
      <c r="LCE70" s="29"/>
      <c r="LCF70" s="29"/>
      <c r="LCG70" s="29"/>
      <c r="LCH70" s="29"/>
      <c r="LCI70" s="29"/>
      <c r="LCJ70" s="29"/>
      <c r="LCK70" s="29"/>
      <c r="LCL70" s="29"/>
      <c r="LCM70" s="29"/>
      <c r="LCN70" s="29"/>
      <c r="LCO70" s="29"/>
      <c r="LCP70" s="29"/>
      <c r="LCQ70" s="29"/>
      <c r="LCR70" s="29"/>
      <c r="LCS70" s="29"/>
      <c r="LCT70" s="29"/>
      <c r="LCU70" s="29"/>
      <c r="LCV70" s="29"/>
      <c r="LCW70" s="29"/>
      <c r="LCX70" s="29"/>
      <c r="LCY70" s="29"/>
      <c r="LCZ70" s="29"/>
      <c r="LDA70" s="29"/>
      <c r="LDB70" s="29"/>
      <c r="LDC70" s="29"/>
      <c r="LDD70" s="29"/>
      <c r="LDE70" s="29"/>
      <c r="LDF70" s="29"/>
      <c r="LDG70" s="29"/>
      <c r="LDH70" s="29"/>
      <c r="LDI70" s="29"/>
      <c r="LDJ70" s="29"/>
      <c r="LDK70" s="29"/>
      <c r="LDL70" s="29"/>
      <c r="LDM70" s="29"/>
      <c r="LDN70" s="29"/>
      <c r="LDO70" s="29"/>
      <c r="LDP70" s="29"/>
      <c r="LDQ70" s="29"/>
      <c r="LDR70" s="29"/>
      <c r="LDS70" s="29"/>
      <c r="LDT70" s="29"/>
      <c r="LDU70" s="29"/>
      <c r="LDV70" s="29"/>
      <c r="LDW70" s="29"/>
      <c r="LDX70" s="29"/>
      <c r="LDY70" s="29"/>
      <c r="LDZ70" s="29"/>
      <c r="LEA70" s="29"/>
      <c r="LEB70" s="29"/>
      <c r="LEC70" s="29"/>
      <c r="LED70" s="29"/>
      <c r="LEE70" s="29"/>
      <c r="LEF70" s="29"/>
      <c r="LEG70" s="29"/>
      <c r="LEH70" s="29"/>
      <c r="LEI70" s="29"/>
      <c r="LEJ70" s="29"/>
      <c r="LEK70" s="29"/>
      <c r="LEL70" s="29"/>
      <c r="LEM70" s="29"/>
      <c r="LEN70" s="29"/>
      <c r="LEO70" s="29"/>
      <c r="LEP70" s="29"/>
      <c r="LEQ70" s="29"/>
      <c r="LER70" s="29"/>
      <c r="LES70" s="29"/>
      <c r="LET70" s="29"/>
      <c r="LEU70" s="29"/>
      <c r="LEV70" s="29"/>
      <c r="LEW70" s="29"/>
      <c r="LEX70" s="29"/>
      <c r="LEY70" s="29"/>
      <c r="LEZ70" s="29"/>
      <c r="LFA70" s="29"/>
      <c r="LFB70" s="29"/>
      <c r="LFC70" s="29"/>
      <c r="LFD70" s="29"/>
      <c r="LFE70" s="29"/>
      <c r="LFF70" s="29"/>
      <c r="LFG70" s="29"/>
      <c r="LFH70" s="29"/>
      <c r="LFI70" s="29"/>
      <c r="LFJ70" s="29"/>
      <c r="LFK70" s="29"/>
      <c r="LFL70" s="29"/>
      <c r="LFM70" s="29"/>
      <c r="LFN70" s="29"/>
      <c r="LFO70" s="29"/>
      <c r="LFP70" s="29"/>
      <c r="LFQ70" s="29"/>
      <c r="LFR70" s="29"/>
      <c r="LFS70" s="29"/>
      <c r="LFT70" s="29"/>
      <c r="LFU70" s="29"/>
      <c r="LFV70" s="29"/>
      <c r="LFW70" s="29"/>
      <c r="LFX70" s="29"/>
      <c r="LFY70" s="29"/>
      <c r="LFZ70" s="29"/>
      <c r="LGA70" s="29"/>
      <c r="LGB70" s="29"/>
      <c r="LGC70" s="29"/>
      <c r="LGD70" s="29"/>
      <c r="LGE70" s="29"/>
      <c r="LGF70" s="29"/>
      <c r="LGG70" s="29"/>
      <c r="LGH70" s="29"/>
      <c r="LGI70" s="29"/>
      <c r="LGJ70" s="29"/>
      <c r="LGK70" s="29"/>
      <c r="LGL70" s="29"/>
      <c r="LGM70" s="29"/>
      <c r="LGN70" s="29"/>
      <c r="LGO70" s="29"/>
      <c r="LGP70" s="29"/>
      <c r="LGQ70" s="29"/>
      <c r="LGR70" s="29"/>
      <c r="LGS70" s="29"/>
      <c r="LGT70" s="29"/>
      <c r="LGU70" s="29"/>
      <c r="LGV70" s="29"/>
      <c r="LGW70" s="29"/>
      <c r="LGX70" s="29"/>
      <c r="LGY70" s="29"/>
      <c r="LGZ70" s="29"/>
      <c r="LHA70" s="29"/>
      <c r="LHB70" s="29"/>
      <c r="LHC70" s="29"/>
      <c r="LHD70" s="29"/>
      <c r="LHE70" s="29"/>
      <c r="LHF70" s="29"/>
      <c r="LHG70" s="29"/>
      <c r="LHH70" s="29"/>
      <c r="LHI70" s="29"/>
      <c r="LHJ70" s="29"/>
      <c r="LHK70" s="29"/>
      <c r="LHL70" s="29"/>
      <c r="LHM70" s="29"/>
      <c r="LHN70" s="29"/>
      <c r="LHO70" s="29"/>
      <c r="LHP70" s="29"/>
      <c r="LHQ70" s="29"/>
      <c r="LHR70" s="29"/>
      <c r="LHS70" s="29"/>
      <c r="LHT70" s="29"/>
      <c r="LHU70" s="29"/>
      <c r="LHV70" s="29"/>
      <c r="LHW70" s="29"/>
      <c r="LHX70" s="29"/>
      <c r="LHY70" s="29"/>
      <c r="LHZ70" s="29"/>
      <c r="LIA70" s="29"/>
      <c r="LIB70" s="29"/>
      <c r="LIC70" s="29"/>
      <c r="LID70" s="29"/>
      <c r="LIE70" s="29"/>
      <c r="LIF70" s="29"/>
      <c r="LIG70" s="29"/>
      <c r="LIH70" s="29"/>
      <c r="LII70" s="29"/>
      <c r="LIJ70" s="29"/>
      <c r="LIK70" s="29"/>
      <c r="LIL70" s="29"/>
      <c r="LIM70" s="29"/>
      <c r="LIN70" s="29"/>
      <c r="LIO70" s="29"/>
      <c r="LIP70" s="29"/>
      <c r="LIQ70" s="29"/>
      <c r="LIR70" s="29"/>
      <c r="LIS70" s="29"/>
      <c r="LIT70" s="29"/>
      <c r="LIU70" s="29"/>
      <c r="LIV70" s="29"/>
      <c r="LIW70" s="29"/>
      <c r="LIX70" s="29"/>
      <c r="LIY70" s="29"/>
      <c r="LIZ70" s="29"/>
      <c r="LJA70" s="29"/>
      <c r="LJB70" s="29"/>
      <c r="LJC70" s="29"/>
      <c r="LJD70" s="29"/>
      <c r="LJE70" s="29"/>
      <c r="LJF70" s="29"/>
      <c r="LJG70" s="29"/>
      <c r="LJH70" s="29"/>
      <c r="LJI70" s="29"/>
      <c r="LJJ70" s="29"/>
      <c r="LJK70" s="29"/>
      <c r="LJL70" s="29"/>
      <c r="LJM70" s="29"/>
      <c r="LJN70" s="29"/>
      <c r="LJO70" s="29"/>
      <c r="LJP70" s="29"/>
      <c r="LJQ70" s="29"/>
      <c r="LJR70" s="29"/>
      <c r="LJS70" s="29"/>
      <c r="LJT70" s="29"/>
      <c r="LJU70" s="29"/>
      <c r="LJV70" s="29"/>
      <c r="LJW70" s="29"/>
      <c r="LJX70" s="29"/>
      <c r="LJY70" s="29"/>
      <c r="LJZ70" s="29"/>
      <c r="LKA70" s="29"/>
      <c r="LKB70" s="29"/>
      <c r="LKC70" s="29"/>
      <c r="LKD70" s="29"/>
      <c r="LKE70" s="29"/>
      <c r="LKF70" s="29"/>
      <c r="LKG70" s="29"/>
      <c r="LKH70" s="29"/>
      <c r="LKI70" s="29"/>
      <c r="LKJ70" s="29"/>
      <c r="LKK70" s="29"/>
      <c r="LKL70" s="29"/>
      <c r="LKM70" s="29"/>
      <c r="LKN70" s="29"/>
      <c r="LKO70" s="29"/>
      <c r="LKP70" s="29"/>
      <c r="LKQ70" s="29"/>
      <c r="LKR70" s="29"/>
      <c r="LKS70" s="29"/>
      <c r="LKT70" s="29"/>
      <c r="LKU70" s="29"/>
      <c r="LKV70" s="29"/>
      <c r="LKW70" s="29"/>
      <c r="LKX70" s="29"/>
      <c r="LKY70" s="29"/>
      <c r="LKZ70" s="29"/>
      <c r="LLA70" s="29"/>
      <c r="LLB70" s="29"/>
      <c r="LLC70" s="29"/>
      <c r="LLD70" s="29"/>
      <c r="LLE70" s="29"/>
      <c r="LLF70" s="29"/>
      <c r="LLG70" s="29"/>
      <c r="LLH70" s="29"/>
      <c r="LLI70" s="29"/>
      <c r="LLJ70" s="29"/>
      <c r="LLK70" s="29"/>
      <c r="LLL70" s="29"/>
      <c r="LLM70" s="29"/>
      <c r="LLN70" s="29"/>
      <c r="LLO70" s="29"/>
      <c r="LLP70" s="29"/>
      <c r="LLQ70" s="29"/>
      <c r="LLR70" s="29"/>
      <c r="LLS70" s="29"/>
      <c r="LLT70" s="29"/>
      <c r="LLU70" s="29"/>
      <c r="LLV70" s="29"/>
      <c r="LLW70" s="29"/>
      <c r="LLX70" s="29"/>
      <c r="LLY70" s="29"/>
      <c r="LLZ70" s="29"/>
      <c r="LMA70" s="29"/>
      <c r="LMB70" s="29"/>
      <c r="LMC70" s="29"/>
      <c r="LMD70" s="29"/>
      <c r="LME70" s="29"/>
      <c r="LMF70" s="29"/>
      <c r="LMG70" s="29"/>
      <c r="LMH70" s="29"/>
      <c r="LMI70" s="29"/>
      <c r="LMJ70" s="29"/>
      <c r="LMK70" s="29"/>
      <c r="LML70" s="29"/>
      <c r="LMM70" s="29"/>
      <c r="LMN70" s="29"/>
      <c r="LMO70" s="29"/>
      <c r="LMP70" s="29"/>
      <c r="LMQ70" s="29"/>
      <c r="LMR70" s="29"/>
      <c r="LMS70" s="29"/>
      <c r="LMT70" s="29"/>
      <c r="LMU70" s="29"/>
      <c r="LMV70" s="29"/>
      <c r="LMW70" s="29"/>
      <c r="LMX70" s="29"/>
      <c r="LMY70" s="29"/>
      <c r="LMZ70" s="29"/>
      <c r="LNA70" s="29"/>
      <c r="LNB70" s="29"/>
      <c r="LNC70" s="29"/>
      <c r="LND70" s="29"/>
      <c r="LNE70" s="29"/>
      <c r="LNF70" s="29"/>
      <c r="LNG70" s="29"/>
      <c r="LNH70" s="29"/>
      <c r="LNI70" s="29"/>
      <c r="LNJ70" s="29"/>
      <c r="LNK70" s="29"/>
      <c r="LNL70" s="29"/>
      <c r="LNM70" s="29"/>
      <c r="LNN70" s="29"/>
      <c r="LNO70" s="29"/>
      <c r="LNP70" s="29"/>
      <c r="LNQ70" s="29"/>
      <c r="LNR70" s="29"/>
      <c r="LNS70" s="29"/>
      <c r="LNT70" s="29"/>
      <c r="LNU70" s="29"/>
      <c r="LNV70" s="29"/>
      <c r="LNW70" s="29"/>
      <c r="LNX70" s="29"/>
      <c r="LNY70" s="29"/>
      <c r="LNZ70" s="29"/>
      <c r="LOA70" s="29"/>
      <c r="LOB70" s="29"/>
      <c r="LOC70" s="29"/>
      <c r="LOD70" s="29"/>
      <c r="LOE70" s="29"/>
      <c r="LOF70" s="29"/>
      <c r="LOG70" s="29"/>
      <c r="LOH70" s="29"/>
      <c r="LOI70" s="29"/>
      <c r="LOJ70" s="29"/>
      <c r="LOK70" s="29"/>
      <c r="LOL70" s="29"/>
      <c r="LOM70" s="29"/>
      <c r="LON70" s="29"/>
      <c r="LOO70" s="29"/>
      <c r="LOP70" s="29"/>
      <c r="LOQ70" s="29"/>
      <c r="LOR70" s="29"/>
      <c r="LOS70" s="29"/>
      <c r="LOT70" s="29"/>
      <c r="LOU70" s="29"/>
      <c r="LOV70" s="29"/>
      <c r="LOW70" s="29"/>
      <c r="LOX70" s="29"/>
      <c r="LOY70" s="29"/>
      <c r="LOZ70" s="29"/>
      <c r="LPA70" s="29"/>
      <c r="LPB70" s="29"/>
      <c r="LPC70" s="29"/>
      <c r="LPD70" s="29"/>
      <c r="LPE70" s="29"/>
      <c r="LPF70" s="29"/>
      <c r="LPG70" s="29"/>
      <c r="LPH70" s="29"/>
      <c r="LPI70" s="29"/>
      <c r="LPJ70" s="29"/>
      <c r="LPK70" s="29"/>
      <c r="LPL70" s="29"/>
      <c r="LPM70" s="29"/>
      <c r="LPN70" s="29"/>
      <c r="LPO70" s="29"/>
      <c r="LPP70" s="29"/>
      <c r="LPQ70" s="29"/>
      <c r="LPR70" s="29"/>
      <c r="LPS70" s="29"/>
      <c r="LPT70" s="29"/>
      <c r="LPU70" s="29"/>
      <c r="LPV70" s="29"/>
      <c r="LPW70" s="29"/>
      <c r="LPX70" s="29"/>
      <c r="LPY70" s="29"/>
      <c r="LPZ70" s="29"/>
      <c r="LQA70" s="29"/>
      <c r="LQB70" s="29"/>
      <c r="LQC70" s="29"/>
      <c r="LQD70" s="29"/>
      <c r="LQE70" s="29"/>
      <c r="LQF70" s="29"/>
      <c r="LQG70" s="29"/>
      <c r="LQH70" s="29"/>
      <c r="LQI70" s="29"/>
      <c r="LQJ70" s="29"/>
      <c r="LQK70" s="29"/>
      <c r="LQL70" s="29"/>
      <c r="LQM70" s="29"/>
      <c r="LQN70" s="29"/>
      <c r="LQO70" s="29"/>
      <c r="LQP70" s="29"/>
      <c r="LQQ70" s="29"/>
      <c r="LQR70" s="29"/>
      <c r="LQS70" s="29"/>
      <c r="LQT70" s="29"/>
      <c r="LQU70" s="29"/>
      <c r="LQV70" s="29"/>
      <c r="LQW70" s="29"/>
      <c r="LQX70" s="29"/>
      <c r="LQY70" s="29"/>
      <c r="LQZ70" s="29"/>
      <c r="LRA70" s="29"/>
      <c r="LRB70" s="29"/>
      <c r="LRC70" s="29"/>
      <c r="LRD70" s="29"/>
      <c r="LRE70" s="29"/>
      <c r="LRF70" s="29"/>
      <c r="LRG70" s="29"/>
      <c r="LRH70" s="29"/>
      <c r="LRI70" s="29"/>
      <c r="LRJ70" s="29"/>
      <c r="LRK70" s="29"/>
      <c r="LRL70" s="29"/>
      <c r="LRM70" s="29"/>
      <c r="LRN70" s="29"/>
      <c r="LRO70" s="29"/>
      <c r="LRP70" s="29"/>
      <c r="LRQ70" s="29"/>
      <c r="LRR70" s="29"/>
      <c r="LRS70" s="29"/>
      <c r="LRT70" s="29"/>
      <c r="LRU70" s="29"/>
      <c r="LRV70" s="29"/>
      <c r="LRW70" s="29"/>
      <c r="LRX70" s="29"/>
      <c r="LRY70" s="29"/>
      <c r="LRZ70" s="29"/>
      <c r="LSA70" s="29"/>
      <c r="LSB70" s="29"/>
      <c r="LSC70" s="29"/>
      <c r="LSD70" s="29"/>
      <c r="LSE70" s="29"/>
      <c r="LSF70" s="29"/>
      <c r="LSG70" s="29"/>
      <c r="LSH70" s="29"/>
      <c r="LSI70" s="29"/>
      <c r="LSJ70" s="29"/>
      <c r="LSK70" s="29"/>
      <c r="LSL70" s="29"/>
      <c r="LSM70" s="29"/>
      <c r="LSN70" s="29"/>
      <c r="LSO70" s="29"/>
      <c r="LSP70" s="29"/>
      <c r="LSQ70" s="29"/>
      <c r="LSR70" s="29"/>
      <c r="LSS70" s="29"/>
      <c r="LST70" s="29"/>
      <c r="LSU70" s="29"/>
      <c r="LSV70" s="29"/>
      <c r="LSW70" s="29"/>
      <c r="LSX70" s="29"/>
      <c r="LSY70" s="29"/>
      <c r="LSZ70" s="29"/>
      <c r="LTA70" s="29"/>
      <c r="LTB70" s="29"/>
      <c r="LTC70" s="29"/>
      <c r="LTD70" s="29"/>
      <c r="LTE70" s="29"/>
      <c r="LTF70" s="29"/>
      <c r="LTG70" s="29"/>
      <c r="LTH70" s="29"/>
      <c r="LTI70" s="29"/>
      <c r="LTJ70" s="29"/>
      <c r="LTK70" s="29"/>
      <c r="LTL70" s="29"/>
      <c r="LTM70" s="29"/>
      <c r="LTN70" s="29"/>
      <c r="LTO70" s="29"/>
      <c r="LTP70" s="29"/>
      <c r="LTQ70" s="29"/>
      <c r="LTR70" s="29"/>
      <c r="LTS70" s="29"/>
      <c r="LTT70" s="29"/>
      <c r="LTU70" s="29"/>
      <c r="LTV70" s="29"/>
      <c r="LTW70" s="29"/>
      <c r="LTX70" s="29"/>
      <c r="LTY70" s="29"/>
      <c r="LTZ70" s="29"/>
      <c r="LUA70" s="29"/>
      <c r="LUB70" s="29"/>
      <c r="LUC70" s="29"/>
      <c r="LUD70" s="29"/>
      <c r="LUE70" s="29"/>
      <c r="LUF70" s="29"/>
      <c r="LUG70" s="29"/>
      <c r="LUH70" s="29"/>
      <c r="LUI70" s="29"/>
      <c r="LUJ70" s="29"/>
      <c r="LUK70" s="29"/>
      <c r="LUL70" s="29"/>
      <c r="LUM70" s="29"/>
      <c r="LUN70" s="29"/>
      <c r="LUO70" s="29"/>
      <c r="LUP70" s="29"/>
      <c r="LUQ70" s="29"/>
      <c r="LUR70" s="29"/>
      <c r="LUS70" s="29"/>
      <c r="LUT70" s="29"/>
      <c r="LUU70" s="29"/>
      <c r="LUV70" s="29"/>
      <c r="LUW70" s="29"/>
      <c r="LUX70" s="29"/>
      <c r="LUY70" s="29"/>
      <c r="LUZ70" s="29"/>
      <c r="LVA70" s="29"/>
      <c r="LVB70" s="29"/>
      <c r="LVC70" s="29"/>
      <c r="LVD70" s="29"/>
      <c r="LVE70" s="29"/>
      <c r="LVF70" s="29"/>
      <c r="LVG70" s="29"/>
      <c r="LVH70" s="29"/>
      <c r="LVI70" s="29"/>
      <c r="LVJ70" s="29"/>
      <c r="LVK70" s="29"/>
      <c r="LVL70" s="29"/>
      <c r="LVM70" s="29"/>
      <c r="LVN70" s="29"/>
      <c r="LVO70" s="29"/>
      <c r="LVP70" s="29"/>
      <c r="LVQ70" s="29"/>
      <c r="LVR70" s="29"/>
      <c r="LVS70" s="29"/>
      <c r="LVT70" s="29"/>
      <c r="LVU70" s="29"/>
      <c r="LVV70" s="29"/>
      <c r="LVW70" s="29"/>
      <c r="LVX70" s="29"/>
      <c r="LVY70" s="29"/>
      <c r="LVZ70" s="29"/>
      <c r="LWA70" s="29"/>
      <c r="LWB70" s="29"/>
      <c r="LWC70" s="29"/>
      <c r="LWD70" s="29"/>
      <c r="LWE70" s="29"/>
      <c r="LWF70" s="29"/>
      <c r="LWG70" s="29"/>
      <c r="LWH70" s="29"/>
      <c r="LWI70" s="29"/>
      <c r="LWJ70" s="29"/>
      <c r="LWK70" s="29"/>
      <c r="LWL70" s="29"/>
      <c r="LWM70" s="29"/>
      <c r="LWN70" s="29"/>
      <c r="LWO70" s="29"/>
      <c r="LWP70" s="29"/>
      <c r="LWQ70" s="29"/>
      <c r="LWR70" s="29"/>
      <c r="LWS70" s="29"/>
      <c r="LWT70" s="29"/>
      <c r="LWU70" s="29"/>
      <c r="LWV70" s="29"/>
      <c r="LWW70" s="29"/>
      <c r="LWX70" s="29"/>
      <c r="LWY70" s="29"/>
      <c r="LWZ70" s="29"/>
      <c r="LXA70" s="29"/>
      <c r="LXB70" s="29"/>
      <c r="LXC70" s="29"/>
      <c r="LXD70" s="29"/>
      <c r="LXE70" s="29"/>
      <c r="LXF70" s="29"/>
      <c r="LXG70" s="29"/>
      <c r="LXH70" s="29"/>
      <c r="LXI70" s="29"/>
      <c r="LXJ70" s="29"/>
      <c r="LXK70" s="29"/>
      <c r="LXL70" s="29"/>
      <c r="LXM70" s="29"/>
      <c r="LXN70" s="29"/>
      <c r="LXO70" s="29"/>
      <c r="LXP70" s="29"/>
      <c r="LXQ70" s="29"/>
      <c r="LXR70" s="29"/>
      <c r="LXS70" s="29"/>
      <c r="LXT70" s="29"/>
      <c r="LXU70" s="29"/>
      <c r="LXV70" s="29"/>
      <c r="LXW70" s="29"/>
      <c r="LXX70" s="29"/>
      <c r="LXY70" s="29"/>
      <c r="LXZ70" s="29"/>
      <c r="LYA70" s="29"/>
      <c r="LYB70" s="29"/>
      <c r="LYC70" s="29"/>
      <c r="LYD70" s="29"/>
      <c r="LYE70" s="29"/>
      <c r="LYF70" s="29"/>
      <c r="LYG70" s="29"/>
      <c r="LYH70" s="29"/>
      <c r="LYI70" s="29"/>
      <c r="LYJ70" s="29"/>
      <c r="LYK70" s="29"/>
      <c r="LYL70" s="29"/>
      <c r="LYM70" s="29"/>
      <c r="LYN70" s="29"/>
      <c r="LYO70" s="29"/>
      <c r="LYP70" s="29"/>
      <c r="LYQ70" s="29"/>
      <c r="LYR70" s="29"/>
      <c r="LYS70" s="29"/>
      <c r="LYT70" s="29"/>
      <c r="LYU70" s="29"/>
      <c r="LYV70" s="29"/>
      <c r="LYW70" s="29"/>
      <c r="LYX70" s="29"/>
      <c r="LYY70" s="29"/>
      <c r="LYZ70" s="29"/>
      <c r="LZA70" s="29"/>
      <c r="LZB70" s="29"/>
      <c r="LZC70" s="29"/>
      <c r="LZD70" s="29"/>
      <c r="LZE70" s="29"/>
      <c r="LZF70" s="29"/>
      <c r="LZG70" s="29"/>
      <c r="LZH70" s="29"/>
      <c r="LZI70" s="29"/>
      <c r="LZJ70" s="29"/>
      <c r="LZK70" s="29"/>
      <c r="LZL70" s="29"/>
      <c r="LZM70" s="29"/>
      <c r="LZN70" s="29"/>
      <c r="LZO70" s="29"/>
      <c r="LZP70" s="29"/>
      <c r="LZQ70" s="29"/>
      <c r="LZR70" s="29"/>
      <c r="LZS70" s="29"/>
      <c r="LZT70" s="29"/>
      <c r="LZU70" s="29"/>
      <c r="LZV70" s="29"/>
      <c r="LZW70" s="29"/>
      <c r="LZX70" s="29"/>
      <c r="LZY70" s="29"/>
      <c r="LZZ70" s="29"/>
      <c r="MAA70" s="29"/>
      <c r="MAB70" s="29"/>
      <c r="MAC70" s="29"/>
      <c r="MAD70" s="29"/>
      <c r="MAE70" s="29"/>
      <c r="MAF70" s="29"/>
      <c r="MAG70" s="29"/>
      <c r="MAH70" s="29"/>
      <c r="MAI70" s="29"/>
      <c r="MAJ70" s="29"/>
      <c r="MAK70" s="29"/>
      <c r="MAL70" s="29"/>
      <c r="MAM70" s="29"/>
      <c r="MAN70" s="29"/>
      <c r="MAO70" s="29"/>
      <c r="MAP70" s="29"/>
      <c r="MAQ70" s="29"/>
      <c r="MAR70" s="29"/>
      <c r="MAS70" s="29"/>
      <c r="MAT70" s="29"/>
      <c r="MAU70" s="29"/>
      <c r="MAV70" s="29"/>
      <c r="MAW70" s="29"/>
      <c r="MAX70" s="29"/>
      <c r="MAY70" s="29"/>
      <c r="MAZ70" s="29"/>
      <c r="MBA70" s="29"/>
      <c r="MBB70" s="29"/>
      <c r="MBC70" s="29"/>
      <c r="MBD70" s="29"/>
      <c r="MBE70" s="29"/>
      <c r="MBF70" s="29"/>
      <c r="MBG70" s="29"/>
      <c r="MBH70" s="29"/>
      <c r="MBI70" s="29"/>
      <c r="MBJ70" s="29"/>
      <c r="MBK70" s="29"/>
      <c r="MBL70" s="29"/>
      <c r="MBM70" s="29"/>
      <c r="MBN70" s="29"/>
      <c r="MBO70" s="29"/>
      <c r="MBP70" s="29"/>
      <c r="MBQ70" s="29"/>
      <c r="MBR70" s="29"/>
      <c r="MBS70" s="29"/>
      <c r="MBT70" s="29"/>
      <c r="MBU70" s="29"/>
      <c r="MBV70" s="29"/>
      <c r="MBW70" s="29"/>
      <c r="MBX70" s="29"/>
      <c r="MBY70" s="29"/>
      <c r="MBZ70" s="29"/>
      <c r="MCA70" s="29"/>
      <c r="MCB70" s="29"/>
      <c r="MCC70" s="29"/>
      <c r="MCD70" s="29"/>
      <c r="MCE70" s="29"/>
      <c r="MCF70" s="29"/>
      <c r="MCG70" s="29"/>
      <c r="MCH70" s="29"/>
      <c r="MCI70" s="29"/>
      <c r="MCJ70" s="29"/>
      <c r="MCK70" s="29"/>
      <c r="MCL70" s="29"/>
      <c r="MCM70" s="29"/>
      <c r="MCN70" s="29"/>
      <c r="MCO70" s="29"/>
      <c r="MCP70" s="29"/>
      <c r="MCQ70" s="29"/>
      <c r="MCR70" s="29"/>
      <c r="MCS70" s="29"/>
      <c r="MCT70" s="29"/>
      <c r="MCU70" s="29"/>
      <c r="MCV70" s="29"/>
      <c r="MCW70" s="29"/>
      <c r="MCX70" s="29"/>
      <c r="MCY70" s="29"/>
      <c r="MCZ70" s="29"/>
      <c r="MDA70" s="29"/>
      <c r="MDB70" s="29"/>
      <c r="MDC70" s="29"/>
      <c r="MDD70" s="29"/>
      <c r="MDE70" s="29"/>
      <c r="MDF70" s="29"/>
      <c r="MDG70" s="29"/>
      <c r="MDH70" s="29"/>
      <c r="MDI70" s="29"/>
      <c r="MDJ70" s="29"/>
      <c r="MDK70" s="29"/>
      <c r="MDL70" s="29"/>
      <c r="MDM70" s="29"/>
      <c r="MDN70" s="29"/>
      <c r="MDO70" s="29"/>
      <c r="MDP70" s="29"/>
      <c r="MDQ70" s="29"/>
      <c r="MDR70" s="29"/>
      <c r="MDS70" s="29"/>
      <c r="MDT70" s="29"/>
      <c r="MDU70" s="29"/>
      <c r="MDV70" s="29"/>
      <c r="MDW70" s="29"/>
      <c r="MDX70" s="29"/>
      <c r="MDY70" s="29"/>
      <c r="MDZ70" s="29"/>
      <c r="MEA70" s="29"/>
      <c r="MEB70" s="29"/>
      <c r="MEC70" s="29"/>
      <c r="MED70" s="29"/>
      <c r="MEE70" s="29"/>
      <c r="MEF70" s="29"/>
      <c r="MEG70" s="29"/>
      <c r="MEH70" s="29"/>
      <c r="MEI70" s="29"/>
      <c r="MEJ70" s="29"/>
      <c r="MEK70" s="29"/>
      <c r="MEL70" s="29"/>
      <c r="MEM70" s="29"/>
      <c r="MEN70" s="29"/>
      <c r="MEO70" s="29"/>
      <c r="MEP70" s="29"/>
      <c r="MEQ70" s="29"/>
      <c r="MER70" s="29"/>
      <c r="MES70" s="29"/>
      <c r="MET70" s="29"/>
      <c r="MEU70" s="29"/>
      <c r="MEV70" s="29"/>
      <c r="MEW70" s="29"/>
      <c r="MEX70" s="29"/>
      <c r="MEY70" s="29"/>
      <c r="MEZ70" s="29"/>
      <c r="MFA70" s="29"/>
      <c r="MFB70" s="29"/>
      <c r="MFC70" s="29"/>
      <c r="MFD70" s="29"/>
      <c r="MFE70" s="29"/>
      <c r="MFF70" s="29"/>
      <c r="MFG70" s="29"/>
      <c r="MFH70" s="29"/>
      <c r="MFI70" s="29"/>
      <c r="MFJ70" s="29"/>
      <c r="MFK70" s="29"/>
      <c r="MFL70" s="29"/>
      <c r="MFM70" s="29"/>
      <c r="MFN70" s="29"/>
      <c r="MFO70" s="29"/>
      <c r="MFP70" s="29"/>
      <c r="MFQ70" s="29"/>
      <c r="MFR70" s="29"/>
      <c r="MFS70" s="29"/>
      <c r="MFT70" s="29"/>
      <c r="MFU70" s="29"/>
      <c r="MFV70" s="29"/>
      <c r="MFW70" s="29"/>
      <c r="MFX70" s="29"/>
      <c r="MFY70" s="29"/>
      <c r="MFZ70" s="29"/>
      <c r="MGA70" s="29"/>
      <c r="MGB70" s="29"/>
      <c r="MGC70" s="29"/>
      <c r="MGD70" s="29"/>
      <c r="MGE70" s="29"/>
      <c r="MGF70" s="29"/>
      <c r="MGG70" s="29"/>
      <c r="MGH70" s="29"/>
      <c r="MGI70" s="29"/>
      <c r="MGJ70" s="29"/>
      <c r="MGK70" s="29"/>
      <c r="MGL70" s="29"/>
      <c r="MGM70" s="29"/>
      <c r="MGN70" s="29"/>
      <c r="MGO70" s="29"/>
      <c r="MGP70" s="29"/>
      <c r="MGQ70" s="29"/>
      <c r="MGR70" s="29"/>
      <c r="MGS70" s="29"/>
      <c r="MGT70" s="29"/>
      <c r="MGU70" s="29"/>
      <c r="MGV70" s="29"/>
      <c r="MGW70" s="29"/>
      <c r="MGX70" s="29"/>
      <c r="MGY70" s="29"/>
      <c r="MGZ70" s="29"/>
      <c r="MHA70" s="29"/>
      <c r="MHB70" s="29"/>
      <c r="MHC70" s="29"/>
      <c r="MHD70" s="29"/>
      <c r="MHE70" s="29"/>
      <c r="MHF70" s="29"/>
      <c r="MHG70" s="29"/>
      <c r="MHH70" s="29"/>
      <c r="MHI70" s="29"/>
      <c r="MHJ70" s="29"/>
      <c r="MHK70" s="29"/>
      <c r="MHL70" s="29"/>
      <c r="MHM70" s="29"/>
      <c r="MHN70" s="29"/>
      <c r="MHO70" s="29"/>
      <c r="MHP70" s="29"/>
      <c r="MHQ70" s="29"/>
      <c r="MHR70" s="29"/>
      <c r="MHS70" s="29"/>
      <c r="MHT70" s="29"/>
      <c r="MHU70" s="29"/>
      <c r="MHV70" s="29"/>
      <c r="MHW70" s="29"/>
      <c r="MHX70" s="29"/>
      <c r="MHY70" s="29"/>
      <c r="MHZ70" s="29"/>
      <c r="MIA70" s="29"/>
      <c r="MIB70" s="29"/>
      <c r="MIC70" s="29"/>
      <c r="MID70" s="29"/>
      <c r="MIE70" s="29"/>
      <c r="MIF70" s="29"/>
      <c r="MIG70" s="29"/>
      <c r="MIH70" s="29"/>
      <c r="MII70" s="29"/>
      <c r="MIJ70" s="29"/>
      <c r="MIK70" s="29"/>
      <c r="MIL70" s="29"/>
      <c r="MIM70" s="29"/>
      <c r="MIN70" s="29"/>
      <c r="MIO70" s="29"/>
      <c r="MIP70" s="29"/>
      <c r="MIQ70" s="29"/>
      <c r="MIR70" s="29"/>
      <c r="MIS70" s="29"/>
      <c r="MIT70" s="29"/>
      <c r="MIU70" s="29"/>
      <c r="MIV70" s="29"/>
      <c r="MIW70" s="29"/>
      <c r="MIX70" s="29"/>
      <c r="MIY70" s="29"/>
      <c r="MIZ70" s="29"/>
      <c r="MJA70" s="29"/>
      <c r="MJB70" s="29"/>
      <c r="MJC70" s="29"/>
      <c r="MJD70" s="29"/>
      <c r="MJE70" s="29"/>
      <c r="MJF70" s="29"/>
      <c r="MJG70" s="29"/>
      <c r="MJH70" s="29"/>
      <c r="MJI70" s="29"/>
      <c r="MJJ70" s="29"/>
      <c r="MJK70" s="29"/>
      <c r="MJL70" s="29"/>
      <c r="MJM70" s="29"/>
      <c r="MJN70" s="29"/>
      <c r="MJO70" s="29"/>
      <c r="MJP70" s="29"/>
      <c r="MJQ70" s="29"/>
      <c r="MJR70" s="29"/>
      <c r="MJS70" s="29"/>
      <c r="MJT70" s="29"/>
      <c r="MJU70" s="29"/>
      <c r="MJV70" s="29"/>
      <c r="MJW70" s="29"/>
      <c r="MJX70" s="29"/>
      <c r="MJY70" s="29"/>
      <c r="MJZ70" s="29"/>
      <c r="MKA70" s="29"/>
      <c r="MKB70" s="29"/>
      <c r="MKC70" s="29"/>
      <c r="MKD70" s="29"/>
      <c r="MKE70" s="29"/>
      <c r="MKF70" s="29"/>
      <c r="MKG70" s="29"/>
      <c r="MKH70" s="29"/>
      <c r="MKI70" s="29"/>
      <c r="MKJ70" s="29"/>
      <c r="MKK70" s="29"/>
      <c r="MKL70" s="29"/>
      <c r="MKM70" s="29"/>
      <c r="MKN70" s="29"/>
      <c r="MKO70" s="29"/>
      <c r="MKP70" s="29"/>
      <c r="MKQ70" s="29"/>
      <c r="MKR70" s="29"/>
      <c r="MKS70" s="29"/>
      <c r="MKT70" s="29"/>
      <c r="MKU70" s="29"/>
      <c r="MKV70" s="29"/>
      <c r="MKW70" s="29"/>
      <c r="MKX70" s="29"/>
      <c r="MKY70" s="29"/>
      <c r="MKZ70" s="29"/>
      <c r="MLA70" s="29"/>
      <c r="MLB70" s="29"/>
      <c r="MLC70" s="29"/>
      <c r="MLD70" s="29"/>
      <c r="MLE70" s="29"/>
      <c r="MLF70" s="29"/>
      <c r="MLG70" s="29"/>
      <c r="MLH70" s="29"/>
      <c r="MLI70" s="29"/>
      <c r="MLJ70" s="29"/>
      <c r="MLK70" s="29"/>
      <c r="MLL70" s="29"/>
      <c r="MLM70" s="29"/>
      <c r="MLN70" s="29"/>
      <c r="MLO70" s="29"/>
      <c r="MLP70" s="29"/>
      <c r="MLQ70" s="29"/>
      <c r="MLR70" s="29"/>
      <c r="MLS70" s="29"/>
      <c r="MLT70" s="29"/>
      <c r="MLU70" s="29"/>
      <c r="MLV70" s="29"/>
      <c r="MLW70" s="29"/>
      <c r="MLX70" s="29"/>
      <c r="MLY70" s="29"/>
      <c r="MLZ70" s="29"/>
      <c r="MMA70" s="29"/>
      <c r="MMB70" s="29"/>
      <c r="MMC70" s="29"/>
      <c r="MMD70" s="29"/>
      <c r="MME70" s="29"/>
      <c r="MMF70" s="29"/>
      <c r="MMG70" s="29"/>
      <c r="MMH70" s="29"/>
      <c r="MMI70" s="29"/>
      <c r="MMJ70" s="29"/>
      <c r="MMK70" s="29"/>
      <c r="MML70" s="29"/>
      <c r="MMM70" s="29"/>
      <c r="MMN70" s="29"/>
      <c r="MMO70" s="29"/>
      <c r="MMP70" s="29"/>
      <c r="MMQ70" s="29"/>
      <c r="MMR70" s="29"/>
      <c r="MMS70" s="29"/>
      <c r="MMT70" s="29"/>
      <c r="MMU70" s="29"/>
      <c r="MMV70" s="29"/>
      <c r="MMW70" s="29"/>
      <c r="MMX70" s="29"/>
      <c r="MMY70" s="29"/>
      <c r="MMZ70" s="29"/>
      <c r="MNA70" s="29"/>
      <c r="MNB70" s="29"/>
      <c r="MNC70" s="29"/>
      <c r="MND70" s="29"/>
      <c r="MNE70" s="29"/>
      <c r="MNF70" s="29"/>
      <c r="MNG70" s="29"/>
      <c r="MNH70" s="29"/>
      <c r="MNI70" s="29"/>
      <c r="MNJ70" s="29"/>
      <c r="MNK70" s="29"/>
      <c r="MNL70" s="29"/>
      <c r="MNM70" s="29"/>
      <c r="MNN70" s="29"/>
      <c r="MNO70" s="29"/>
      <c r="MNP70" s="29"/>
      <c r="MNQ70" s="29"/>
      <c r="MNR70" s="29"/>
      <c r="MNS70" s="29"/>
      <c r="MNT70" s="29"/>
      <c r="MNU70" s="29"/>
      <c r="MNV70" s="29"/>
      <c r="MNW70" s="29"/>
      <c r="MNX70" s="29"/>
      <c r="MNY70" s="29"/>
      <c r="MNZ70" s="29"/>
      <c r="MOA70" s="29"/>
      <c r="MOB70" s="29"/>
      <c r="MOC70" s="29"/>
      <c r="MOD70" s="29"/>
      <c r="MOE70" s="29"/>
      <c r="MOF70" s="29"/>
      <c r="MOG70" s="29"/>
      <c r="MOH70" s="29"/>
      <c r="MOI70" s="29"/>
      <c r="MOJ70" s="29"/>
      <c r="MOK70" s="29"/>
      <c r="MOL70" s="29"/>
      <c r="MOM70" s="29"/>
      <c r="MON70" s="29"/>
      <c r="MOO70" s="29"/>
      <c r="MOP70" s="29"/>
      <c r="MOQ70" s="29"/>
      <c r="MOR70" s="29"/>
      <c r="MOS70" s="29"/>
      <c r="MOT70" s="29"/>
      <c r="MOU70" s="29"/>
      <c r="MOV70" s="29"/>
      <c r="MOW70" s="29"/>
      <c r="MOX70" s="29"/>
      <c r="MOY70" s="29"/>
      <c r="MOZ70" s="29"/>
      <c r="MPA70" s="29"/>
      <c r="MPB70" s="29"/>
      <c r="MPC70" s="29"/>
      <c r="MPD70" s="29"/>
      <c r="MPE70" s="29"/>
      <c r="MPF70" s="29"/>
      <c r="MPG70" s="29"/>
      <c r="MPH70" s="29"/>
      <c r="MPI70" s="29"/>
      <c r="MPJ70" s="29"/>
      <c r="MPK70" s="29"/>
      <c r="MPL70" s="29"/>
      <c r="MPM70" s="29"/>
      <c r="MPN70" s="29"/>
      <c r="MPO70" s="29"/>
      <c r="MPP70" s="29"/>
      <c r="MPQ70" s="29"/>
      <c r="MPR70" s="29"/>
      <c r="MPS70" s="29"/>
      <c r="MPT70" s="29"/>
      <c r="MPU70" s="29"/>
      <c r="MPV70" s="29"/>
      <c r="MPW70" s="29"/>
      <c r="MPX70" s="29"/>
      <c r="MPY70" s="29"/>
      <c r="MPZ70" s="29"/>
      <c r="MQA70" s="29"/>
      <c r="MQB70" s="29"/>
      <c r="MQC70" s="29"/>
      <c r="MQD70" s="29"/>
      <c r="MQE70" s="29"/>
      <c r="MQF70" s="29"/>
      <c r="MQG70" s="29"/>
      <c r="MQH70" s="29"/>
      <c r="MQI70" s="29"/>
      <c r="MQJ70" s="29"/>
      <c r="MQK70" s="29"/>
      <c r="MQL70" s="29"/>
      <c r="MQM70" s="29"/>
      <c r="MQN70" s="29"/>
      <c r="MQO70" s="29"/>
      <c r="MQP70" s="29"/>
      <c r="MQQ70" s="29"/>
      <c r="MQR70" s="29"/>
      <c r="MQS70" s="29"/>
      <c r="MQT70" s="29"/>
      <c r="MQU70" s="29"/>
      <c r="MQV70" s="29"/>
      <c r="MQW70" s="29"/>
      <c r="MQX70" s="29"/>
      <c r="MQY70" s="29"/>
      <c r="MQZ70" s="29"/>
      <c r="MRA70" s="29"/>
      <c r="MRB70" s="29"/>
      <c r="MRC70" s="29"/>
      <c r="MRD70" s="29"/>
      <c r="MRE70" s="29"/>
      <c r="MRF70" s="29"/>
      <c r="MRG70" s="29"/>
      <c r="MRH70" s="29"/>
      <c r="MRI70" s="29"/>
      <c r="MRJ70" s="29"/>
      <c r="MRK70" s="29"/>
      <c r="MRL70" s="29"/>
      <c r="MRM70" s="29"/>
      <c r="MRN70" s="29"/>
      <c r="MRO70" s="29"/>
      <c r="MRP70" s="29"/>
      <c r="MRQ70" s="29"/>
      <c r="MRR70" s="29"/>
      <c r="MRS70" s="29"/>
      <c r="MRT70" s="29"/>
      <c r="MRU70" s="29"/>
      <c r="MRV70" s="29"/>
      <c r="MRW70" s="29"/>
      <c r="MRX70" s="29"/>
      <c r="MRY70" s="29"/>
      <c r="MRZ70" s="29"/>
      <c r="MSA70" s="29"/>
      <c r="MSB70" s="29"/>
      <c r="MSC70" s="29"/>
      <c r="MSD70" s="29"/>
      <c r="MSE70" s="29"/>
      <c r="MSF70" s="29"/>
      <c r="MSG70" s="29"/>
      <c r="MSH70" s="29"/>
      <c r="MSI70" s="29"/>
      <c r="MSJ70" s="29"/>
      <c r="MSK70" s="29"/>
      <c r="MSL70" s="29"/>
      <c r="MSM70" s="29"/>
      <c r="MSN70" s="29"/>
      <c r="MSO70" s="29"/>
      <c r="MSP70" s="29"/>
      <c r="MSQ70" s="29"/>
      <c r="MSR70" s="29"/>
      <c r="MSS70" s="29"/>
      <c r="MST70" s="29"/>
      <c r="MSU70" s="29"/>
      <c r="MSV70" s="29"/>
      <c r="MSW70" s="29"/>
      <c r="MSX70" s="29"/>
      <c r="MSY70" s="29"/>
      <c r="MSZ70" s="29"/>
      <c r="MTA70" s="29"/>
      <c r="MTB70" s="29"/>
      <c r="MTC70" s="29"/>
      <c r="MTD70" s="29"/>
      <c r="MTE70" s="29"/>
      <c r="MTF70" s="29"/>
      <c r="MTG70" s="29"/>
      <c r="MTH70" s="29"/>
      <c r="MTI70" s="29"/>
      <c r="MTJ70" s="29"/>
      <c r="MTK70" s="29"/>
      <c r="MTL70" s="29"/>
      <c r="MTM70" s="29"/>
      <c r="MTN70" s="29"/>
      <c r="MTO70" s="29"/>
      <c r="MTP70" s="29"/>
      <c r="MTQ70" s="29"/>
      <c r="MTR70" s="29"/>
      <c r="MTS70" s="29"/>
      <c r="MTT70" s="29"/>
      <c r="MTU70" s="29"/>
      <c r="MTV70" s="29"/>
      <c r="MTW70" s="29"/>
      <c r="MTX70" s="29"/>
      <c r="MTY70" s="29"/>
      <c r="MTZ70" s="29"/>
      <c r="MUA70" s="29"/>
      <c r="MUB70" s="29"/>
      <c r="MUC70" s="29"/>
      <c r="MUD70" s="29"/>
      <c r="MUE70" s="29"/>
      <c r="MUF70" s="29"/>
      <c r="MUG70" s="29"/>
      <c r="MUH70" s="29"/>
      <c r="MUI70" s="29"/>
      <c r="MUJ70" s="29"/>
      <c r="MUK70" s="29"/>
      <c r="MUL70" s="29"/>
      <c r="MUM70" s="29"/>
      <c r="MUN70" s="29"/>
      <c r="MUO70" s="29"/>
      <c r="MUP70" s="29"/>
      <c r="MUQ70" s="29"/>
      <c r="MUR70" s="29"/>
      <c r="MUS70" s="29"/>
      <c r="MUT70" s="29"/>
      <c r="MUU70" s="29"/>
      <c r="MUV70" s="29"/>
      <c r="MUW70" s="29"/>
      <c r="MUX70" s="29"/>
      <c r="MUY70" s="29"/>
      <c r="MUZ70" s="29"/>
      <c r="MVA70" s="29"/>
      <c r="MVB70" s="29"/>
      <c r="MVC70" s="29"/>
      <c r="MVD70" s="29"/>
      <c r="MVE70" s="29"/>
      <c r="MVF70" s="29"/>
      <c r="MVG70" s="29"/>
      <c r="MVH70" s="29"/>
      <c r="MVI70" s="29"/>
      <c r="MVJ70" s="29"/>
      <c r="MVK70" s="29"/>
      <c r="MVL70" s="29"/>
      <c r="MVM70" s="29"/>
      <c r="MVN70" s="29"/>
      <c r="MVO70" s="29"/>
      <c r="MVP70" s="29"/>
      <c r="MVQ70" s="29"/>
      <c r="MVR70" s="29"/>
      <c r="MVS70" s="29"/>
      <c r="MVT70" s="29"/>
      <c r="MVU70" s="29"/>
      <c r="MVV70" s="29"/>
      <c r="MVW70" s="29"/>
      <c r="MVX70" s="29"/>
      <c r="MVY70" s="29"/>
      <c r="MVZ70" s="29"/>
      <c r="MWA70" s="29"/>
      <c r="MWB70" s="29"/>
      <c r="MWC70" s="29"/>
      <c r="MWD70" s="29"/>
      <c r="MWE70" s="29"/>
      <c r="MWF70" s="29"/>
      <c r="MWG70" s="29"/>
      <c r="MWH70" s="29"/>
      <c r="MWI70" s="29"/>
      <c r="MWJ70" s="29"/>
      <c r="MWK70" s="29"/>
      <c r="MWL70" s="29"/>
      <c r="MWM70" s="29"/>
      <c r="MWN70" s="29"/>
      <c r="MWO70" s="29"/>
      <c r="MWP70" s="29"/>
      <c r="MWQ70" s="29"/>
      <c r="MWR70" s="29"/>
      <c r="MWS70" s="29"/>
      <c r="MWT70" s="29"/>
      <c r="MWU70" s="29"/>
      <c r="MWV70" s="29"/>
      <c r="MWW70" s="29"/>
      <c r="MWX70" s="29"/>
      <c r="MWY70" s="29"/>
      <c r="MWZ70" s="29"/>
      <c r="MXA70" s="29"/>
      <c r="MXB70" s="29"/>
      <c r="MXC70" s="29"/>
      <c r="MXD70" s="29"/>
      <c r="MXE70" s="29"/>
      <c r="MXF70" s="29"/>
      <c r="MXG70" s="29"/>
      <c r="MXH70" s="29"/>
      <c r="MXI70" s="29"/>
      <c r="MXJ70" s="29"/>
      <c r="MXK70" s="29"/>
      <c r="MXL70" s="29"/>
      <c r="MXM70" s="29"/>
      <c r="MXN70" s="29"/>
      <c r="MXO70" s="29"/>
      <c r="MXP70" s="29"/>
      <c r="MXQ70" s="29"/>
      <c r="MXR70" s="29"/>
      <c r="MXS70" s="29"/>
      <c r="MXT70" s="29"/>
      <c r="MXU70" s="29"/>
      <c r="MXV70" s="29"/>
      <c r="MXW70" s="29"/>
      <c r="MXX70" s="29"/>
      <c r="MXY70" s="29"/>
      <c r="MXZ70" s="29"/>
      <c r="MYA70" s="29"/>
      <c r="MYB70" s="29"/>
      <c r="MYC70" s="29"/>
      <c r="MYD70" s="29"/>
      <c r="MYE70" s="29"/>
      <c r="MYF70" s="29"/>
      <c r="MYG70" s="29"/>
      <c r="MYH70" s="29"/>
      <c r="MYI70" s="29"/>
      <c r="MYJ70" s="29"/>
      <c r="MYK70" s="29"/>
      <c r="MYL70" s="29"/>
      <c r="MYM70" s="29"/>
      <c r="MYN70" s="29"/>
      <c r="MYO70" s="29"/>
      <c r="MYP70" s="29"/>
      <c r="MYQ70" s="29"/>
      <c r="MYR70" s="29"/>
      <c r="MYS70" s="29"/>
      <c r="MYT70" s="29"/>
      <c r="MYU70" s="29"/>
      <c r="MYV70" s="29"/>
      <c r="MYW70" s="29"/>
      <c r="MYX70" s="29"/>
      <c r="MYY70" s="29"/>
      <c r="MYZ70" s="29"/>
      <c r="MZA70" s="29"/>
      <c r="MZB70" s="29"/>
      <c r="MZC70" s="29"/>
      <c r="MZD70" s="29"/>
      <c r="MZE70" s="29"/>
      <c r="MZF70" s="29"/>
      <c r="MZG70" s="29"/>
      <c r="MZH70" s="29"/>
      <c r="MZI70" s="29"/>
      <c r="MZJ70" s="29"/>
      <c r="MZK70" s="29"/>
      <c r="MZL70" s="29"/>
      <c r="MZM70" s="29"/>
      <c r="MZN70" s="29"/>
      <c r="MZO70" s="29"/>
      <c r="MZP70" s="29"/>
      <c r="MZQ70" s="29"/>
      <c r="MZR70" s="29"/>
      <c r="MZS70" s="29"/>
      <c r="MZT70" s="29"/>
      <c r="MZU70" s="29"/>
      <c r="MZV70" s="29"/>
      <c r="MZW70" s="29"/>
      <c r="MZX70" s="29"/>
      <c r="MZY70" s="29"/>
      <c r="MZZ70" s="29"/>
      <c r="NAA70" s="29"/>
      <c r="NAB70" s="29"/>
      <c r="NAC70" s="29"/>
      <c r="NAD70" s="29"/>
      <c r="NAE70" s="29"/>
      <c r="NAF70" s="29"/>
      <c r="NAG70" s="29"/>
      <c r="NAH70" s="29"/>
      <c r="NAI70" s="29"/>
      <c r="NAJ70" s="29"/>
      <c r="NAK70" s="29"/>
      <c r="NAL70" s="29"/>
      <c r="NAM70" s="29"/>
      <c r="NAN70" s="29"/>
      <c r="NAO70" s="29"/>
      <c r="NAP70" s="29"/>
      <c r="NAQ70" s="29"/>
      <c r="NAR70" s="29"/>
      <c r="NAS70" s="29"/>
      <c r="NAT70" s="29"/>
      <c r="NAU70" s="29"/>
      <c r="NAV70" s="29"/>
      <c r="NAW70" s="29"/>
      <c r="NAX70" s="29"/>
      <c r="NAY70" s="29"/>
      <c r="NAZ70" s="29"/>
      <c r="NBA70" s="29"/>
      <c r="NBB70" s="29"/>
      <c r="NBC70" s="29"/>
      <c r="NBD70" s="29"/>
      <c r="NBE70" s="29"/>
      <c r="NBF70" s="29"/>
      <c r="NBG70" s="29"/>
      <c r="NBH70" s="29"/>
      <c r="NBI70" s="29"/>
      <c r="NBJ70" s="29"/>
      <c r="NBK70" s="29"/>
      <c r="NBL70" s="29"/>
      <c r="NBM70" s="29"/>
      <c r="NBN70" s="29"/>
      <c r="NBO70" s="29"/>
      <c r="NBP70" s="29"/>
      <c r="NBQ70" s="29"/>
      <c r="NBR70" s="29"/>
      <c r="NBS70" s="29"/>
      <c r="NBT70" s="29"/>
      <c r="NBU70" s="29"/>
      <c r="NBV70" s="29"/>
      <c r="NBW70" s="29"/>
      <c r="NBX70" s="29"/>
      <c r="NBY70" s="29"/>
      <c r="NBZ70" s="29"/>
      <c r="NCA70" s="29"/>
      <c r="NCB70" s="29"/>
      <c r="NCC70" s="29"/>
      <c r="NCD70" s="29"/>
      <c r="NCE70" s="29"/>
      <c r="NCF70" s="29"/>
      <c r="NCG70" s="29"/>
      <c r="NCH70" s="29"/>
      <c r="NCI70" s="29"/>
      <c r="NCJ70" s="29"/>
      <c r="NCK70" s="29"/>
      <c r="NCL70" s="29"/>
      <c r="NCM70" s="29"/>
      <c r="NCN70" s="29"/>
      <c r="NCO70" s="29"/>
      <c r="NCP70" s="29"/>
      <c r="NCQ70" s="29"/>
      <c r="NCR70" s="29"/>
      <c r="NCS70" s="29"/>
      <c r="NCT70" s="29"/>
      <c r="NCU70" s="29"/>
      <c r="NCV70" s="29"/>
      <c r="NCW70" s="29"/>
      <c r="NCX70" s="29"/>
      <c r="NCY70" s="29"/>
      <c r="NCZ70" s="29"/>
      <c r="NDA70" s="29"/>
      <c r="NDB70" s="29"/>
      <c r="NDC70" s="29"/>
      <c r="NDD70" s="29"/>
      <c r="NDE70" s="29"/>
      <c r="NDF70" s="29"/>
      <c r="NDG70" s="29"/>
      <c r="NDH70" s="29"/>
      <c r="NDI70" s="29"/>
      <c r="NDJ70" s="29"/>
      <c r="NDK70" s="29"/>
      <c r="NDL70" s="29"/>
      <c r="NDM70" s="29"/>
      <c r="NDN70" s="29"/>
      <c r="NDO70" s="29"/>
      <c r="NDP70" s="29"/>
      <c r="NDQ70" s="29"/>
      <c r="NDR70" s="29"/>
      <c r="NDS70" s="29"/>
      <c r="NDT70" s="29"/>
      <c r="NDU70" s="29"/>
      <c r="NDV70" s="29"/>
      <c r="NDW70" s="29"/>
      <c r="NDX70" s="29"/>
      <c r="NDY70" s="29"/>
      <c r="NDZ70" s="29"/>
      <c r="NEA70" s="29"/>
      <c r="NEB70" s="29"/>
      <c r="NEC70" s="29"/>
      <c r="NED70" s="29"/>
      <c r="NEE70" s="29"/>
      <c r="NEF70" s="29"/>
      <c r="NEG70" s="29"/>
      <c r="NEH70" s="29"/>
      <c r="NEI70" s="29"/>
      <c r="NEJ70" s="29"/>
      <c r="NEK70" s="29"/>
      <c r="NEL70" s="29"/>
      <c r="NEM70" s="29"/>
      <c r="NEN70" s="29"/>
      <c r="NEO70" s="29"/>
      <c r="NEP70" s="29"/>
      <c r="NEQ70" s="29"/>
      <c r="NER70" s="29"/>
      <c r="NES70" s="29"/>
      <c r="NET70" s="29"/>
      <c r="NEU70" s="29"/>
      <c r="NEV70" s="29"/>
      <c r="NEW70" s="29"/>
      <c r="NEX70" s="29"/>
      <c r="NEY70" s="29"/>
      <c r="NEZ70" s="29"/>
      <c r="NFA70" s="29"/>
      <c r="NFB70" s="29"/>
      <c r="NFC70" s="29"/>
      <c r="NFD70" s="29"/>
      <c r="NFE70" s="29"/>
      <c r="NFF70" s="29"/>
      <c r="NFG70" s="29"/>
      <c r="NFH70" s="29"/>
      <c r="NFI70" s="29"/>
      <c r="NFJ70" s="29"/>
      <c r="NFK70" s="29"/>
      <c r="NFL70" s="29"/>
      <c r="NFM70" s="29"/>
      <c r="NFN70" s="29"/>
      <c r="NFO70" s="29"/>
      <c r="NFP70" s="29"/>
      <c r="NFQ70" s="29"/>
      <c r="NFR70" s="29"/>
      <c r="NFS70" s="29"/>
      <c r="NFT70" s="29"/>
      <c r="NFU70" s="29"/>
      <c r="NFV70" s="29"/>
      <c r="NFW70" s="29"/>
      <c r="NFX70" s="29"/>
      <c r="NFY70" s="29"/>
      <c r="NFZ70" s="29"/>
      <c r="NGA70" s="29"/>
      <c r="NGB70" s="29"/>
      <c r="NGC70" s="29"/>
      <c r="NGD70" s="29"/>
      <c r="NGE70" s="29"/>
      <c r="NGF70" s="29"/>
      <c r="NGG70" s="29"/>
      <c r="NGH70" s="29"/>
      <c r="NGI70" s="29"/>
      <c r="NGJ70" s="29"/>
      <c r="NGK70" s="29"/>
      <c r="NGL70" s="29"/>
      <c r="NGM70" s="29"/>
      <c r="NGN70" s="29"/>
      <c r="NGO70" s="29"/>
      <c r="NGP70" s="29"/>
      <c r="NGQ70" s="29"/>
      <c r="NGR70" s="29"/>
      <c r="NGS70" s="29"/>
      <c r="NGT70" s="29"/>
      <c r="NGU70" s="29"/>
      <c r="NGV70" s="29"/>
      <c r="NGW70" s="29"/>
      <c r="NGX70" s="29"/>
      <c r="NGY70" s="29"/>
      <c r="NGZ70" s="29"/>
      <c r="NHA70" s="29"/>
      <c r="NHB70" s="29"/>
      <c r="NHC70" s="29"/>
      <c r="NHD70" s="29"/>
      <c r="NHE70" s="29"/>
      <c r="NHF70" s="29"/>
      <c r="NHG70" s="29"/>
      <c r="NHH70" s="29"/>
      <c r="NHI70" s="29"/>
      <c r="NHJ70" s="29"/>
      <c r="NHK70" s="29"/>
      <c r="NHL70" s="29"/>
      <c r="NHM70" s="29"/>
      <c r="NHN70" s="29"/>
      <c r="NHO70" s="29"/>
      <c r="NHP70" s="29"/>
      <c r="NHQ70" s="29"/>
      <c r="NHR70" s="29"/>
      <c r="NHS70" s="29"/>
      <c r="NHT70" s="29"/>
      <c r="NHU70" s="29"/>
      <c r="NHV70" s="29"/>
      <c r="NHW70" s="29"/>
      <c r="NHX70" s="29"/>
      <c r="NHY70" s="29"/>
      <c r="NHZ70" s="29"/>
      <c r="NIA70" s="29"/>
      <c r="NIB70" s="29"/>
      <c r="NIC70" s="29"/>
      <c r="NID70" s="29"/>
      <c r="NIE70" s="29"/>
      <c r="NIF70" s="29"/>
      <c r="NIG70" s="29"/>
      <c r="NIH70" s="29"/>
      <c r="NII70" s="29"/>
      <c r="NIJ70" s="29"/>
      <c r="NIK70" s="29"/>
      <c r="NIL70" s="29"/>
      <c r="NIM70" s="29"/>
      <c r="NIN70" s="29"/>
      <c r="NIO70" s="29"/>
      <c r="NIP70" s="29"/>
      <c r="NIQ70" s="29"/>
      <c r="NIR70" s="29"/>
      <c r="NIS70" s="29"/>
      <c r="NIT70" s="29"/>
      <c r="NIU70" s="29"/>
      <c r="NIV70" s="29"/>
      <c r="NIW70" s="29"/>
      <c r="NIX70" s="29"/>
      <c r="NIY70" s="29"/>
      <c r="NIZ70" s="29"/>
      <c r="NJA70" s="29"/>
      <c r="NJB70" s="29"/>
      <c r="NJC70" s="29"/>
      <c r="NJD70" s="29"/>
      <c r="NJE70" s="29"/>
      <c r="NJF70" s="29"/>
      <c r="NJG70" s="29"/>
      <c r="NJH70" s="29"/>
      <c r="NJI70" s="29"/>
      <c r="NJJ70" s="29"/>
      <c r="NJK70" s="29"/>
      <c r="NJL70" s="29"/>
      <c r="NJM70" s="29"/>
      <c r="NJN70" s="29"/>
      <c r="NJO70" s="29"/>
      <c r="NJP70" s="29"/>
      <c r="NJQ70" s="29"/>
      <c r="NJR70" s="29"/>
      <c r="NJS70" s="29"/>
      <c r="NJT70" s="29"/>
      <c r="NJU70" s="29"/>
      <c r="NJV70" s="29"/>
      <c r="NJW70" s="29"/>
      <c r="NJX70" s="29"/>
      <c r="NJY70" s="29"/>
      <c r="NJZ70" s="29"/>
      <c r="NKA70" s="29"/>
      <c r="NKB70" s="29"/>
      <c r="NKC70" s="29"/>
      <c r="NKD70" s="29"/>
      <c r="NKE70" s="29"/>
      <c r="NKF70" s="29"/>
      <c r="NKG70" s="29"/>
      <c r="NKH70" s="29"/>
      <c r="NKI70" s="29"/>
      <c r="NKJ70" s="29"/>
      <c r="NKK70" s="29"/>
      <c r="NKL70" s="29"/>
      <c r="NKM70" s="29"/>
      <c r="NKN70" s="29"/>
      <c r="NKO70" s="29"/>
      <c r="NKP70" s="29"/>
      <c r="NKQ70" s="29"/>
      <c r="NKR70" s="29"/>
      <c r="NKS70" s="29"/>
      <c r="NKT70" s="29"/>
      <c r="NKU70" s="29"/>
      <c r="NKV70" s="29"/>
      <c r="NKW70" s="29"/>
      <c r="NKX70" s="29"/>
      <c r="NKY70" s="29"/>
      <c r="NKZ70" s="29"/>
      <c r="NLA70" s="29"/>
      <c r="NLB70" s="29"/>
      <c r="NLC70" s="29"/>
      <c r="NLD70" s="29"/>
      <c r="NLE70" s="29"/>
      <c r="NLF70" s="29"/>
      <c r="NLG70" s="29"/>
      <c r="NLH70" s="29"/>
      <c r="NLI70" s="29"/>
      <c r="NLJ70" s="29"/>
      <c r="NLK70" s="29"/>
      <c r="NLL70" s="29"/>
      <c r="NLM70" s="29"/>
      <c r="NLN70" s="29"/>
      <c r="NLO70" s="29"/>
      <c r="NLP70" s="29"/>
      <c r="NLQ70" s="29"/>
      <c r="NLR70" s="29"/>
      <c r="NLS70" s="29"/>
      <c r="NLT70" s="29"/>
      <c r="NLU70" s="29"/>
      <c r="NLV70" s="29"/>
      <c r="NLW70" s="29"/>
      <c r="NLX70" s="29"/>
      <c r="NLY70" s="29"/>
      <c r="NLZ70" s="29"/>
      <c r="NMA70" s="29"/>
      <c r="NMB70" s="29"/>
      <c r="NMC70" s="29"/>
      <c r="NMD70" s="29"/>
      <c r="NME70" s="29"/>
      <c r="NMF70" s="29"/>
      <c r="NMG70" s="29"/>
      <c r="NMH70" s="29"/>
      <c r="NMI70" s="29"/>
      <c r="NMJ70" s="29"/>
      <c r="NMK70" s="29"/>
      <c r="NML70" s="29"/>
      <c r="NMM70" s="29"/>
      <c r="NMN70" s="29"/>
      <c r="NMO70" s="29"/>
      <c r="NMP70" s="29"/>
      <c r="NMQ70" s="29"/>
      <c r="NMR70" s="29"/>
      <c r="NMS70" s="29"/>
      <c r="NMT70" s="29"/>
      <c r="NMU70" s="29"/>
      <c r="NMV70" s="29"/>
      <c r="NMW70" s="29"/>
      <c r="NMX70" s="29"/>
      <c r="NMY70" s="29"/>
      <c r="NMZ70" s="29"/>
      <c r="NNA70" s="29"/>
      <c r="NNB70" s="29"/>
      <c r="NNC70" s="29"/>
      <c r="NND70" s="29"/>
      <c r="NNE70" s="29"/>
      <c r="NNF70" s="29"/>
      <c r="NNG70" s="29"/>
      <c r="NNH70" s="29"/>
      <c r="NNI70" s="29"/>
      <c r="NNJ70" s="29"/>
      <c r="NNK70" s="29"/>
      <c r="NNL70" s="29"/>
      <c r="NNM70" s="29"/>
      <c r="NNN70" s="29"/>
      <c r="NNO70" s="29"/>
      <c r="NNP70" s="29"/>
      <c r="NNQ70" s="29"/>
      <c r="NNR70" s="29"/>
      <c r="NNS70" s="29"/>
      <c r="NNT70" s="29"/>
      <c r="NNU70" s="29"/>
      <c r="NNV70" s="29"/>
      <c r="NNW70" s="29"/>
      <c r="NNX70" s="29"/>
      <c r="NNY70" s="29"/>
      <c r="NNZ70" s="29"/>
      <c r="NOA70" s="29"/>
      <c r="NOB70" s="29"/>
      <c r="NOC70" s="29"/>
      <c r="NOD70" s="29"/>
      <c r="NOE70" s="29"/>
      <c r="NOF70" s="29"/>
      <c r="NOG70" s="29"/>
      <c r="NOH70" s="29"/>
      <c r="NOI70" s="29"/>
      <c r="NOJ70" s="29"/>
      <c r="NOK70" s="29"/>
      <c r="NOL70" s="29"/>
      <c r="NOM70" s="29"/>
      <c r="NON70" s="29"/>
      <c r="NOO70" s="29"/>
      <c r="NOP70" s="29"/>
      <c r="NOQ70" s="29"/>
      <c r="NOR70" s="29"/>
      <c r="NOS70" s="29"/>
      <c r="NOT70" s="29"/>
      <c r="NOU70" s="29"/>
      <c r="NOV70" s="29"/>
      <c r="NOW70" s="29"/>
      <c r="NOX70" s="29"/>
      <c r="NOY70" s="29"/>
      <c r="NOZ70" s="29"/>
      <c r="NPA70" s="29"/>
      <c r="NPB70" s="29"/>
      <c r="NPC70" s="29"/>
      <c r="NPD70" s="29"/>
      <c r="NPE70" s="29"/>
      <c r="NPF70" s="29"/>
      <c r="NPG70" s="29"/>
      <c r="NPH70" s="29"/>
      <c r="NPI70" s="29"/>
      <c r="NPJ70" s="29"/>
      <c r="NPK70" s="29"/>
      <c r="NPL70" s="29"/>
      <c r="NPM70" s="29"/>
      <c r="NPN70" s="29"/>
      <c r="NPO70" s="29"/>
      <c r="NPP70" s="29"/>
      <c r="NPQ70" s="29"/>
      <c r="NPR70" s="29"/>
      <c r="NPS70" s="29"/>
      <c r="NPT70" s="29"/>
      <c r="NPU70" s="29"/>
      <c r="NPV70" s="29"/>
      <c r="NPW70" s="29"/>
      <c r="NPX70" s="29"/>
      <c r="NPY70" s="29"/>
      <c r="NPZ70" s="29"/>
      <c r="NQA70" s="29"/>
      <c r="NQB70" s="29"/>
      <c r="NQC70" s="29"/>
      <c r="NQD70" s="29"/>
      <c r="NQE70" s="29"/>
      <c r="NQF70" s="29"/>
      <c r="NQG70" s="29"/>
      <c r="NQH70" s="29"/>
      <c r="NQI70" s="29"/>
      <c r="NQJ70" s="29"/>
      <c r="NQK70" s="29"/>
      <c r="NQL70" s="29"/>
      <c r="NQM70" s="29"/>
      <c r="NQN70" s="29"/>
      <c r="NQO70" s="29"/>
      <c r="NQP70" s="29"/>
      <c r="NQQ70" s="29"/>
      <c r="NQR70" s="29"/>
      <c r="NQS70" s="29"/>
      <c r="NQT70" s="29"/>
      <c r="NQU70" s="29"/>
      <c r="NQV70" s="29"/>
      <c r="NQW70" s="29"/>
      <c r="NQX70" s="29"/>
      <c r="NQY70" s="29"/>
      <c r="NQZ70" s="29"/>
      <c r="NRA70" s="29"/>
      <c r="NRB70" s="29"/>
      <c r="NRC70" s="29"/>
      <c r="NRD70" s="29"/>
      <c r="NRE70" s="29"/>
      <c r="NRF70" s="29"/>
      <c r="NRG70" s="29"/>
      <c r="NRH70" s="29"/>
      <c r="NRI70" s="29"/>
      <c r="NRJ70" s="29"/>
      <c r="NRK70" s="29"/>
      <c r="NRL70" s="29"/>
      <c r="NRM70" s="29"/>
      <c r="NRN70" s="29"/>
      <c r="NRO70" s="29"/>
      <c r="NRP70" s="29"/>
      <c r="NRQ70" s="29"/>
      <c r="NRR70" s="29"/>
      <c r="NRS70" s="29"/>
      <c r="NRT70" s="29"/>
      <c r="NRU70" s="29"/>
      <c r="NRV70" s="29"/>
      <c r="NRW70" s="29"/>
      <c r="NRX70" s="29"/>
      <c r="NRY70" s="29"/>
      <c r="NRZ70" s="29"/>
      <c r="NSA70" s="29"/>
      <c r="NSB70" s="29"/>
      <c r="NSC70" s="29"/>
      <c r="NSD70" s="29"/>
      <c r="NSE70" s="29"/>
      <c r="NSF70" s="29"/>
      <c r="NSG70" s="29"/>
      <c r="NSH70" s="29"/>
      <c r="NSI70" s="29"/>
      <c r="NSJ70" s="29"/>
      <c r="NSK70" s="29"/>
      <c r="NSL70" s="29"/>
      <c r="NSM70" s="29"/>
      <c r="NSN70" s="29"/>
      <c r="NSO70" s="29"/>
      <c r="NSP70" s="29"/>
      <c r="NSQ70" s="29"/>
      <c r="NSR70" s="29"/>
      <c r="NSS70" s="29"/>
      <c r="NST70" s="29"/>
      <c r="NSU70" s="29"/>
      <c r="NSV70" s="29"/>
      <c r="NSW70" s="29"/>
      <c r="NSX70" s="29"/>
      <c r="NSY70" s="29"/>
      <c r="NSZ70" s="29"/>
      <c r="NTA70" s="29"/>
      <c r="NTB70" s="29"/>
      <c r="NTC70" s="29"/>
      <c r="NTD70" s="29"/>
      <c r="NTE70" s="29"/>
      <c r="NTF70" s="29"/>
      <c r="NTG70" s="29"/>
      <c r="NTH70" s="29"/>
      <c r="NTI70" s="29"/>
      <c r="NTJ70" s="29"/>
      <c r="NTK70" s="29"/>
      <c r="NTL70" s="29"/>
      <c r="NTM70" s="29"/>
      <c r="NTN70" s="29"/>
      <c r="NTO70" s="29"/>
      <c r="NTP70" s="29"/>
      <c r="NTQ70" s="29"/>
      <c r="NTR70" s="29"/>
      <c r="NTS70" s="29"/>
      <c r="NTT70" s="29"/>
      <c r="NTU70" s="29"/>
      <c r="NTV70" s="29"/>
      <c r="NTW70" s="29"/>
      <c r="NTX70" s="29"/>
      <c r="NTY70" s="29"/>
      <c r="NTZ70" s="29"/>
      <c r="NUA70" s="29"/>
      <c r="NUB70" s="29"/>
      <c r="NUC70" s="29"/>
      <c r="NUD70" s="29"/>
      <c r="NUE70" s="29"/>
      <c r="NUF70" s="29"/>
      <c r="NUG70" s="29"/>
      <c r="NUH70" s="29"/>
      <c r="NUI70" s="29"/>
      <c r="NUJ70" s="29"/>
      <c r="NUK70" s="29"/>
      <c r="NUL70" s="29"/>
      <c r="NUM70" s="29"/>
      <c r="NUN70" s="29"/>
      <c r="NUO70" s="29"/>
      <c r="NUP70" s="29"/>
      <c r="NUQ70" s="29"/>
      <c r="NUR70" s="29"/>
      <c r="NUS70" s="29"/>
      <c r="NUT70" s="29"/>
      <c r="NUU70" s="29"/>
      <c r="NUV70" s="29"/>
      <c r="NUW70" s="29"/>
      <c r="NUX70" s="29"/>
      <c r="NUY70" s="29"/>
      <c r="NUZ70" s="29"/>
      <c r="NVA70" s="29"/>
      <c r="NVB70" s="29"/>
      <c r="NVC70" s="29"/>
      <c r="NVD70" s="29"/>
      <c r="NVE70" s="29"/>
      <c r="NVF70" s="29"/>
      <c r="NVG70" s="29"/>
      <c r="NVH70" s="29"/>
      <c r="NVI70" s="29"/>
      <c r="NVJ70" s="29"/>
      <c r="NVK70" s="29"/>
      <c r="NVL70" s="29"/>
      <c r="NVM70" s="29"/>
      <c r="NVN70" s="29"/>
      <c r="NVO70" s="29"/>
      <c r="NVP70" s="29"/>
      <c r="NVQ70" s="29"/>
      <c r="NVR70" s="29"/>
      <c r="NVS70" s="29"/>
      <c r="NVT70" s="29"/>
      <c r="NVU70" s="29"/>
      <c r="NVV70" s="29"/>
      <c r="NVW70" s="29"/>
      <c r="NVX70" s="29"/>
      <c r="NVY70" s="29"/>
      <c r="NVZ70" s="29"/>
      <c r="NWA70" s="29"/>
      <c r="NWB70" s="29"/>
      <c r="NWC70" s="29"/>
      <c r="NWD70" s="29"/>
      <c r="NWE70" s="29"/>
      <c r="NWF70" s="29"/>
      <c r="NWG70" s="29"/>
      <c r="NWH70" s="29"/>
      <c r="NWI70" s="29"/>
      <c r="NWJ70" s="29"/>
      <c r="NWK70" s="29"/>
      <c r="NWL70" s="29"/>
      <c r="NWM70" s="29"/>
      <c r="NWN70" s="29"/>
      <c r="NWO70" s="29"/>
      <c r="NWP70" s="29"/>
      <c r="NWQ70" s="29"/>
      <c r="NWR70" s="29"/>
      <c r="NWS70" s="29"/>
      <c r="NWT70" s="29"/>
      <c r="NWU70" s="29"/>
      <c r="NWV70" s="29"/>
      <c r="NWW70" s="29"/>
      <c r="NWX70" s="29"/>
      <c r="NWY70" s="29"/>
      <c r="NWZ70" s="29"/>
      <c r="NXA70" s="29"/>
      <c r="NXB70" s="29"/>
      <c r="NXC70" s="29"/>
      <c r="NXD70" s="29"/>
      <c r="NXE70" s="29"/>
      <c r="NXF70" s="29"/>
      <c r="NXG70" s="29"/>
      <c r="NXH70" s="29"/>
      <c r="NXI70" s="29"/>
      <c r="NXJ70" s="29"/>
      <c r="NXK70" s="29"/>
      <c r="NXL70" s="29"/>
      <c r="NXM70" s="29"/>
      <c r="NXN70" s="29"/>
      <c r="NXO70" s="29"/>
      <c r="NXP70" s="29"/>
      <c r="NXQ70" s="29"/>
      <c r="NXR70" s="29"/>
      <c r="NXS70" s="29"/>
      <c r="NXT70" s="29"/>
      <c r="NXU70" s="29"/>
      <c r="NXV70" s="29"/>
      <c r="NXW70" s="29"/>
      <c r="NXX70" s="29"/>
      <c r="NXY70" s="29"/>
      <c r="NXZ70" s="29"/>
      <c r="NYA70" s="29"/>
      <c r="NYB70" s="29"/>
      <c r="NYC70" s="29"/>
      <c r="NYD70" s="29"/>
      <c r="NYE70" s="29"/>
      <c r="NYF70" s="29"/>
      <c r="NYG70" s="29"/>
      <c r="NYH70" s="29"/>
      <c r="NYI70" s="29"/>
      <c r="NYJ70" s="29"/>
      <c r="NYK70" s="29"/>
      <c r="NYL70" s="29"/>
      <c r="NYM70" s="29"/>
      <c r="NYN70" s="29"/>
      <c r="NYO70" s="29"/>
      <c r="NYP70" s="29"/>
      <c r="NYQ70" s="29"/>
      <c r="NYR70" s="29"/>
      <c r="NYS70" s="29"/>
      <c r="NYT70" s="29"/>
      <c r="NYU70" s="29"/>
      <c r="NYV70" s="29"/>
      <c r="NYW70" s="29"/>
      <c r="NYX70" s="29"/>
      <c r="NYY70" s="29"/>
      <c r="NYZ70" s="29"/>
      <c r="NZA70" s="29"/>
      <c r="NZB70" s="29"/>
      <c r="NZC70" s="29"/>
      <c r="NZD70" s="29"/>
      <c r="NZE70" s="29"/>
      <c r="NZF70" s="29"/>
      <c r="NZG70" s="29"/>
      <c r="NZH70" s="29"/>
      <c r="NZI70" s="29"/>
      <c r="NZJ70" s="29"/>
      <c r="NZK70" s="29"/>
      <c r="NZL70" s="29"/>
      <c r="NZM70" s="29"/>
      <c r="NZN70" s="29"/>
      <c r="NZO70" s="29"/>
      <c r="NZP70" s="29"/>
      <c r="NZQ70" s="29"/>
      <c r="NZR70" s="29"/>
      <c r="NZS70" s="29"/>
      <c r="NZT70" s="29"/>
      <c r="NZU70" s="29"/>
      <c r="NZV70" s="29"/>
      <c r="NZW70" s="29"/>
      <c r="NZX70" s="29"/>
      <c r="NZY70" s="29"/>
      <c r="NZZ70" s="29"/>
      <c r="OAA70" s="29"/>
      <c r="OAB70" s="29"/>
      <c r="OAC70" s="29"/>
      <c r="OAD70" s="29"/>
      <c r="OAE70" s="29"/>
      <c r="OAF70" s="29"/>
      <c r="OAG70" s="29"/>
      <c r="OAH70" s="29"/>
      <c r="OAI70" s="29"/>
      <c r="OAJ70" s="29"/>
      <c r="OAK70" s="29"/>
      <c r="OAL70" s="29"/>
      <c r="OAM70" s="29"/>
      <c r="OAN70" s="29"/>
      <c r="OAO70" s="29"/>
      <c r="OAP70" s="29"/>
      <c r="OAQ70" s="29"/>
      <c r="OAR70" s="29"/>
      <c r="OAS70" s="29"/>
      <c r="OAT70" s="29"/>
      <c r="OAU70" s="29"/>
      <c r="OAV70" s="29"/>
      <c r="OAW70" s="29"/>
      <c r="OAX70" s="29"/>
      <c r="OAY70" s="29"/>
      <c r="OAZ70" s="29"/>
      <c r="OBA70" s="29"/>
      <c r="OBB70" s="29"/>
      <c r="OBC70" s="29"/>
      <c r="OBD70" s="29"/>
      <c r="OBE70" s="29"/>
      <c r="OBF70" s="29"/>
      <c r="OBG70" s="29"/>
      <c r="OBH70" s="29"/>
      <c r="OBI70" s="29"/>
      <c r="OBJ70" s="29"/>
      <c r="OBK70" s="29"/>
      <c r="OBL70" s="29"/>
      <c r="OBM70" s="29"/>
      <c r="OBN70" s="29"/>
      <c r="OBO70" s="29"/>
      <c r="OBP70" s="29"/>
      <c r="OBQ70" s="29"/>
      <c r="OBR70" s="29"/>
      <c r="OBS70" s="29"/>
      <c r="OBT70" s="29"/>
      <c r="OBU70" s="29"/>
      <c r="OBV70" s="29"/>
      <c r="OBW70" s="29"/>
      <c r="OBX70" s="29"/>
      <c r="OBY70" s="29"/>
      <c r="OBZ70" s="29"/>
      <c r="OCA70" s="29"/>
      <c r="OCB70" s="29"/>
      <c r="OCC70" s="29"/>
      <c r="OCD70" s="29"/>
      <c r="OCE70" s="29"/>
      <c r="OCF70" s="29"/>
      <c r="OCG70" s="29"/>
      <c r="OCH70" s="29"/>
      <c r="OCI70" s="29"/>
      <c r="OCJ70" s="29"/>
      <c r="OCK70" s="29"/>
      <c r="OCL70" s="29"/>
      <c r="OCM70" s="29"/>
      <c r="OCN70" s="29"/>
      <c r="OCO70" s="29"/>
      <c r="OCP70" s="29"/>
      <c r="OCQ70" s="29"/>
      <c r="OCR70" s="29"/>
      <c r="OCS70" s="29"/>
      <c r="OCT70" s="29"/>
      <c r="OCU70" s="29"/>
      <c r="OCV70" s="29"/>
      <c r="OCW70" s="29"/>
      <c r="OCX70" s="29"/>
      <c r="OCY70" s="29"/>
      <c r="OCZ70" s="29"/>
      <c r="ODA70" s="29"/>
      <c r="ODB70" s="29"/>
      <c r="ODC70" s="29"/>
      <c r="ODD70" s="29"/>
      <c r="ODE70" s="29"/>
      <c r="ODF70" s="29"/>
      <c r="ODG70" s="29"/>
      <c r="ODH70" s="29"/>
      <c r="ODI70" s="29"/>
      <c r="ODJ70" s="29"/>
      <c r="ODK70" s="29"/>
      <c r="ODL70" s="29"/>
      <c r="ODM70" s="29"/>
      <c r="ODN70" s="29"/>
      <c r="ODO70" s="29"/>
      <c r="ODP70" s="29"/>
      <c r="ODQ70" s="29"/>
      <c r="ODR70" s="29"/>
      <c r="ODS70" s="29"/>
      <c r="ODT70" s="29"/>
      <c r="ODU70" s="29"/>
      <c r="ODV70" s="29"/>
      <c r="ODW70" s="29"/>
      <c r="ODX70" s="29"/>
      <c r="ODY70" s="29"/>
      <c r="ODZ70" s="29"/>
      <c r="OEA70" s="29"/>
      <c r="OEB70" s="29"/>
      <c r="OEC70" s="29"/>
      <c r="OED70" s="29"/>
      <c r="OEE70" s="29"/>
      <c r="OEF70" s="29"/>
      <c r="OEG70" s="29"/>
      <c r="OEH70" s="29"/>
      <c r="OEI70" s="29"/>
      <c r="OEJ70" s="29"/>
      <c r="OEK70" s="29"/>
      <c r="OEL70" s="29"/>
      <c r="OEM70" s="29"/>
      <c r="OEN70" s="29"/>
      <c r="OEO70" s="29"/>
      <c r="OEP70" s="29"/>
      <c r="OEQ70" s="29"/>
      <c r="OER70" s="29"/>
      <c r="OES70" s="29"/>
      <c r="OET70" s="29"/>
      <c r="OEU70" s="29"/>
      <c r="OEV70" s="29"/>
      <c r="OEW70" s="29"/>
      <c r="OEX70" s="29"/>
      <c r="OEY70" s="29"/>
      <c r="OEZ70" s="29"/>
      <c r="OFA70" s="29"/>
      <c r="OFB70" s="29"/>
      <c r="OFC70" s="29"/>
      <c r="OFD70" s="29"/>
      <c r="OFE70" s="29"/>
      <c r="OFF70" s="29"/>
      <c r="OFG70" s="29"/>
      <c r="OFH70" s="29"/>
      <c r="OFI70" s="29"/>
      <c r="OFJ70" s="29"/>
      <c r="OFK70" s="29"/>
      <c r="OFL70" s="29"/>
      <c r="OFM70" s="29"/>
      <c r="OFN70" s="29"/>
      <c r="OFO70" s="29"/>
      <c r="OFP70" s="29"/>
      <c r="OFQ70" s="29"/>
      <c r="OFR70" s="29"/>
      <c r="OFS70" s="29"/>
      <c r="OFT70" s="29"/>
      <c r="OFU70" s="29"/>
      <c r="OFV70" s="29"/>
      <c r="OFW70" s="29"/>
      <c r="OFX70" s="29"/>
      <c r="OFY70" s="29"/>
      <c r="OFZ70" s="29"/>
      <c r="OGA70" s="29"/>
      <c r="OGB70" s="29"/>
      <c r="OGC70" s="29"/>
      <c r="OGD70" s="29"/>
      <c r="OGE70" s="29"/>
      <c r="OGF70" s="29"/>
      <c r="OGG70" s="29"/>
      <c r="OGH70" s="29"/>
      <c r="OGI70" s="29"/>
      <c r="OGJ70" s="29"/>
      <c r="OGK70" s="29"/>
      <c r="OGL70" s="29"/>
      <c r="OGM70" s="29"/>
      <c r="OGN70" s="29"/>
      <c r="OGO70" s="29"/>
      <c r="OGP70" s="29"/>
      <c r="OGQ70" s="29"/>
      <c r="OGR70" s="29"/>
      <c r="OGS70" s="29"/>
      <c r="OGT70" s="29"/>
      <c r="OGU70" s="29"/>
      <c r="OGV70" s="29"/>
      <c r="OGW70" s="29"/>
      <c r="OGX70" s="29"/>
      <c r="OGY70" s="29"/>
      <c r="OGZ70" s="29"/>
      <c r="OHA70" s="29"/>
      <c r="OHB70" s="29"/>
      <c r="OHC70" s="29"/>
      <c r="OHD70" s="29"/>
      <c r="OHE70" s="29"/>
      <c r="OHF70" s="29"/>
      <c r="OHG70" s="29"/>
      <c r="OHH70" s="29"/>
      <c r="OHI70" s="29"/>
      <c r="OHJ70" s="29"/>
      <c r="OHK70" s="29"/>
      <c r="OHL70" s="29"/>
      <c r="OHM70" s="29"/>
      <c r="OHN70" s="29"/>
      <c r="OHO70" s="29"/>
      <c r="OHP70" s="29"/>
      <c r="OHQ70" s="29"/>
      <c r="OHR70" s="29"/>
      <c r="OHS70" s="29"/>
      <c r="OHT70" s="29"/>
      <c r="OHU70" s="29"/>
      <c r="OHV70" s="29"/>
      <c r="OHW70" s="29"/>
      <c r="OHX70" s="29"/>
      <c r="OHY70" s="29"/>
      <c r="OHZ70" s="29"/>
      <c r="OIA70" s="29"/>
      <c r="OIB70" s="29"/>
      <c r="OIC70" s="29"/>
      <c r="OID70" s="29"/>
      <c r="OIE70" s="29"/>
      <c r="OIF70" s="29"/>
      <c r="OIG70" s="29"/>
      <c r="OIH70" s="29"/>
      <c r="OII70" s="29"/>
      <c r="OIJ70" s="29"/>
      <c r="OIK70" s="29"/>
      <c r="OIL70" s="29"/>
      <c r="OIM70" s="29"/>
      <c r="OIN70" s="29"/>
      <c r="OIO70" s="29"/>
      <c r="OIP70" s="29"/>
      <c r="OIQ70" s="29"/>
      <c r="OIR70" s="29"/>
      <c r="OIS70" s="29"/>
      <c r="OIT70" s="29"/>
      <c r="OIU70" s="29"/>
      <c r="OIV70" s="29"/>
      <c r="OIW70" s="29"/>
      <c r="OIX70" s="29"/>
      <c r="OIY70" s="29"/>
      <c r="OIZ70" s="29"/>
      <c r="OJA70" s="29"/>
      <c r="OJB70" s="29"/>
      <c r="OJC70" s="29"/>
      <c r="OJD70" s="29"/>
      <c r="OJE70" s="29"/>
      <c r="OJF70" s="29"/>
      <c r="OJG70" s="29"/>
      <c r="OJH70" s="29"/>
      <c r="OJI70" s="29"/>
      <c r="OJJ70" s="29"/>
      <c r="OJK70" s="29"/>
      <c r="OJL70" s="29"/>
      <c r="OJM70" s="29"/>
      <c r="OJN70" s="29"/>
      <c r="OJO70" s="29"/>
      <c r="OJP70" s="29"/>
      <c r="OJQ70" s="29"/>
      <c r="OJR70" s="29"/>
      <c r="OJS70" s="29"/>
      <c r="OJT70" s="29"/>
      <c r="OJU70" s="29"/>
      <c r="OJV70" s="29"/>
      <c r="OJW70" s="29"/>
      <c r="OJX70" s="29"/>
      <c r="OJY70" s="29"/>
      <c r="OJZ70" s="29"/>
      <c r="OKA70" s="29"/>
      <c r="OKB70" s="29"/>
      <c r="OKC70" s="29"/>
      <c r="OKD70" s="29"/>
      <c r="OKE70" s="29"/>
      <c r="OKF70" s="29"/>
      <c r="OKG70" s="29"/>
      <c r="OKH70" s="29"/>
      <c r="OKI70" s="29"/>
      <c r="OKJ70" s="29"/>
      <c r="OKK70" s="29"/>
      <c r="OKL70" s="29"/>
      <c r="OKM70" s="29"/>
      <c r="OKN70" s="29"/>
      <c r="OKO70" s="29"/>
      <c r="OKP70" s="29"/>
      <c r="OKQ70" s="29"/>
      <c r="OKR70" s="29"/>
      <c r="OKS70" s="29"/>
      <c r="OKT70" s="29"/>
      <c r="OKU70" s="29"/>
      <c r="OKV70" s="29"/>
      <c r="OKW70" s="29"/>
      <c r="OKX70" s="29"/>
      <c r="OKY70" s="29"/>
      <c r="OKZ70" s="29"/>
      <c r="OLA70" s="29"/>
      <c r="OLB70" s="29"/>
      <c r="OLC70" s="29"/>
      <c r="OLD70" s="29"/>
      <c r="OLE70" s="29"/>
      <c r="OLF70" s="29"/>
      <c r="OLG70" s="29"/>
      <c r="OLH70" s="29"/>
      <c r="OLI70" s="29"/>
      <c r="OLJ70" s="29"/>
      <c r="OLK70" s="29"/>
      <c r="OLL70" s="29"/>
      <c r="OLM70" s="29"/>
      <c r="OLN70" s="29"/>
      <c r="OLO70" s="29"/>
      <c r="OLP70" s="29"/>
      <c r="OLQ70" s="29"/>
      <c r="OLR70" s="29"/>
      <c r="OLS70" s="29"/>
      <c r="OLT70" s="29"/>
      <c r="OLU70" s="29"/>
      <c r="OLV70" s="29"/>
      <c r="OLW70" s="29"/>
      <c r="OLX70" s="29"/>
      <c r="OLY70" s="29"/>
      <c r="OLZ70" s="29"/>
      <c r="OMA70" s="29"/>
      <c r="OMB70" s="29"/>
      <c r="OMC70" s="29"/>
      <c r="OMD70" s="29"/>
      <c r="OME70" s="29"/>
      <c r="OMF70" s="29"/>
      <c r="OMG70" s="29"/>
      <c r="OMH70" s="29"/>
      <c r="OMI70" s="29"/>
      <c r="OMJ70" s="29"/>
      <c r="OMK70" s="29"/>
      <c r="OML70" s="29"/>
      <c r="OMM70" s="29"/>
      <c r="OMN70" s="29"/>
      <c r="OMO70" s="29"/>
      <c r="OMP70" s="29"/>
      <c r="OMQ70" s="29"/>
      <c r="OMR70" s="29"/>
      <c r="OMS70" s="29"/>
      <c r="OMT70" s="29"/>
      <c r="OMU70" s="29"/>
      <c r="OMV70" s="29"/>
      <c r="OMW70" s="29"/>
      <c r="OMX70" s="29"/>
      <c r="OMY70" s="29"/>
      <c r="OMZ70" s="29"/>
      <c r="ONA70" s="29"/>
      <c r="ONB70" s="29"/>
      <c r="ONC70" s="29"/>
      <c r="OND70" s="29"/>
      <c r="ONE70" s="29"/>
      <c r="ONF70" s="29"/>
      <c r="ONG70" s="29"/>
      <c r="ONH70" s="29"/>
      <c r="ONI70" s="29"/>
      <c r="ONJ70" s="29"/>
      <c r="ONK70" s="29"/>
      <c r="ONL70" s="29"/>
      <c r="ONM70" s="29"/>
      <c r="ONN70" s="29"/>
      <c r="ONO70" s="29"/>
      <c r="ONP70" s="29"/>
      <c r="ONQ70" s="29"/>
      <c r="ONR70" s="29"/>
      <c r="ONS70" s="29"/>
      <c r="ONT70" s="29"/>
      <c r="ONU70" s="29"/>
      <c r="ONV70" s="29"/>
      <c r="ONW70" s="29"/>
      <c r="ONX70" s="29"/>
      <c r="ONY70" s="29"/>
      <c r="ONZ70" s="29"/>
      <c r="OOA70" s="29"/>
      <c r="OOB70" s="29"/>
      <c r="OOC70" s="29"/>
      <c r="OOD70" s="29"/>
      <c r="OOE70" s="29"/>
      <c r="OOF70" s="29"/>
      <c r="OOG70" s="29"/>
      <c r="OOH70" s="29"/>
      <c r="OOI70" s="29"/>
      <c r="OOJ70" s="29"/>
      <c r="OOK70" s="29"/>
      <c r="OOL70" s="29"/>
      <c r="OOM70" s="29"/>
      <c r="OON70" s="29"/>
      <c r="OOO70" s="29"/>
      <c r="OOP70" s="29"/>
      <c r="OOQ70" s="29"/>
      <c r="OOR70" s="29"/>
      <c r="OOS70" s="29"/>
      <c r="OOT70" s="29"/>
      <c r="OOU70" s="29"/>
      <c r="OOV70" s="29"/>
      <c r="OOW70" s="29"/>
      <c r="OOX70" s="29"/>
      <c r="OOY70" s="29"/>
      <c r="OOZ70" s="29"/>
      <c r="OPA70" s="29"/>
      <c r="OPB70" s="29"/>
      <c r="OPC70" s="29"/>
      <c r="OPD70" s="29"/>
      <c r="OPE70" s="29"/>
      <c r="OPF70" s="29"/>
      <c r="OPG70" s="29"/>
      <c r="OPH70" s="29"/>
      <c r="OPI70" s="29"/>
      <c r="OPJ70" s="29"/>
      <c r="OPK70" s="29"/>
      <c r="OPL70" s="29"/>
      <c r="OPM70" s="29"/>
      <c r="OPN70" s="29"/>
      <c r="OPO70" s="29"/>
      <c r="OPP70" s="29"/>
      <c r="OPQ70" s="29"/>
      <c r="OPR70" s="29"/>
      <c r="OPS70" s="29"/>
      <c r="OPT70" s="29"/>
      <c r="OPU70" s="29"/>
      <c r="OPV70" s="29"/>
      <c r="OPW70" s="29"/>
      <c r="OPX70" s="29"/>
      <c r="OPY70" s="29"/>
      <c r="OPZ70" s="29"/>
      <c r="OQA70" s="29"/>
      <c r="OQB70" s="29"/>
      <c r="OQC70" s="29"/>
      <c r="OQD70" s="29"/>
      <c r="OQE70" s="29"/>
      <c r="OQF70" s="29"/>
      <c r="OQG70" s="29"/>
      <c r="OQH70" s="29"/>
      <c r="OQI70" s="29"/>
      <c r="OQJ70" s="29"/>
      <c r="OQK70" s="29"/>
      <c r="OQL70" s="29"/>
      <c r="OQM70" s="29"/>
      <c r="OQN70" s="29"/>
      <c r="OQO70" s="29"/>
      <c r="OQP70" s="29"/>
      <c r="OQQ70" s="29"/>
      <c r="OQR70" s="29"/>
      <c r="OQS70" s="29"/>
      <c r="OQT70" s="29"/>
      <c r="OQU70" s="29"/>
      <c r="OQV70" s="29"/>
      <c r="OQW70" s="29"/>
      <c r="OQX70" s="29"/>
      <c r="OQY70" s="29"/>
      <c r="OQZ70" s="29"/>
      <c r="ORA70" s="29"/>
      <c r="ORB70" s="29"/>
      <c r="ORC70" s="29"/>
      <c r="ORD70" s="29"/>
      <c r="ORE70" s="29"/>
      <c r="ORF70" s="29"/>
      <c r="ORG70" s="29"/>
      <c r="ORH70" s="29"/>
      <c r="ORI70" s="29"/>
      <c r="ORJ70" s="29"/>
      <c r="ORK70" s="29"/>
      <c r="ORL70" s="29"/>
      <c r="ORM70" s="29"/>
      <c r="ORN70" s="29"/>
      <c r="ORO70" s="29"/>
      <c r="ORP70" s="29"/>
      <c r="ORQ70" s="29"/>
      <c r="ORR70" s="29"/>
      <c r="ORS70" s="29"/>
      <c r="ORT70" s="29"/>
      <c r="ORU70" s="29"/>
      <c r="ORV70" s="29"/>
      <c r="ORW70" s="29"/>
      <c r="ORX70" s="29"/>
      <c r="ORY70" s="29"/>
      <c r="ORZ70" s="29"/>
      <c r="OSA70" s="29"/>
      <c r="OSB70" s="29"/>
      <c r="OSC70" s="29"/>
      <c r="OSD70" s="29"/>
      <c r="OSE70" s="29"/>
      <c r="OSF70" s="29"/>
      <c r="OSG70" s="29"/>
      <c r="OSH70" s="29"/>
      <c r="OSI70" s="29"/>
      <c r="OSJ70" s="29"/>
      <c r="OSK70" s="29"/>
      <c r="OSL70" s="29"/>
      <c r="OSM70" s="29"/>
      <c r="OSN70" s="29"/>
      <c r="OSO70" s="29"/>
      <c r="OSP70" s="29"/>
      <c r="OSQ70" s="29"/>
      <c r="OSR70" s="29"/>
      <c r="OSS70" s="29"/>
      <c r="OST70" s="29"/>
      <c r="OSU70" s="29"/>
      <c r="OSV70" s="29"/>
      <c r="OSW70" s="29"/>
      <c r="OSX70" s="29"/>
      <c r="OSY70" s="29"/>
      <c r="OSZ70" s="29"/>
      <c r="OTA70" s="29"/>
      <c r="OTB70" s="29"/>
      <c r="OTC70" s="29"/>
      <c r="OTD70" s="29"/>
      <c r="OTE70" s="29"/>
      <c r="OTF70" s="29"/>
      <c r="OTG70" s="29"/>
      <c r="OTH70" s="29"/>
      <c r="OTI70" s="29"/>
      <c r="OTJ70" s="29"/>
      <c r="OTK70" s="29"/>
      <c r="OTL70" s="29"/>
      <c r="OTM70" s="29"/>
      <c r="OTN70" s="29"/>
      <c r="OTO70" s="29"/>
      <c r="OTP70" s="29"/>
      <c r="OTQ70" s="29"/>
      <c r="OTR70" s="29"/>
      <c r="OTS70" s="29"/>
      <c r="OTT70" s="29"/>
      <c r="OTU70" s="29"/>
      <c r="OTV70" s="29"/>
      <c r="OTW70" s="29"/>
      <c r="OTX70" s="29"/>
      <c r="OTY70" s="29"/>
      <c r="OTZ70" s="29"/>
      <c r="OUA70" s="29"/>
      <c r="OUB70" s="29"/>
      <c r="OUC70" s="29"/>
      <c r="OUD70" s="29"/>
      <c r="OUE70" s="29"/>
      <c r="OUF70" s="29"/>
      <c r="OUG70" s="29"/>
      <c r="OUH70" s="29"/>
      <c r="OUI70" s="29"/>
      <c r="OUJ70" s="29"/>
      <c r="OUK70" s="29"/>
      <c r="OUL70" s="29"/>
      <c r="OUM70" s="29"/>
      <c r="OUN70" s="29"/>
      <c r="OUO70" s="29"/>
      <c r="OUP70" s="29"/>
      <c r="OUQ70" s="29"/>
      <c r="OUR70" s="29"/>
      <c r="OUS70" s="29"/>
      <c r="OUT70" s="29"/>
      <c r="OUU70" s="29"/>
      <c r="OUV70" s="29"/>
      <c r="OUW70" s="29"/>
      <c r="OUX70" s="29"/>
      <c r="OUY70" s="29"/>
      <c r="OUZ70" s="29"/>
      <c r="OVA70" s="29"/>
      <c r="OVB70" s="29"/>
      <c r="OVC70" s="29"/>
      <c r="OVD70" s="29"/>
      <c r="OVE70" s="29"/>
      <c r="OVF70" s="29"/>
      <c r="OVG70" s="29"/>
      <c r="OVH70" s="29"/>
      <c r="OVI70" s="29"/>
      <c r="OVJ70" s="29"/>
      <c r="OVK70" s="29"/>
      <c r="OVL70" s="29"/>
      <c r="OVM70" s="29"/>
      <c r="OVN70" s="29"/>
      <c r="OVO70" s="29"/>
      <c r="OVP70" s="29"/>
      <c r="OVQ70" s="29"/>
      <c r="OVR70" s="29"/>
      <c r="OVS70" s="29"/>
      <c r="OVT70" s="29"/>
      <c r="OVU70" s="29"/>
      <c r="OVV70" s="29"/>
      <c r="OVW70" s="29"/>
      <c r="OVX70" s="29"/>
      <c r="OVY70" s="29"/>
      <c r="OVZ70" s="29"/>
      <c r="OWA70" s="29"/>
      <c r="OWB70" s="29"/>
      <c r="OWC70" s="29"/>
      <c r="OWD70" s="29"/>
      <c r="OWE70" s="29"/>
      <c r="OWF70" s="29"/>
      <c r="OWG70" s="29"/>
      <c r="OWH70" s="29"/>
      <c r="OWI70" s="29"/>
      <c r="OWJ70" s="29"/>
      <c r="OWK70" s="29"/>
      <c r="OWL70" s="29"/>
      <c r="OWM70" s="29"/>
      <c r="OWN70" s="29"/>
      <c r="OWO70" s="29"/>
      <c r="OWP70" s="29"/>
      <c r="OWQ70" s="29"/>
      <c r="OWR70" s="29"/>
      <c r="OWS70" s="29"/>
      <c r="OWT70" s="29"/>
      <c r="OWU70" s="29"/>
      <c r="OWV70" s="29"/>
      <c r="OWW70" s="29"/>
      <c r="OWX70" s="29"/>
      <c r="OWY70" s="29"/>
      <c r="OWZ70" s="29"/>
      <c r="OXA70" s="29"/>
      <c r="OXB70" s="29"/>
      <c r="OXC70" s="29"/>
      <c r="OXD70" s="29"/>
      <c r="OXE70" s="29"/>
      <c r="OXF70" s="29"/>
      <c r="OXG70" s="29"/>
      <c r="OXH70" s="29"/>
      <c r="OXI70" s="29"/>
      <c r="OXJ70" s="29"/>
      <c r="OXK70" s="29"/>
      <c r="OXL70" s="29"/>
      <c r="OXM70" s="29"/>
      <c r="OXN70" s="29"/>
      <c r="OXO70" s="29"/>
      <c r="OXP70" s="29"/>
      <c r="OXQ70" s="29"/>
      <c r="OXR70" s="29"/>
      <c r="OXS70" s="29"/>
      <c r="OXT70" s="29"/>
      <c r="OXU70" s="29"/>
      <c r="OXV70" s="29"/>
      <c r="OXW70" s="29"/>
      <c r="OXX70" s="29"/>
      <c r="OXY70" s="29"/>
      <c r="OXZ70" s="29"/>
      <c r="OYA70" s="29"/>
      <c r="OYB70" s="29"/>
      <c r="OYC70" s="29"/>
      <c r="OYD70" s="29"/>
      <c r="OYE70" s="29"/>
      <c r="OYF70" s="29"/>
      <c r="OYG70" s="29"/>
      <c r="OYH70" s="29"/>
      <c r="OYI70" s="29"/>
      <c r="OYJ70" s="29"/>
      <c r="OYK70" s="29"/>
      <c r="OYL70" s="29"/>
      <c r="OYM70" s="29"/>
      <c r="OYN70" s="29"/>
      <c r="OYO70" s="29"/>
      <c r="OYP70" s="29"/>
      <c r="OYQ70" s="29"/>
      <c r="OYR70" s="29"/>
      <c r="OYS70" s="29"/>
      <c r="OYT70" s="29"/>
      <c r="OYU70" s="29"/>
      <c r="OYV70" s="29"/>
      <c r="OYW70" s="29"/>
      <c r="OYX70" s="29"/>
      <c r="OYY70" s="29"/>
      <c r="OYZ70" s="29"/>
      <c r="OZA70" s="29"/>
      <c r="OZB70" s="29"/>
      <c r="OZC70" s="29"/>
      <c r="OZD70" s="29"/>
      <c r="OZE70" s="29"/>
      <c r="OZF70" s="29"/>
      <c r="OZG70" s="29"/>
      <c r="OZH70" s="29"/>
      <c r="OZI70" s="29"/>
      <c r="OZJ70" s="29"/>
      <c r="OZK70" s="29"/>
      <c r="OZL70" s="29"/>
      <c r="OZM70" s="29"/>
      <c r="OZN70" s="29"/>
      <c r="OZO70" s="29"/>
      <c r="OZP70" s="29"/>
      <c r="OZQ70" s="29"/>
      <c r="OZR70" s="29"/>
      <c r="OZS70" s="29"/>
      <c r="OZT70" s="29"/>
      <c r="OZU70" s="29"/>
      <c r="OZV70" s="29"/>
      <c r="OZW70" s="29"/>
      <c r="OZX70" s="29"/>
      <c r="OZY70" s="29"/>
      <c r="OZZ70" s="29"/>
      <c r="PAA70" s="29"/>
      <c r="PAB70" s="29"/>
      <c r="PAC70" s="29"/>
      <c r="PAD70" s="29"/>
      <c r="PAE70" s="29"/>
      <c r="PAF70" s="29"/>
      <c r="PAG70" s="29"/>
      <c r="PAH70" s="29"/>
      <c r="PAI70" s="29"/>
      <c r="PAJ70" s="29"/>
      <c r="PAK70" s="29"/>
      <c r="PAL70" s="29"/>
      <c r="PAM70" s="29"/>
      <c r="PAN70" s="29"/>
      <c r="PAO70" s="29"/>
      <c r="PAP70" s="29"/>
      <c r="PAQ70" s="29"/>
      <c r="PAR70" s="29"/>
      <c r="PAS70" s="29"/>
      <c r="PAT70" s="29"/>
      <c r="PAU70" s="29"/>
      <c r="PAV70" s="29"/>
      <c r="PAW70" s="29"/>
      <c r="PAX70" s="29"/>
      <c r="PAY70" s="29"/>
      <c r="PAZ70" s="29"/>
      <c r="PBA70" s="29"/>
      <c r="PBB70" s="29"/>
      <c r="PBC70" s="29"/>
      <c r="PBD70" s="29"/>
      <c r="PBE70" s="29"/>
      <c r="PBF70" s="29"/>
      <c r="PBG70" s="29"/>
      <c r="PBH70" s="29"/>
      <c r="PBI70" s="29"/>
      <c r="PBJ70" s="29"/>
      <c r="PBK70" s="29"/>
      <c r="PBL70" s="29"/>
      <c r="PBM70" s="29"/>
      <c r="PBN70" s="29"/>
      <c r="PBO70" s="29"/>
      <c r="PBP70" s="29"/>
      <c r="PBQ70" s="29"/>
      <c r="PBR70" s="29"/>
      <c r="PBS70" s="29"/>
      <c r="PBT70" s="29"/>
      <c r="PBU70" s="29"/>
      <c r="PBV70" s="29"/>
      <c r="PBW70" s="29"/>
      <c r="PBX70" s="29"/>
      <c r="PBY70" s="29"/>
      <c r="PBZ70" s="29"/>
      <c r="PCA70" s="29"/>
      <c r="PCB70" s="29"/>
      <c r="PCC70" s="29"/>
      <c r="PCD70" s="29"/>
      <c r="PCE70" s="29"/>
      <c r="PCF70" s="29"/>
      <c r="PCG70" s="29"/>
      <c r="PCH70" s="29"/>
      <c r="PCI70" s="29"/>
      <c r="PCJ70" s="29"/>
      <c r="PCK70" s="29"/>
      <c r="PCL70" s="29"/>
      <c r="PCM70" s="29"/>
      <c r="PCN70" s="29"/>
      <c r="PCO70" s="29"/>
      <c r="PCP70" s="29"/>
      <c r="PCQ70" s="29"/>
      <c r="PCR70" s="29"/>
      <c r="PCS70" s="29"/>
      <c r="PCT70" s="29"/>
      <c r="PCU70" s="29"/>
      <c r="PCV70" s="29"/>
      <c r="PCW70" s="29"/>
      <c r="PCX70" s="29"/>
      <c r="PCY70" s="29"/>
      <c r="PCZ70" s="29"/>
      <c r="PDA70" s="29"/>
      <c r="PDB70" s="29"/>
      <c r="PDC70" s="29"/>
      <c r="PDD70" s="29"/>
      <c r="PDE70" s="29"/>
      <c r="PDF70" s="29"/>
      <c r="PDG70" s="29"/>
      <c r="PDH70" s="29"/>
      <c r="PDI70" s="29"/>
      <c r="PDJ70" s="29"/>
      <c r="PDK70" s="29"/>
      <c r="PDL70" s="29"/>
      <c r="PDM70" s="29"/>
      <c r="PDN70" s="29"/>
      <c r="PDO70" s="29"/>
      <c r="PDP70" s="29"/>
      <c r="PDQ70" s="29"/>
      <c r="PDR70" s="29"/>
      <c r="PDS70" s="29"/>
      <c r="PDT70" s="29"/>
      <c r="PDU70" s="29"/>
      <c r="PDV70" s="29"/>
      <c r="PDW70" s="29"/>
      <c r="PDX70" s="29"/>
      <c r="PDY70" s="29"/>
      <c r="PDZ70" s="29"/>
      <c r="PEA70" s="29"/>
      <c r="PEB70" s="29"/>
      <c r="PEC70" s="29"/>
      <c r="PED70" s="29"/>
      <c r="PEE70" s="29"/>
      <c r="PEF70" s="29"/>
      <c r="PEG70" s="29"/>
      <c r="PEH70" s="29"/>
      <c r="PEI70" s="29"/>
      <c r="PEJ70" s="29"/>
      <c r="PEK70" s="29"/>
      <c r="PEL70" s="29"/>
      <c r="PEM70" s="29"/>
      <c r="PEN70" s="29"/>
      <c r="PEO70" s="29"/>
      <c r="PEP70" s="29"/>
      <c r="PEQ70" s="29"/>
      <c r="PER70" s="29"/>
      <c r="PES70" s="29"/>
      <c r="PET70" s="29"/>
      <c r="PEU70" s="29"/>
      <c r="PEV70" s="29"/>
      <c r="PEW70" s="29"/>
      <c r="PEX70" s="29"/>
      <c r="PEY70" s="29"/>
      <c r="PEZ70" s="29"/>
      <c r="PFA70" s="29"/>
      <c r="PFB70" s="29"/>
      <c r="PFC70" s="29"/>
      <c r="PFD70" s="29"/>
      <c r="PFE70" s="29"/>
      <c r="PFF70" s="29"/>
      <c r="PFG70" s="29"/>
      <c r="PFH70" s="29"/>
      <c r="PFI70" s="29"/>
      <c r="PFJ70" s="29"/>
      <c r="PFK70" s="29"/>
      <c r="PFL70" s="29"/>
      <c r="PFM70" s="29"/>
      <c r="PFN70" s="29"/>
      <c r="PFO70" s="29"/>
      <c r="PFP70" s="29"/>
      <c r="PFQ70" s="29"/>
      <c r="PFR70" s="29"/>
      <c r="PFS70" s="29"/>
      <c r="PFT70" s="29"/>
      <c r="PFU70" s="29"/>
      <c r="PFV70" s="29"/>
      <c r="PFW70" s="29"/>
      <c r="PFX70" s="29"/>
      <c r="PFY70" s="29"/>
      <c r="PFZ70" s="29"/>
      <c r="PGA70" s="29"/>
      <c r="PGB70" s="29"/>
      <c r="PGC70" s="29"/>
      <c r="PGD70" s="29"/>
      <c r="PGE70" s="29"/>
      <c r="PGF70" s="29"/>
      <c r="PGG70" s="29"/>
      <c r="PGH70" s="29"/>
      <c r="PGI70" s="29"/>
      <c r="PGJ70" s="29"/>
      <c r="PGK70" s="29"/>
      <c r="PGL70" s="29"/>
      <c r="PGM70" s="29"/>
      <c r="PGN70" s="29"/>
      <c r="PGO70" s="29"/>
      <c r="PGP70" s="29"/>
      <c r="PGQ70" s="29"/>
      <c r="PGR70" s="29"/>
      <c r="PGS70" s="29"/>
      <c r="PGT70" s="29"/>
      <c r="PGU70" s="29"/>
      <c r="PGV70" s="29"/>
      <c r="PGW70" s="29"/>
      <c r="PGX70" s="29"/>
      <c r="PGY70" s="29"/>
      <c r="PGZ70" s="29"/>
      <c r="PHA70" s="29"/>
      <c r="PHB70" s="29"/>
      <c r="PHC70" s="29"/>
      <c r="PHD70" s="29"/>
      <c r="PHE70" s="29"/>
      <c r="PHF70" s="29"/>
      <c r="PHG70" s="29"/>
      <c r="PHH70" s="29"/>
      <c r="PHI70" s="29"/>
      <c r="PHJ70" s="29"/>
      <c r="PHK70" s="29"/>
      <c r="PHL70" s="29"/>
      <c r="PHM70" s="29"/>
      <c r="PHN70" s="29"/>
      <c r="PHO70" s="29"/>
      <c r="PHP70" s="29"/>
      <c r="PHQ70" s="29"/>
      <c r="PHR70" s="29"/>
      <c r="PHS70" s="29"/>
      <c r="PHT70" s="29"/>
      <c r="PHU70" s="29"/>
      <c r="PHV70" s="29"/>
      <c r="PHW70" s="29"/>
      <c r="PHX70" s="29"/>
      <c r="PHY70" s="29"/>
      <c r="PHZ70" s="29"/>
      <c r="PIA70" s="29"/>
      <c r="PIB70" s="29"/>
      <c r="PIC70" s="29"/>
      <c r="PID70" s="29"/>
      <c r="PIE70" s="29"/>
      <c r="PIF70" s="29"/>
      <c r="PIG70" s="29"/>
      <c r="PIH70" s="29"/>
      <c r="PII70" s="29"/>
      <c r="PIJ70" s="29"/>
      <c r="PIK70" s="29"/>
      <c r="PIL70" s="29"/>
      <c r="PIM70" s="29"/>
      <c r="PIN70" s="29"/>
      <c r="PIO70" s="29"/>
      <c r="PIP70" s="29"/>
      <c r="PIQ70" s="29"/>
      <c r="PIR70" s="29"/>
      <c r="PIS70" s="29"/>
      <c r="PIT70" s="29"/>
      <c r="PIU70" s="29"/>
      <c r="PIV70" s="29"/>
      <c r="PIW70" s="29"/>
      <c r="PIX70" s="29"/>
      <c r="PIY70" s="29"/>
      <c r="PIZ70" s="29"/>
      <c r="PJA70" s="29"/>
      <c r="PJB70" s="29"/>
      <c r="PJC70" s="29"/>
      <c r="PJD70" s="29"/>
      <c r="PJE70" s="29"/>
      <c r="PJF70" s="29"/>
      <c r="PJG70" s="29"/>
      <c r="PJH70" s="29"/>
      <c r="PJI70" s="29"/>
      <c r="PJJ70" s="29"/>
      <c r="PJK70" s="29"/>
      <c r="PJL70" s="29"/>
      <c r="PJM70" s="29"/>
      <c r="PJN70" s="29"/>
      <c r="PJO70" s="29"/>
      <c r="PJP70" s="29"/>
      <c r="PJQ70" s="29"/>
      <c r="PJR70" s="29"/>
      <c r="PJS70" s="29"/>
      <c r="PJT70" s="29"/>
      <c r="PJU70" s="29"/>
      <c r="PJV70" s="29"/>
      <c r="PJW70" s="29"/>
      <c r="PJX70" s="29"/>
      <c r="PJY70" s="29"/>
      <c r="PJZ70" s="29"/>
      <c r="PKA70" s="29"/>
      <c r="PKB70" s="29"/>
      <c r="PKC70" s="29"/>
      <c r="PKD70" s="29"/>
      <c r="PKE70" s="29"/>
      <c r="PKF70" s="29"/>
      <c r="PKG70" s="29"/>
      <c r="PKH70" s="29"/>
      <c r="PKI70" s="29"/>
      <c r="PKJ70" s="29"/>
      <c r="PKK70" s="29"/>
      <c r="PKL70" s="29"/>
      <c r="PKM70" s="29"/>
      <c r="PKN70" s="29"/>
      <c r="PKO70" s="29"/>
      <c r="PKP70" s="29"/>
      <c r="PKQ70" s="29"/>
      <c r="PKR70" s="29"/>
      <c r="PKS70" s="29"/>
      <c r="PKT70" s="29"/>
      <c r="PKU70" s="29"/>
      <c r="PKV70" s="29"/>
      <c r="PKW70" s="29"/>
      <c r="PKX70" s="29"/>
      <c r="PKY70" s="29"/>
      <c r="PKZ70" s="29"/>
      <c r="PLA70" s="29"/>
      <c r="PLB70" s="29"/>
      <c r="PLC70" s="29"/>
      <c r="PLD70" s="29"/>
      <c r="PLE70" s="29"/>
      <c r="PLF70" s="29"/>
      <c r="PLG70" s="29"/>
      <c r="PLH70" s="29"/>
      <c r="PLI70" s="29"/>
      <c r="PLJ70" s="29"/>
      <c r="PLK70" s="29"/>
      <c r="PLL70" s="29"/>
      <c r="PLM70" s="29"/>
      <c r="PLN70" s="29"/>
      <c r="PLO70" s="29"/>
      <c r="PLP70" s="29"/>
      <c r="PLQ70" s="29"/>
      <c r="PLR70" s="29"/>
      <c r="PLS70" s="29"/>
      <c r="PLT70" s="29"/>
      <c r="PLU70" s="29"/>
      <c r="PLV70" s="29"/>
      <c r="PLW70" s="29"/>
      <c r="PLX70" s="29"/>
      <c r="PLY70" s="29"/>
      <c r="PLZ70" s="29"/>
      <c r="PMA70" s="29"/>
      <c r="PMB70" s="29"/>
      <c r="PMC70" s="29"/>
      <c r="PMD70" s="29"/>
      <c r="PME70" s="29"/>
      <c r="PMF70" s="29"/>
      <c r="PMG70" s="29"/>
      <c r="PMH70" s="29"/>
      <c r="PMI70" s="29"/>
      <c r="PMJ70" s="29"/>
      <c r="PMK70" s="29"/>
      <c r="PML70" s="29"/>
      <c r="PMM70" s="29"/>
      <c r="PMN70" s="29"/>
      <c r="PMO70" s="29"/>
      <c r="PMP70" s="29"/>
      <c r="PMQ70" s="29"/>
      <c r="PMR70" s="29"/>
      <c r="PMS70" s="29"/>
      <c r="PMT70" s="29"/>
      <c r="PMU70" s="29"/>
      <c r="PMV70" s="29"/>
      <c r="PMW70" s="29"/>
      <c r="PMX70" s="29"/>
      <c r="PMY70" s="29"/>
      <c r="PMZ70" s="29"/>
      <c r="PNA70" s="29"/>
      <c r="PNB70" s="29"/>
      <c r="PNC70" s="29"/>
      <c r="PND70" s="29"/>
      <c r="PNE70" s="29"/>
      <c r="PNF70" s="29"/>
      <c r="PNG70" s="29"/>
      <c r="PNH70" s="29"/>
      <c r="PNI70" s="29"/>
      <c r="PNJ70" s="29"/>
      <c r="PNK70" s="29"/>
      <c r="PNL70" s="29"/>
      <c r="PNM70" s="29"/>
      <c r="PNN70" s="29"/>
      <c r="PNO70" s="29"/>
      <c r="PNP70" s="29"/>
      <c r="PNQ70" s="29"/>
      <c r="PNR70" s="29"/>
      <c r="PNS70" s="29"/>
      <c r="PNT70" s="29"/>
      <c r="PNU70" s="29"/>
      <c r="PNV70" s="29"/>
      <c r="PNW70" s="29"/>
      <c r="PNX70" s="29"/>
      <c r="PNY70" s="29"/>
      <c r="PNZ70" s="29"/>
      <c r="POA70" s="29"/>
      <c r="POB70" s="29"/>
      <c r="POC70" s="29"/>
      <c r="POD70" s="29"/>
      <c r="POE70" s="29"/>
      <c r="POF70" s="29"/>
      <c r="POG70" s="29"/>
      <c r="POH70" s="29"/>
      <c r="POI70" s="29"/>
      <c r="POJ70" s="29"/>
      <c r="POK70" s="29"/>
      <c r="POL70" s="29"/>
      <c r="POM70" s="29"/>
      <c r="PON70" s="29"/>
      <c r="POO70" s="29"/>
      <c r="POP70" s="29"/>
      <c r="POQ70" s="29"/>
      <c r="POR70" s="29"/>
      <c r="POS70" s="29"/>
      <c r="POT70" s="29"/>
      <c r="POU70" s="29"/>
      <c r="POV70" s="29"/>
      <c r="POW70" s="29"/>
      <c r="POX70" s="29"/>
      <c r="POY70" s="29"/>
      <c r="POZ70" s="29"/>
      <c r="PPA70" s="29"/>
      <c r="PPB70" s="29"/>
      <c r="PPC70" s="29"/>
      <c r="PPD70" s="29"/>
      <c r="PPE70" s="29"/>
      <c r="PPF70" s="29"/>
      <c r="PPG70" s="29"/>
      <c r="PPH70" s="29"/>
      <c r="PPI70" s="29"/>
      <c r="PPJ70" s="29"/>
      <c r="PPK70" s="29"/>
      <c r="PPL70" s="29"/>
      <c r="PPM70" s="29"/>
      <c r="PPN70" s="29"/>
      <c r="PPO70" s="29"/>
      <c r="PPP70" s="29"/>
      <c r="PPQ70" s="29"/>
      <c r="PPR70" s="29"/>
      <c r="PPS70" s="29"/>
      <c r="PPT70" s="29"/>
      <c r="PPU70" s="29"/>
      <c r="PPV70" s="29"/>
      <c r="PPW70" s="29"/>
      <c r="PPX70" s="29"/>
      <c r="PPY70" s="29"/>
      <c r="PPZ70" s="29"/>
      <c r="PQA70" s="29"/>
      <c r="PQB70" s="29"/>
      <c r="PQC70" s="29"/>
      <c r="PQD70" s="29"/>
      <c r="PQE70" s="29"/>
      <c r="PQF70" s="29"/>
      <c r="PQG70" s="29"/>
      <c r="PQH70" s="29"/>
      <c r="PQI70" s="29"/>
      <c r="PQJ70" s="29"/>
      <c r="PQK70" s="29"/>
      <c r="PQL70" s="29"/>
      <c r="PQM70" s="29"/>
      <c r="PQN70" s="29"/>
      <c r="PQO70" s="29"/>
      <c r="PQP70" s="29"/>
      <c r="PQQ70" s="29"/>
      <c r="PQR70" s="29"/>
      <c r="PQS70" s="29"/>
      <c r="PQT70" s="29"/>
      <c r="PQU70" s="29"/>
      <c r="PQV70" s="29"/>
      <c r="PQW70" s="29"/>
      <c r="PQX70" s="29"/>
      <c r="PQY70" s="29"/>
      <c r="PQZ70" s="29"/>
      <c r="PRA70" s="29"/>
      <c r="PRB70" s="29"/>
      <c r="PRC70" s="29"/>
      <c r="PRD70" s="29"/>
      <c r="PRE70" s="29"/>
      <c r="PRF70" s="29"/>
      <c r="PRG70" s="29"/>
      <c r="PRH70" s="29"/>
      <c r="PRI70" s="29"/>
      <c r="PRJ70" s="29"/>
      <c r="PRK70" s="29"/>
      <c r="PRL70" s="29"/>
      <c r="PRM70" s="29"/>
      <c r="PRN70" s="29"/>
      <c r="PRO70" s="29"/>
      <c r="PRP70" s="29"/>
      <c r="PRQ70" s="29"/>
      <c r="PRR70" s="29"/>
      <c r="PRS70" s="29"/>
      <c r="PRT70" s="29"/>
      <c r="PRU70" s="29"/>
      <c r="PRV70" s="29"/>
      <c r="PRW70" s="29"/>
      <c r="PRX70" s="29"/>
      <c r="PRY70" s="29"/>
      <c r="PRZ70" s="29"/>
      <c r="PSA70" s="29"/>
      <c r="PSB70" s="29"/>
      <c r="PSC70" s="29"/>
      <c r="PSD70" s="29"/>
      <c r="PSE70" s="29"/>
      <c r="PSF70" s="29"/>
      <c r="PSG70" s="29"/>
      <c r="PSH70" s="29"/>
      <c r="PSI70" s="29"/>
      <c r="PSJ70" s="29"/>
      <c r="PSK70" s="29"/>
      <c r="PSL70" s="29"/>
      <c r="PSM70" s="29"/>
      <c r="PSN70" s="29"/>
      <c r="PSO70" s="29"/>
      <c r="PSP70" s="29"/>
      <c r="PSQ70" s="29"/>
      <c r="PSR70" s="29"/>
      <c r="PSS70" s="29"/>
      <c r="PST70" s="29"/>
      <c r="PSU70" s="29"/>
      <c r="PSV70" s="29"/>
      <c r="PSW70" s="29"/>
      <c r="PSX70" s="29"/>
      <c r="PSY70" s="29"/>
      <c r="PSZ70" s="29"/>
      <c r="PTA70" s="29"/>
      <c r="PTB70" s="29"/>
      <c r="PTC70" s="29"/>
      <c r="PTD70" s="29"/>
      <c r="PTE70" s="29"/>
      <c r="PTF70" s="29"/>
      <c r="PTG70" s="29"/>
      <c r="PTH70" s="29"/>
      <c r="PTI70" s="29"/>
      <c r="PTJ70" s="29"/>
      <c r="PTK70" s="29"/>
      <c r="PTL70" s="29"/>
      <c r="PTM70" s="29"/>
      <c r="PTN70" s="29"/>
      <c r="PTO70" s="29"/>
      <c r="PTP70" s="29"/>
      <c r="PTQ70" s="29"/>
      <c r="PTR70" s="29"/>
      <c r="PTS70" s="29"/>
      <c r="PTT70" s="29"/>
      <c r="PTU70" s="29"/>
      <c r="PTV70" s="29"/>
      <c r="PTW70" s="29"/>
      <c r="PTX70" s="29"/>
      <c r="PTY70" s="29"/>
      <c r="PTZ70" s="29"/>
      <c r="PUA70" s="29"/>
      <c r="PUB70" s="29"/>
      <c r="PUC70" s="29"/>
      <c r="PUD70" s="29"/>
      <c r="PUE70" s="29"/>
      <c r="PUF70" s="29"/>
      <c r="PUG70" s="29"/>
      <c r="PUH70" s="29"/>
      <c r="PUI70" s="29"/>
      <c r="PUJ70" s="29"/>
      <c r="PUK70" s="29"/>
      <c r="PUL70" s="29"/>
      <c r="PUM70" s="29"/>
      <c r="PUN70" s="29"/>
      <c r="PUO70" s="29"/>
      <c r="PUP70" s="29"/>
      <c r="PUQ70" s="29"/>
      <c r="PUR70" s="29"/>
      <c r="PUS70" s="29"/>
      <c r="PUT70" s="29"/>
      <c r="PUU70" s="29"/>
      <c r="PUV70" s="29"/>
      <c r="PUW70" s="29"/>
      <c r="PUX70" s="29"/>
      <c r="PUY70" s="29"/>
      <c r="PUZ70" s="29"/>
      <c r="PVA70" s="29"/>
      <c r="PVB70" s="29"/>
      <c r="PVC70" s="29"/>
      <c r="PVD70" s="29"/>
      <c r="PVE70" s="29"/>
      <c r="PVF70" s="29"/>
      <c r="PVG70" s="29"/>
      <c r="PVH70" s="29"/>
      <c r="PVI70" s="29"/>
      <c r="PVJ70" s="29"/>
      <c r="PVK70" s="29"/>
      <c r="PVL70" s="29"/>
      <c r="PVM70" s="29"/>
      <c r="PVN70" s="29"/>
      <c r="PVO70" s="29"/>
      <c r="PVP70" s="29"/>
      <c r="PVQ70" s="29"/>
      <c r="PVR70" s="29"/>
      <c r="PVS70" s="29"/>
      <c r="PVT70" s="29"/>
      <c r="PVU70" s="29"/>
      <c r="PVV70" s="29"/>
      <c r="PVW70" s="29"/>
      <c r="PVX70" s="29"/>
      <c r="PVY70" s="29"/>
      <c r="PVZ70" s="29"/>
      <c r="PWA70" s="29"/>
      <c r="PWB70" s="29"/>
      <c r="PWC70" s="29"/>
      <c r="PWD70" s="29"/>
      <c r="PWE70" s="29"/>
      <c r="PWF70" s="29"/>
      <c r="PWG70" s="29"/>
      <c r="PWH70" s="29"/>
      <c r="PWI70" s="29"/>
      <c r="PWJ70" s="29"/>
      <c r="PWK70" s="29"/>
      <c r="PWL70" s="29"/>
      <c r="PWM70" s="29"/>
      <c r="PWN70" s="29"/>
      <c r="PWO70" s="29"/>
      <c r="PWP70" s="29"/>
      <c r="PWQ70" s="29"/>
      <c r="PWR70" s="29"/>
      <c r="PWS70" s="29"/>
      <c r="PWT70" s="29"/>
      <c r="PWU70" s="29"/>
      <c r="PWV70" s="29"/>
      <c r="PWW70" s="29"/>
      <c r="PWX70" s="29"/>
      <c r="PWY70" s="29"/>
      <c r="PWZ70" s="29"/>
      <c r="PXA70" s="29"/>
      <c r="PXB70" s="29"/>
      <c r="PXC70" s="29"/>
      <c r="PXD70" s="29"/>
      <c r="PXE70" s="29"/>
      <c r="PXF70" s="29"/>
      <c r="PXG70" s="29"/>
      <c r="PXH70" s="29"/>
      <c r="PXI70" s="29"/>
      <c r="PXJ70" s="29"/>
      <c r="PXK70" s="29"/>
      <c r="PXL70" s="29"/>
      <c r="PXM70" s="29"/>
      <c r="PXN70" s="29"/>
      <c r="PXO70" s="29"/>
      <c r="PXP70" s="29"/>
      <c r="PXQ70" s="29"/>
      <c r="PXR70" s="29"/>
      <c r="PXS70" s="29"/>
      <c r="PXT70" s="29"/>
      <c r="PXU70" s="29"/>
      <c r="PXV70" s="29"/>
      <c r="PXW70" s="29"/>
      <c r="PXX70" s="29"/>
      <c r="PXY70" s="29"/>
      <c r="PXZ70" s="29"/>
      <c r="PYA70" s="29"/>
      <c r="PYB70" s="29"/>
      <c r="PYC70" s="29"/>
      <c r="PYD70" s="29"/>
      <c r="PYE70" s="29"/>
      <c r="PYF70" s="29"/>
      <c r="PYG70" s="29"/>
      <c r="PYH70" s="29"/>
      <c r="PYI70" s="29"/>
      <c r="PYJ70" s="29"/>
      <c r="PYK70" s="29"/>
      <c r="PYL70" s="29"/>
      <c r="PYM70" s="29"/>
      <c r="PYN70" s="29"/>
      <c r="PYO70" s="29"/>
      <c r="PYP70" s="29"/>
      <c r="PYQ70" s="29"/>
      <c r="PYR70" s="29"/>
      <c r="PYS70" s="29"/>
      <c r="PYT70" s="29"/>
      <c r="PYU70" s="29"/>
      <c r="PYV70" s="29"/>
      <c r="PYW70" s="29"/>
      <c r="PYX70" s="29"/>
      <c r="PYY70" s="29"/>
      <c r="PYZ70" s="29"/>
      <c r="PZA70" s="29"/>
      <c r="PZB70" s="29"/>
      <c r="PZC70" s="29"/>
      <c r="PZD70" s="29"/>
      <c r="PZE70" s="29"/>
      <c r="PZF70" s="29"/>
      <c r="PZG70" s="29"/>
      <c r="PZH70" s="29"/>
      <c r="PZI70" s="29"/>
      <c r="PZJ70" s="29"/>
      <c r="PZK70" s="29"/>
      <c r="PZL70" s="29"/>
      <c r="PZM70" s="29"/>
      <c r="PZN70" s="29"/>
      <c r="PZO70" s="29"/>
      <c r="PZP70" s="29"/>
      <c r="PZQ70" s="29"/>
      <c r="PZR70" s="29"/>
      <c r="PZS70" s="29"/>
      <c r="PZT70" s="29"/>
      <c r="PZU70" s="29"/>
      <c r="PZV70" s="29"/>
      <c r="PZW70" s="29"/>
      <c r="PZX70" s="29"/>
      <c r="PZY70" s="29"/>
      <c r="PZZ70" s="29"/>
      <c r="QAA70" s="29"/>
      <c r="QAB70" s="29"/>
      <c r="QAC70" s="29"/>
      <c r="QAD70" s="29"/>
      <c r="QAE70" s="29"/>
      <c r="QAF70" s="29"/>
      <c r="QAG70" s="29"/>
      <c r="QAH70" s="29"/>
      <c r="QAI70" s="29"/>
      <c r="QAJ70" s="29"/>
      <c r="QAK70" s="29"/>
      <c r="QAL70" s="29"/>
      <c r="QAM70" s="29"/>
      <c r="QAN70" s="29"/>
      <c r="QAO70" s="29"/>
      <c r="QAP70" s="29"/>
      <c r="QAQ70" s="29"/>
      <c r="QAR70" s="29"/>
      <c r="QAS70" s="29"/>
      <c r="QAT70" s="29"/>
      <c r="QAU70" s="29"/>
      <c r="QAV70" s="29"/>
      <c r="QAW70" s="29"/>
      <c r="QAX70" s="29"/>
      <c r="QAY70" s="29"/>
      <c r="QAZ70" s="29"/>
      <c r="QBA70" s="29"/>
      <c r="QBB70" s="29"/>
      <c r="QBC70" s="29"/>
      <c r="QBD70" s="29"/>
      <c r="QBE70" s="29"/>
      <c r="QBF70" s="29"/>
      <c r="QBG70" s="29"/>
      <c r="QBH70" s="29"/>
      <c r="QBI70" s="29"/>
      <c r="QBJ70" s="29"/>
      <c r="QBK70" s="29"/>
      <c r="QBL70" s="29"/>
      <c r="QBM70" s="29"/>
      <c r="QBN70" s="29"/>
      <c r="QBO70" s="29"/>
      <c r="QBP70" s="29"/>
      <c r="QBQ70" s="29"/>
      <c r="QBR70" s="29"/>
      <c r="QBS70" s="29"/>
      <c r="QBT70" s="29"/>
      <c r="QBU70" s="29"/>
      <c r="QBV70" s="29"/>
      <c r="QBW70" s="29"/>
      <c r="QBX70" s="29"/>
      <c r="QBY70" s="29"/>
      <c r="QBZ70" s="29"/>
      <c r="QCA70" s="29"/>
      <c r="QCB70" s="29"/>
      <c r="QCC70" s="29"/>
      <c r="QCD70" s="29"/>
      <c r="QCE70" s="29"/>
      <c r="QCF70" s="29"/>
      <c r="QCG70" s="29"/>
      <c r="QCH70" s="29"/>
      <c r="QCI70" s="29"/>
      <c r="QCJ70" s="29"/>
      <c r="QCK70" s="29"/>
      <c r="QCL70" s="29"/>
      <c r="QCM70" s="29"/>
      <c r="QCN70" s="29"/>
      <c r="QCO70" s="29"/>
      <c r="QCP70" s="29"/>
      <c r="QCQ70" s="29"/>
      <c r="QCR70" s="29"/>
      <c r="QCS70" s="29"/>
      <c r="QCT70" s="29"/>
      <c r="QCU70" s="29"/>
      <c r="QCV70" s="29"/>
      <c r="QCW70" s="29"/>
      <c r="QCX70" s="29"/>
      <c r="QCY70" s="29"/>
      <c r="QCZ70" s="29"/>
      <c r="QDA70" s="29"/>
      <c r="QDB70" s="29"/>
      <c r="QDC70" s="29"/>
      <c r="QDD70" s="29"/>
      <c r="QDE70" s="29"/>
      <c r="QDF70" s="29"/>
      <c r="QDG70" s="29"/>
      <c r="QDH70" s="29"/>
      <c r="QDI70" s="29"/>
      <c r="QDJ70" s="29"/>
      <c r="QDK70" s="29"/>
      <c r="QDL70" s="29"/>
      <c r="QDM70" s="29"/>
      <c r="QDN70" s="29"/>
      <c r="QDO70" s="29"/>
      <c r="QDP70" s="29"/>
      <c r="QDQ70" s="29"/>
      <c r="QDR70" s="29"/>
      <c r="QDS70" s="29"/>
      <c r="QDT70" s="29"/>
      <c r="QDU70" s="29"/>
      <c r="QDV70" s="29"/>
      <c r="QDW70" s="29"/>
      <c r="QDX70" s="29"/>
      <c r="QDY70" s="29"/>
      <c r="QDZ70" s="29"/>
      <c r="QEA70" s="29"/>
      <c r="QEB70" s="29"/>
      <c r="QEC70" s="29"/>
      <c r="QED70" s="29"/>
      <c r="QEE70" s="29"/>
      <c r="QEF70" s="29"/>
      <c r="QEG70" s="29"/>
      <c r="QEH70" s="29"/>
      <c r="QEI70" s="29"/>
      <c r="QEJ70" s="29"/>
      <c r="QEK70" s="29"/>
      <c r="QEL70" s="29"/>
      <c r="QEM70" s="29"/>
      <c r="QEN70" s="29"/>
      <c r="QEO70" s="29"/>
      <c r="QEP70" s="29"/>
      <c r="QEQ70" s="29"/>
      <c r="QER70" s="29"/>
      <c r="QES70" s="29"/>
      <c r="QET70" s="29"/>
      <c r="QEU70" s="29"/>
      <c r="QEV70" s="29"/>
      <c r="QEW70" s="29"/>
      <c r="QEX70" s="29"/>
      <c r="QEY70" s="29"/>
      <c r="QEZ70" s="29"/>
      <c r="QFA70" s="29"/>
      <c r="QFB70" s="29"/>
      <c r="QFC70" s="29"/>
      <c r="QFD70" s="29"/>
      <c r="QFE70" s="29"/>
      <c r="QFF70" s="29"/>
      <c r="QFG70" s="29"/>
      <c r="QFH70" s="29"/>
      <c r="QFI70" s="29"/>
      <c r="QFJ70" s="29"/>
      <c r="QFK70" s="29"/>
      <c r="QFL70" s="29"/>
      <c r="QFM70" s="29"/>
      <c r="QFN70" s="29"/>
      <c r="QFO70" s="29"/>
      <c r="QFP70" s="29"/>
      <c r="QFQ70" s="29"/>
      <c r="QFR70" s="29"/>
      <c r="QFS70" s="29"/>
      <c r="QFT70" s="29"/>
      <c r="QFU70" s="29"/>
      <c r="QFV70" s="29"/>
      <c r="QFW70" s="29"/>
      <c r="QFX70" s="29"/>
      <c r="QFY70" s="29"/>
      <c r="QFZ70" s="29"/>
      <c r="QGA70" s="29"/>
      <c r="QGB70" s="29"/>
      <c r="QGC70" s="29"/>
      <c r="QGD70" s="29"/>
      <c r="QGE70" s="29"/>
      <c r="QGF70" s="29"/>
      <c r="QGG70" s="29"/>
      <c r="QGH70" s="29"/>
      <c r="QGI70" s="29"/>
      <c r="QGJ70" s="29"/>
      <c r="QGK70" s="29"/>
      <c r="QGL70" s="29"/>
      <c r="QGM70" s="29"/>
      <c r="QGN70" s="29"/>
      <c r="QGO70" s="29"/>
      <c r="QGP70" s="29"/>
      <c r="QGQ70" s="29"/>
      <c r="QGR70" s="29"/>
      <c r="QGS70" s="29"/>
      <c r="QGT70" s="29"/>
      <c r="QGU70" s="29"/>
      <c r="QGV70" s="29"/>
      <c r="QGW70" s="29"/>
      <c r="QGX70" s="29"/>
      <c r="QGY70" s="29"/>
      <c r="QGZ70" s="29"/>
      <c r="QHA70" s="29"/>
      <c r="QHB70" s="29"/>
      <c r="QHC70" s="29"/>
      <c r="QHD70" s="29"/>
      <c r="QHE70" s="29"/>
      <c r="QHF70" s="29"/>
      <c r="QHG70" s="29"/>
      <c r="QHH70" s="29"/>
      <c r="QHI70" s="29"/>
      <c r="QHJ70" s="29"/>
      <c r="QHK70" s="29"/>
      <c r="QHL70" s="29"/>
      <c r="QHM70" s="29"/>
      <c r="QHN70" s="29"/>
      <c r="QHO70" s="29"/>
      <c r="QHP70" s="29"/>
      <c r="QHQ70" s="29"/>
      <c r="QHR70" s="29"/>
      <c r="QHS70" s="29"/>
      <c r="QHT70" s="29"/>
      <c r="QHU70" s="29"/>
      <c r="QHV70" s="29"/>
      <c r="QHW70" s="29"/>
      <c r="QHX70" s="29"/>
      <c r="QHY70" s="29"/>
      <c r="QHZ70" s="29"/>
      <c r="QIA70" s="29"/>
      <c r="QIB70" s="29"/>
      <c r="QIC70" s="29"/>
      <c r="QID70" s="29"/>
      <c r="QIE70" s="29"/>
      <c r="QIF70" s="29"/>
      <c r="QIG70" s="29"/>
      <c r="QIH70" s="29"/>
      <c r="QII70" s="29"/>
      <c r="QIJ70" s="29"/>
      <c r="QIK70" s="29"/>
      <c r="QIL70" s="29"/>
      <c r="QIM70" s="29"/>
      <c r="QIN70" s="29"/>
      <c r="QIO70" s="29"/>
      <c r="QIP70" s="29"/>
      <c r="QIQ70" s="29"/>
      <c r="QIR70" s="29"/>
      <c r="QIS70" s="29"/>
      <c r="QIT70" s="29"/>
      <c r="QIU70" s="29"/>
      <c r="QIV70" s="29"/>
      <c r="QIW70" s="29"/>
      <c r="QIX70" s="29"/>
      <c r="QIY70" s="29"/>
      <c r="QIZ70" s="29"/>
      <c r="QJA70" s="29"/>
      <c r="QJB70" s="29"/>
      <c r="QJC70" s="29"/>
      <c r="QJD70" s="29"/>
      <c r="QJE70" s="29"/>
      <c r="QJF70" s="29"/>
      <c r="QJG70" s="29"/>
      <c r="QJH70" s="29"/>
      <c r="QJI70" s="29"/>
      <c r="QJJ70" s="29"/>
      <c r="QJK70" s="29"/>
      <c r="QJL70" s="29"/>
      <c r="QJM70" s="29"/>
      <c r="QJN70" s="29"/>
      <c r="QJO70" s="29"/>
      <c r="QJP70" s="29"/>
      <c r="QJQ70" s="29"/>
      <c r="QJR70" s="29"/>
      <c r="QJS70" s="29"/>
      <c r="QJT70" s="29"/>
      <c r="QJU70" s="29"/>
      <c r="QJV70" s="29"/>
      <c r="QJW70" s="29"/>
      <c r="QJX70" s="29"/>
      <c r="QJY70" s="29"/>
      <c r="QJZ70" s="29"/>
      <c r="QKA70" s="29"/>
      <c r="QKB70" s="29"/>
      <c r="QKC70" s="29"/>
      <c r="QKD70" s="29"/>
      <c r="QKE70" s="29"/>
      <c r="QKF70" s="29"/>
      <c r="QKG70" s="29"/>
      <c r="QKH70" s="29"/>
      <c r="QKI70" s="29"/>
      <c r="QKJ70" s="29"/>
      <c r="QKK70" s="29"/>
      <c r="QKL70" s="29"/>
      <c r="QKM70" s="29"/>
      <c r="QKN70" s="29"/>
      <c r="QKO70" s="29"/>
      <c r="QKP70" s="29"/>
      <c r="QKQ70" s="29"/>
      <c r="QKR70" s="29"/>
      <c r="QKS70" s="29"/>
      <c r="QKT70" s="29"/>
      <c r="QKU70" s="29"/>
      <c r="QKV70" s="29"/>
      <c r="QKW70" s="29"/>
      <c r="QKX70" s="29"/>
      <c r="QKY70" s="29"/>
      <c r="QKZ70" s="29"/>
      <c r="QLA70" s="29"/>
      <c r="QLB70" s="29"/>
      <c r="QLC70" s="29"/>
      <c r="QLD70" s="29"/>
      <c r="QLE70" s="29"/>
      <c r="QLF70" s="29"/>
      <c r="QLG70" s="29"/>
      <c r="QLH70" s="29"/>
      <c r="QLI70" s="29"/>
      <c r="QLJ70" s="29"/>
      <c r="QLK70" s="29"/>
      <c r="QLL70" s="29"/>
      <c r="QLM70" s="29"/>
      <c r="QLN70" s="29"/>
      <c r="QLO70" s="29"/>
      <c r="QLP70" s="29"/>
      <c r="QLQ70" s="29"/>
      <c r="QLR70" s="29"/>
      <c r="QLS70" s="29"/>
      <c r="QLT70" s="29"/>
      <c r="QLU70" s="29"/>
      <c r="QLV70" s="29"/>
      <c r="QLW70" s="29"/>
      <c r="QLX70" s="29"/>
      <c r="QLY70" s="29"/>
      <c r="QLZ70" s="29"/>
      <c r="QMA70" s="29"/>
      <c r="QMB70" s="29"/>
      <c r="QMC70" s="29"/>
      <c r="QMD70" s="29"/>
      <c r="QME70" s="29"/>
      <c r="QMF70" s="29"/>
      <c r="QMG70" s="29"/>
      <c r="QMH70" s="29"/>
      <c r="QMI70" s="29"/>
      <c r="QMJ70" s="29"/>
      <c r="QMK70" s="29"/>
      <c r="QML70" s="29"/>
      <c r="QMM70" s="29"/>
      <c r="QMN70" s="29"/>
      <c r="QMO70" s="29"/>
      <c r="QMP70" s="29"/>
      <c r="QMQ70" s="29"/>
      <c r="QMR70" s="29"/>
      <c r="QMS70" s="29"/>
      <c r="QMT70" s="29"/>
      <c r="QMU70" s="29"/>
      <c r="QMV70" s="29"/>
      <c r="QMW70" s="29"/>
      <c r="QMX70" s="29"/>
      <c r="QMY70" s="29"/>
      <c r="QMZ70" s="29"/>
      <c r="QNA70" s="29"/>
      <c r="QNB70" s="29"/>
      <c r="QNC70" s="29"/>
      <c r="QND70" s="29"/>
      <c r="QNE70" s="29"/>
      <c r="QNF70" s="29"/>
      <c r="QNG70" s="29"/>
      <c r="QNH70" s="29"/>
      <c r="QNI70" s="29"/>
      <c r="QNJ70" s="29"/>
      <c r="QNK70" s="29"/>
      <c r="QNL70" s="29"/>
      <c r="QNM70" s="29"/>
      <c r="QNN70" s="29"/>
      <c r="QNO70" s="29"/>
      <c r="QNP70" s="29"/>
      <c r="QNQ70" s="29"/>
      <c r="QNR70" s="29"/>
      <c r="QNS70" s="29"/>
      <c r="QNT70" s="29"/>
      <c r="QNU70" s="29"/>
      <c r="QNV70" s="29"/>
      <c r="QNW70" s="29"/>
      <c r="QNX70" s="29"/>
      <c r="QNY70" s="29"/>
      <c r="QNZ70" s="29"/>
      <c r="QOA70" s="29"/>
      <c r="QOB70" s="29"/>
      <c r="QOC70" s="29"/>
      <c r="QOD70" s="29"/>
      <c r="QOE70" s="29"/>
      <c r="QOF70" s="29"/>
      <c r="QOG70" s="29"/>
      <c r="QOH70" s="29"/>
      <c r="QOI70" s="29"/>
      <c r="QOJ70" s="29"/>
      <c r="QOK70" s="29"/>
      <c r="QOL70" s="29"/>
      <c r="QOM70" s="29"/>
      <c r="QON70" s="29"/>
      <c r="QOO70" s="29"/>
      <c r="QOP70" s="29"/>
      <c r="QOQ70" s="29"/>
      <c r="QOR70" s="29"/>
      <c r="QOS70" s="29"/>
      <c r="QOT70" s="29"/>
      <c r="QOU70" s="29"/>
      <c r="QOV70" s="29"/>
      <c r="QOW70" s="29"/>
      <c r="QOX70" s="29"/>
      <c r="QOY70" s="29"/>
      <c r="QOZ70" s="29"/>
      <c r="QPA70" s="29"/>
      <c r="QPB70" s="29"/>
      <c r="QPC70" s="29"/>
      <c r="QPD70" s="29"/>
      <c r="QPE70" s="29"/>
      <c r="QPF70" s="29"/>
      <c r="QPG70" s="29"/>
      <c r="QPH70" s="29"/>
      <c r="QPI70" s="29"/>
      <c r="QPJ70" s="29"/>
      <c r="QPK70" s="29"/>
      <c r="QPL70" s="29"/>
      <c r="QPM70" s="29"/>
      <c r="QPN70" s="29"/>
      <c r="QPO70" s="29"/>
      <c r="QPP70" s="29"/>
      <c r="QPQ70" s="29"/>
      <c r="QPR70" s="29"/>
      <c r="QPS70" s="29"/>
      <c r="QPT70" s="29"/>
      <c r="QPU70" s="29"/>
      <c r="QPV70" s="29"/>
      <c r="QPW70" s="29"/>
      <c r="QPX70" s="29"/>
      <c r="QPY70" s="29"/>
      <c r="QPZ70" s="29"/>
      <c r="QQA70" s="29"/>
      <c r="QQB70" s="29"/>
      <c r="QQC70" s="29"/>
      <c r="QQD70" s="29"/>
      <c r="QQE70" s="29"/>
      <c r="QQF70" s="29"/>
      <c r="QQG70" s="29"/>
      <c r="QQH70" s="29"/>
      <c r="QQI70" s="29"/>
      <c r="QQJ70" s="29"/>
      <c r="QQK70" s="29"/>
      <c r="QQL70" s="29"/>
      <c r="QQM70" s="29"/>
      <c r="QQN70" s="29"/>
      <c r="QQO70" s="29"/>
      <c r="QQP70" s="29"/>
      <c r="QQQ70" s="29"/>
      <c r="QQR70" s="29"/>
      <c r="QQS70" s="29"/>
      <c r="QQT70" s="29"/>
      <c r="QQU70" s="29"/>
      <c r="QQV70" s="29"/>
      <c r="QQW70" s="29"/>
      <c r="QQX70" s="29"/>
      <c r="QQY70" s="29"/>
      <c r="QQZ70" s="29"/>
      <c r="QRA70" s="29"/>
      <c r="QRB70" s="29"/>
      <c r="QRC70" s="29"/>
      <c r="QRD70" s="29"/>
      <c r="QRE70" s="29"/>
      <c r="QRF70" s="29"/>
      <c r="QRG70" s="29"/>
      <c r="QRH70" s="29"/>
      <c r="QRI70" s="29"/>
      <c r="QRJ70" s="29"/>
      <c r="QRK70" s="29"/>
      <c r="QRL70" s="29"/>
      <c r="QRM70" s="29"/>
      <c r="QRN70" s="29"/>
      <c r="QRO70" s="29"/>
      <c r="QRP70" s="29"/>
      <c r="QRQ70" s="29"/>
      <c r="QRR70" s="29"/>
      <c r="QRS70" s="29"/>
      <c r="QRT70" s="29"/>
      <c r="QRU70" s="29"/>
      <c r="QRV70" s="29"/>
      <c r="QRW70" s="29"/>
      <c r="QRX70" s="29"/>
      <c r="QRY70" s="29"/>
      <c r="QRZ70" s="29"/>
      <c r="QSA70" s="29"/>
      <c r="QSB70" s="29"/>
      <c r="QSC70" s="29"/>
      <c r="QSD70" s="29"/>
      <c r="QSE70" s="29"/>
      <c r="QSF70" s="29"/>
      <c r="QSG70" s="29"/>
      <c r="QSH70" s="29"/>
      <c r="QSI70" s="29"/>
      <c r="QSJ70" s="29"/>
      <c r="QSK70" s="29"/>
      <c r="QSL70" s="29"/>
      <c r="QSM70" s="29"/>
      <c r="QSN70" s="29"/>
      <c r="QSO70" s="29"/>
      <c r="QSP70" s="29"/>
      <c r="QSQ70" s="29"/>
      <c r="QSR70" s="29"/>
      <c r="QSS70" s="29"/>
      <c r="QST70" s="29"/>
      <c r="QSU70" s="29"/>
      <c r="QSV70" s="29"/>
      <c r="QSW70" s="29"/>
      <c r="QSX70" s="29"/>
      <c r="QSY70" s="29"/>
      <c r="QSZ70" s="29"/>
      <c r="QTA70" s="29"/>
      <c r="QTB70" s="29"/>
      <c r="QTC70" s="29"/>
      <c r="QTD70" s="29"/>
      <c r="QTE70" s="29"/>
      <c r="QTF70" s="29"/>
      <c r="QTG70" s="29"/>
      <c r="QTH70" s="29"/>
      <c r="QTI70" s="29"/>
      <c r="QTJ70" s="29"/>
      <c r="QTK70" s="29"/>
      <c r="QTL70" s="29"/>
      <c r="QTM70" s="29"/>
      <c r="QTN70" s="29"/>
      <c r="QTO70" s="29"/>
      <c r="QTP70" s="29"/>
      <c r="QTQ70" s="29"/>
      <c r="QTR70" s="29"/>
      <c r="QTS70" s="29"/>
      <c r="QTT70" s="29"/>
      <c r="QTU70" s="29"/>
      <c r="QTV70" s="29"/>
      <c r="QTW70" s="29"/>
      <c r="QTX70" s="29"/>
      <c r="QTY70" s="29"/>
      <c r="QTZ70" s="29"/>
      <c r="QUA70" s="29"/>
      <c r="QUB70" s="29"/>
      <c r="QUC70" s="29"/>
      <c r="QUD70" s="29"/>
      <c r="QUE70" s="29"/>
      <c r="QUF70" s="29"/>
      <c r="QUG70" s="29"/>
      <c r="QUH70" s="29"/>
      <c r="QUI70" s="29"/>
      <c r="QUJ70" s="29"/>
      <c r="QUK70" s="29"/>
      <c r="QUL70" s="29"/>
      <c r="QUM70" s="29"/>
      <c r="QUN70" s="29"/>
      <c r="QUO70" s="29"/>
      <c r="QUP70" s="29"/>
      <c r="QUQ70" s="29"/>
      <c r="QUR70" s="29"/>
      <c r="QUS70" s="29"/>
      <c r="QUT70" s="29"/>
      <c r="QUU70" s="29"/>
      <c r="QUV70" s="29"/>
      <c r="QUW70" s="29"/>
      <c r="QUX70" s="29"/>
      <c r="QUY70" s="29"/>
      <c r="QUZ70" s="29"/>
      <c r="QVA70" s="29"/>
      <c r="QVB70" s="29"/>
      <c r="QVC70" s="29"/>
      <c r="QVD70" s="29"/>
      <c r="QVE70" s="29"/>
      <c r="QVF70" s="29"/>
      <c r="QVG70" s="29"/>
      <c r="QVH70" s="29"/>
      <c r="QVI70" s="29"/>
      <c r="QVJ70" s="29"/>
      <c r="QVK70" s="29"/>
      <c r="QVL70" s="29"/>
      <c r="QVM70" s="29"/>
      <c r="QVN70" s="29"/>
      <c r="QVO70" s="29"/>
      <c r="QVP70" s="29"/>
      <c r="QVQ70" s="29"/>
      <c r="QVR70" s="29"/>
      <c r="QVS70" s="29"/>
      <c r="QVT70" s="29"/>
      <c r="QVU70" s="29"/>
      <c r="QVV70" s="29"/>
      <c r="QVW70" s="29"/>
      <c r="QVX70" s="29"/>
      <c r="QVY70" s="29"/>
      <c r="QVZ70" s="29"/>
      <c r="QWA70" s="29"/>
      <c r="QWB70" s="29"/>
      <c r="QWC70" s="29"/>
      <c r="QWD70" s="29"/>
      <c r="QWE70" s="29"/>
      <c r="QWF70" s="29"/>
      <c r="QWG70" s="29"/>
      <c r="QWH70" s="29"/>
      <c r="QWI70" s="29"/>
      <c r="QWJ70" s="29"/>
      <c r="QWK70" s="29"/>
      <c r="QWL70" s="29"/>
      <c r="QWM70" s="29"/>
      <c r="QWN70" s="29"/>
      <c r="QWO70" s="29"/>
      <c r="QWP70" s="29"/>
      <c r="QWQ70" s="29"/>
      <c r="QWR70" s="29"/>
      <c r="QWS70" s="29"/>
      <c r="QWT70" s="29"/>
      <c r="QWU70" s="29"/>
      <c r="QWV70" s="29"/>
      <c r="QWW70" s="29"/>
      <c r="QWX70" s="29"/>
      <c r="QWY70" s="29"/>
      <c r="QWZ70" s="29"/>
      <c r="QXA70" s="29"/>
      <c r="QXB70" s="29"/>
      <c r="QXC70" s="29"/>
      <c r="QXD70" s="29"/>
      <c r="QXE70" s="29"/>
      <c r="QXF70" s="29"/>
      <c r="QXG70" s="29"/>
      <c r="QXH70" s="29"/>
      <c r="QXI70" s="29"/>
      <c r="QXJ70" s="29"/>
      <c r="QXK70" s="29"/>
      <c r="QXL70" s="29"/>
      <c r="QXM70" s="29"/>
      <c r="QXN70" s="29"/>
      <c r="QXO70" s="29"/>
      <c r="QXP70" s="29"/>
      <c r="QXQ70" s="29"/>
      <c r="QXR70" s="29"/>
      <c r="QXS70" s="29"/>
      <c r="QXT70" s="29"/>
      <c r="QXU70" s="29"/>
      <c r="QXV70" s="29"/>
      <c r="QXW70" s="29"/>
      <c r="QXX70" s="29"/>
      <c r="QXY70" s="29"/>
      <c r="QXZ70" s="29"/>
      <c r="QYA70" s="29"/>
      <c r="QYB70" s="29"/>
      <c r="QYC70" s="29"/>
      <c r="QYD70" s="29"/>
      <c r="QYE70" s="29"/>
      <c r="QYF70" s="29"/>
      <c r="QYG70" s="29"/>
      <c r="QYH70" s="29"/>
      <c r="QYI70" s="29"/>
      <c r="QYJ70" s="29"/>
      <c r="QYK70" s="29"/>
      <c r="QYL70" s="29"/>
      <c r="QYM70" s="29"/>
      <c r="QYN70" s="29"/>
      <c r="QYO70" s="29"/>
      <c r="QYP70" s="29"/>
      <c r="QYQ70" s="29"/>
      <c r="QYR70" s="29"/>
      <c r="QYS70" s="29"/>
      <c r="QYT70" s="29"/>
      <c r="QYU70" s="29"/>
      <c r="QYV70" s="29"/>
      <c r="QYW70" s="29"/>
      <c r="QYX70" s="29"/>
      <c r="QYY70" s="29"/>
      <c r="QYZ70" s="29"/>
      <c r="QZA70" s="29"/>
      <c r="QZB70" s="29"/>
      <c r="QZC70" s="29"/>
      <c r="QZD70" s="29"/>
      <c r="QZE70" s="29"/>
      <c r="QZF70" s="29"/>
      <c r="QZG70" s="29"/>
      <c r="QZH70" s="29"/>
      <c r="QZI70" s="29"/>
      <c r="QZJ70" s="29"/>
      <c r="QZK70" s="29"/>
      <c r="QZL70" s="29"/>
      <c r="QZM70" s="29"/>
      <c r="QZN70" s="29"/>
      <c r="QZO70" s="29"/>
      <c r="QZP70" s="29"/>
      <c r="QZQ70" s="29"/>
      <c r="QZR70" s="29"/>
      <c r="QZS70" s="29"/>
      <c r="QZT70" s="29"/>
      <c r="QZU70" s="29"/>
      <c r="QZV70" s="29"/>
      <c r="QZW70" s="29"/>
      <c r="QZX70" s="29"/>
      <c r="QZY70" s="29"/>
      <c r="QZZ70" s="29"/>
      <c r="RAA70" s="29"/>
      <c r="RAB70" s="29"/>
      <c r="RAC70" s="29"/>
      <c r="RAD70" s="29"/>
      <c r="RAE70" s="29"/>
      <c r="RAF70" s="29"/>
      <c r="RAG70" s="29"/>
      <c r="RAH70" s="29"/>
      <c r="RAI70" s="29"/>
      <c r="RAJ70" s="29"/>
      <c r="RAK70" s="29"/>
      <c r="RAL70" s="29"/>
      <c r="RAM70" s="29"/>
      <c r="RAN70" s="29"/>
      <c r="RAO70" s="29"/>
      <c r="RAP70" s="29"/>
      <c r="RAQ70" s="29"/>
      <c r="RAR70" s="29"/>
      <c r="RAS70" s="29"/>
      <c r="RAT70" s="29"/>
      <c r="RAU70" s="29"/>
      <c r="RAV70" s="29"/>
      <c r="RAW70" s="29"/>
      <c r="RAX70" s="29"/>
      <c r="RAY70" s="29"/>
      <c r="RAZ70" s="29"/>
      <c r="RBA70" s="29"/>
      <c r="RBB70" s="29"/>
      <c r="RBC70" s="29"/>
      <c r="RBD70" s="29"/>
      <c r="RBE70" s="29"/>
      <c r="RBF70" s="29"/>
      <c r="RBG70" s="29"/>
      <c r="RBH70" s="29"/>
      <c r="RBI70" s="29"/>
      <c r="RBJ70" s="29"/>
      <c r="RBK70" s="29"/>
      <c r="RBL70" s="29"/>
      <c r="RBM70" s="29"/>
      <c r="RBN70" s="29"/>
      <c r="RBO70" s="29"/>
      <c r="RBP70" s="29"/>
      <c r="RBQ70" s="29"/>
      <c r="RBR70" s="29"/>
      <c r="RBS70" s="29"/>
      <c r="RBT70" s="29"/>
      <c r="RBU70" s="29"/>
      <c r="RBV70" s="29"/>
      <c r="RBW70" s="29"/>
      <c r="RBX70" s="29"/>
      <c r="RBY70" s="29"/>
      <c r="RBZ70" s="29"/>
      <c r="RCA70" s="29"/>
      <c r="RCB70" s="29"/>
      <c r="RCC70" s="29"/>
      <c r="RCD70" s="29"/>
      <c r="RCE70" s="29"/>
      <c r="RCF70" s="29"/>
      <c r="RCG70" s="29"/>
      <c r="RCH70" s="29"/>
      <c r="RCI70" s="29"/>
      <c r="RCJ70" s="29"/>
      <c r="RCK70" s="29"/>
      <c r="RCL70" s="29"/>
      <c r="RCM70" s="29"/>
      <c r="RCN70" s="29"/>
      <c r="RCO70" s="29"/>
      <c r="RCP70" s="29"/>
      <c r="RCQ70" s="29"/>
      <c r="RCR70" s="29"/>
      <c r="RCS70" s="29"/>
      <c r="RCT70" s="29"/>
      <c r="RCU70" s="29"/>
      <c r="RCV70" s="29"/>
      <c r="RCW70" s="29"/>
      <c r="RCX70" s="29"/>
      <c r="RCY70" s="29"/>
      <c r="RCZ70" s="29"/>
      <c r="RDA70" s="29"/>
      <c r="RDB70" s="29"/>
      <c r="RDC70" s="29"/>
      <c r="RDD70" s="29"/>
      <c r="RDE70" s="29"/>
      <c r="RDF70" s="29"/>
      <c r="RDG70" s="29"/>
      <c r="RDH70" s="29"/>
      <c r="RDI70" s="29"/>
      <c r="RDJ70" s="29"/>
      <c r="RDK70" s="29"/>
      <c r="RDL70" s="29"/>
      <c r="RDM70" s="29"/>
      <c r="RDN70" s="29"/>
      <c r="RDO70" s="29"/>
      <c r="RDP70" s="29"/>
      <c r="RDQ70" s="29"/>
      <c r="RDR70" s="29"/>
      <c r="RDS70" s="29"/>
      <c r="RDT70" s="29"/>
      <c r="RDU70" s="29"/>
      <c r="RDV70" s="29"/>
      <c r="RDW70" s="29"/>
      <c r="RDX70" s="29"/>
      <c r="RDY70" s="29"/>
      <c r="RDZ70" s="29"/>
      <c r="REA70" s="29"/>
      <c r="REB70" s="29"/>
      <c r="REC70" s="29"/>
      <c r="RED70" s="29"/>
      <c r="REE70" s="29"/>
      <c r="REF70" s="29"/>
      <c r="REG70" s="29"/>
      <c r="REH70" s="29"/>
      <c r="REI70" s="29"/>
      <c r="REJ70" s="29"/>
      <c r="REK70" s="29"/>
      <c r="REL70" s="29"/>
      <c r="REM70" s="29"/>
      <c r="REN70" s="29"/>
      <c r="REO70" s="29"/>
      <c r="REP70" s="29"/>
      <c r="REQ70" s="29"/>
      <c r="RER70" s="29"/>
      <c r="RES70" s="29"/>
      <c r="RET70" s="29"/>
      <c r="REU70" s="29"/>
      <c r="REV70" s="29"/>
      <c r="REW70" s="29"/>
      <c r="REX70" s="29"/>
      <c r="REY70" s="29"/>
      <c r="REZ70" s="29"/>
      <c r="RFA70" s="29"/>
      <c r="RFB70" s="29"/>
      <c r="RFC70" s="29"/>
      <c r="RFD70" s="29"/>
      <c r="RFE70" s="29"/>
      <c r="RFF70" s="29"/>
      <c r="RFG70" s="29"/>
      <c r="RFH70" s="29"/>
      <c r="RFI70" s="29"/>
      <c r="RFJ70" s="29"/>
      <c r="RFK70" s="29"/>
      <c r="RFL70" s="29"/>
      <c r="RFM70" s="29"/>
      <c r="RFN70" s="29"/>
      <c r="RFO70" s="29"/>
      <c r="RFP70" s="29"/>
      <c r="RFQ70" s="29"/>
      <c r="RFR70" s="29"/>
      <c r="RFS70" s="29"/>
      <c r="RFT70" s="29"/>
      <c r="RFU70" s="29"/>
      <c r="RFV70" s="29"/>
      <c r="RFW70" s="29"/>
      <c r="RFX70" s="29"/>
      <c r="RFY70" s="29"/>
      <c r="RFZ70" s="29"/>
      <c r="RGA70" s="29"/>
      <c r="RGB70" s="29"/>
      <c r="RGC70" s="29"/>
      <c r="RGD70" s="29"/>
      <c r="RGE70" s="29"/>
      <c r="RGF70" s="29"/>
      <c r="RGG70" s="29"/>
      <c r="RGH70" s="29"/>
      <c r="RGI70" s="29"/>
      <c r="RGJ70" s="29"/>
      <c r="RGK70" s="29"/>
      <c r="RGL70" s="29"/>
      <c r="RGM70" s="29"/>
      <c r="RGN70" s="29"/>
      <c r="RGO70" s="29"/>
      <c r="RGP70" s="29"/>
      <c r="RGQ70" s="29"/>
      <c r="RGR70" s="29"/>
      <c r="RGS70" s="29"/>
      <c r="RGT70" s="29"/>
      <c r="RGU70" s="29"/>
      <c r="RGV70" s="29"/>
      <c r="RGW70" s="29"/>
      <c r="RGX70" s="29"/>
      <c r="RGY70" s="29"/>
      <c r="RGZ70" s="29"/>
      <c r="RHA70" s="29"/>
      <c r="RHB70" s="29"/>
      <c r="RHC70" s="29"/>
      <c r="RHD70" s="29"/>
      <c r="RHE70" s="29"/>
      <c r="RHF70" s="29"/>
      <c r="RHG70" s="29"/>
      <c r="RHH70" s="29"/>
      <c r="RHI70" s="29"/>
      <c r="RHJ70" s="29"/>
      <c r="RHK70" s="29"/>
      <c r="RHL70" s="29"/>
      <c r="RHM70" s="29"/>
      <c r="RHN70" s="29"/>
      <c r="RHO70" s="29"/>
      <c r="RHP70" s="29"/>
      <c r="RHQ70" s="29"/>
      <c r="RHR70" s="29"/>
      <c r="RHS70" s="29"/>
      <c r="RHT70" s="29"/>
      <c r="RHU70" s="29"/>
      <c r="RHV70" s="29"/>
      <c r="RHW70" s="29"/>
      <c r="RHX70" s="29"/>
      <c r="RHY70" s="29"/>
      <c r="RHZ70" s="29"/>
      <c r="RIA70" s="29"/>
      <c r="RIB70" s="29"/>
      <c r="RIC70" s="29"/>
      <c r="RID70" s="29"/>
      <c r="RIE70" s="29"/>
      <c r="RIF70" s="29"/>
      <c r="RIG70" s="29"/>
      <c r="RIH70" s="29"/>
      <c r="RII70" s="29"/>
      <c r="RIJ70" s="29"/>
      <c r="RIK70" s="29"/>
      <c r="RIL70" s="29"/>
      <c r="RIM70" s="29"/>
      <c r="RIN70" s="29"/>
      <c r="RIO70" s="29"/>
      <c r="RIP70" s="29"/>
      <c r="RIQ70" s="29"/>
      <c r="RIR70" s="29"/>
      <c r="RIS70" s="29"/>
      <c r="RIT70" s="29"/>
      <c r="RIU70" s="29"/>
      <c r="RIV70" s="29"/>
      <c r="RIW70" s="29"/>
      <c r="RIX70" s="29"/>
      <c r="RIY70" s="29"/>
      <c r="RIZ70" s="29"/>
      <c r="RJA70" s="29"/>
      <c r="RJB70" s="29"/>
      <c r="RJC70" s="29"/>
      <c r="RJD70" s="29"/>
      <c r="RJE70" s="29"/>
      <c r="RJF70" s="29"/>
      <c r="RJG70" s="29"/>
      <c r="RJH70" s="29"/>
      <c r="RJI70" s="29"/>
      <c r="RJJ70" s="29"/>
      <c r="RJK70" s="29"/>
      <c r="RJL70" s="29"/>
      <c r="RJM70" s="29"/>
      <c r="RJN70" s="29"/>
      <c r="RJO70" s="29"/>
      <c r="RJP70" s="29"/>
      <c r="RJQ70" s="29"/>
      <c r="RJR70" s="29"/>
      <c r="RJS70" s="29"/>
      <c r="RJT70" s="29"/>
      <c r="RJU70" s="29"/>
      <c r="RJV70" s="29"/>
      <c r="RJW70" s="29"/>
      <c r="RJX70" s="29"/>
      <c r="RJY70" s="29"/>
      <c r="RJZ70" s="29"/>
      <c r="RKA70" s="29"/>
      <c r="RKB70" s="29"/>
      <c r="RKC70" s="29"/>
      <c r="RKD70" s="29"/>
      <c r="RKE70" s="29"/>
      <c r="RKF70" s="29"/>
      <c r="RKG70" s="29"/>
      <c r="RKH70" s="29"/>
      <c r="RKI70" s="29"/>
      <c r="RKJ70" s="29"/>
      <c r="RKK70" s="29"/>
      <c r="RKL70" s="29"/>
      <c r="RKM70" s="29"/>
      <c r="RKN70" s="29"/>
      <c r="RKO70" s="29"/>
      <c r="RKP70" s="29"/>
      <c r="RKQ70" s="29"/>
      <c r="RKR70" s="29"/>
      <c r="RKS70" s="29"/>
      <c r="RKT70" s="29"/>
      <c r="RKU70" s="29"/>
      <c r="RKV70" s="29"/>
      <c r="RKW70" s="29"/>
      <c r="RKX70" s="29"/>
      <c r="RKY70" s="29"/>
      <c r="RKZ70" s="29"/>
      <c r="RLA70" s="29"/>
      <c r="RLB70" s="29"/>
      <c r="RLC70" s="29"/>
      <c r="RLD70" s="29"/>
      <c r="RLE70" s="29"/>
      <c r="RLF70" s="29"/>
      <c r="RLG70" s="29"/>
      <c r="RLH70" s="29"/>
      <c r="RLI70" s="29"/>
      <c r="RLJ70" s="29"/>
      <c r="RLK70" s="29"/>
      <c r="RLL70" s="29"/>
      <c r="RLM70" s="29"/>
      <c r="RLN70" s="29"/>
      <c r="RLO70" s="29"/>
      <c r="RLP70" s="29"/>
      <c r="RLQ70" s="29"/>
      <c r="RLR70" s="29"/>
      <c r="RLS70" s="29"/>
      <c r="RLT70" s="29"/>
      <c r="RLU70" s="29"/>
      <c r="RLV70" s="29"/>
      <c r="RLW70" s="29"/>
      <c r="RLX70" s="29"/>
      <c r="RLY70" s="29"/>
      <c r="RLZ70" s="29"/>
      <c r="RMA70" s="29"/>
      <c r="RMB70" s="29"/>
      <c r="RMC70" s="29"/>
      <c r="RMD70" s="29"/>
      <c r="RME70" s="29"/>
      <c r="RMF70" s="29"/>
      <c r="RMG70" s="29"/>
      <c r="RMH70" s="29"/>
      <c r="RMI70" s="29"/>
      <c r="RMJ70" s="29"/>
      <c r="RMK70" s="29"/>
      <c r="RML70" s="29"/>
      <c r="RMM70" s="29"/>
      <c r="RMN70" s="29"/>
      <c r="RMO70" s="29"/>
      <c r="RMP70" s="29"/>
      <c r="RMQ70" s="29"/>
      <c r="RMR70" s="29"/>
      <c r="RMS70" s="29"/>
      <c r="RMT70" s="29"/>
      <c r="RMU70" s="29"/>
      <c r="RMV70" s="29"/>
      <c r="RMW70" s="29"/>
      <c r="RMX70" s="29"/>
      <c r="RMY70" s="29"/>
      <c r="RMZ70" s="29"/>
      <c r="RNA70" s="29"/>
      <c r="RNB70" s="29"/>
      <c r="RNC70" s="29"/>
      <c r="RND70" s="29"/>
      <c r="RNE70" s="29"/>
      <c r="RNF70" s="29"/>
      <c r="RNG70" s="29"/>
      <c r="RNH70" s="29"/>
      <c r="RNI70" s="29"/>
      <c r="RNJ70" s="29"/>
      <c r="RNK70" s="29"/>
      <c r="RNL70" s="29"/>
      <c r="RNM70" s="29"/>
      <c r="RNN70" s="29"/>
      <c r="RNO70" s="29"/>
      <c r="RNP70" s="29"/>
      <c r="RNQ70" s="29"/>
      <c r="RNR70" s="29"/>
      <c r="RNS70" s="29"/>
      <c r="RNT70" s="29"/>
      <c r="RNU70" s="29"/>
      <c r="RNV70" s="29"/>
      <c r="RNW70" s="29"/>
      <c r="RNX70" s="29"/>
      <c r="RNY70" s="29"/>
      <c r="RNZ70" s="29"/>
      <c r="ROA70" s="29"/>
      <c r="ROB70" s="29"/>
      <c r="ROC70" s="29"/>
      <c r="ROD70" s="29"/>
      <c r="ROE70" s="29"/>
      <c r="ROF70" s="29"/>
      <c r="ROG70" s="29"/>
      <c r="ROH70" s="29"/>
      <c r="ROI70" s="29"/>
      <c r="ROJ70" s="29"/>
      <c r="ROK70" s="29"/>
      <c r="ROL70" s="29"/>
      <c r="ROM70" s="29"/>
      <c r="RON70" s="29"/>
      <c r="ROO70" s="29"/>
      <c r="ROP70" s="29"/>
      <c r="ROQ70" s="29"/>
      <c r="ROR70" s="29"/>
      <c r="ROS70" s="29"/>
      <c r="ROT70" s="29"/>
      <c r="ROU70" s="29"/>
      <c r="ROV70" s="29"/>
      <c r="ROW70" s="29"/>
      <c r="ROX70" s="29"/>
      <c r="ROY70" s="29"/>
      <c r="ROZ70" s="29"/>
      <c r="RPA70" s="29"/>
      <c r="RPB70" s="29"/>
      <c r="RPC70" s="29"/>
      <c r="RPD70" s="29"/>
      <c r="RPE70" s="29"/>
      <c r="RPF70" s="29"/>
      <c r="RPG70" s="29"/>
      <c r="RPH70" s="29"/>
      <c r="RPI70" s="29"/>
      <c r="RPJ70" s="29"/>
      <c r="RPK70" s="29"/>
      <c r="RPL70" s="29"/>
      <c r="RPM70" s="29"/>
      <c r="RPN70" s="29"/>
      <c r="RPO70" s="29"/>
      <c r="RPP70" s="29"/>
      <c r="RPQ70" s="29"/>
      <c r="RPR70" s="29"/>
      <c r="RPS70" s="29"/>
      <c r="RPT70" s="29"/>
      <c r="RPU70" s="29"/>
      <c r="RPV70" s="29"/>
      <c r="RPW70" s="29"/>
      <c r="RPX70" s="29"/>
      <c r="RPY70" s="29"/>
      <c r="RPZ70" s="29"/>
      <c r="RQA70" s="29"/>
      <c r="RQB70" s="29"/>
      <c r="RQC70" s="29"/>
      <c r="RQD70" s="29"/>
      <c r="RQE70" s="29"/>
      <c r="RQF70" s="29"/>
      <c r="RQG70" s="29"/>
      <c r="RQH70" s="29"/>
      <c r="RQI70" s="29"/>
      <c r="RQJ70" s="29"/>
      <c r="RQK70" s="29"/>
      <c r="RQL70" s="29"/>
      <c r="RQM70" s="29"/>
      <c r="RQN70" s="29"/>
      <c r="RQO70" s="29"/>
      <c r="RQP70" s="29"/>
      <c r="RQQ70" s="29"/>
      <c r="RQR70" s="29"/>
      <c r="RQS70" s="29"/>
      <c r="RQT70" s="29"/>
      <c r="RQU70" s="29"/>
      <c r="RQV70" s="29"/>
      <c r="RQW70" s="29"/>
      <c r="RQX70" s="29"/>
      <c r="RQY70" s="29"/>
      <c r="RQZ70" s="29"/>
      <c r="RRA70" s="29"/>
      <c r="RRB70" s="29"/>
      <c r="RRC70" s="29"/>
      <c r="RRD70" s="29"/>
      <c r="RRE70" s="29"/>
      <c r="RRF70" s="29"/>
      <c r="RRG70" s="29"/>
      <c r="RRH70" s="29"/>
      <c r="RRI70" s="29"/>
      <c r="RRJ70" s="29"/>
      <c r="RRK70" s="29"/>
      <c r="RRL70" s="29"/>
      <c r="RRM70" s="29"/>
      <c r="RRN70" s="29"/>
      <c r="RRO70" s="29"/>
      <c r="RRP70" s="29"/>
      <c r="RRQ70" s="29"/>
      <c r="RRR70" s="29"/>
      <c r="RRS70" s="29"/>
      <c r="RRT70" s="29"/>
      <c r="RRU70" s="29"/>
      <c r="RRV70" s="29"/>
      <c r="RRW70" s="29"/>
      <c r="RRX70" s="29"/>
      <c r="RRY70" s="29"/>
      <c r="RRZ70" s="29"/>
      <c r="RSA70" s="29"/>
      <c r="RSB70" s="29"/>
      <c r="RSC70" s="29"/>
      <c r="RSD70" s="29"/>
      <c r="RSE70" s="29"/>
      <c r="RSF70" s="29"/>
      <c r="RSG70" s="29"/>
      <c r="RSH70" s="29"/>
      <c r="RSI70" s="29"/>
      <c r="RSJ70" s="29"/>
      <c r="RSK70" s="29"/>
      <c r="RSL70" s="29"/>
      <c r="RSM70" s="29"/>
      <c r="RSN70" s="29"/>
      <c r="RSO70" s="29"/>
      <c r="RSP70" s="29"/>
      <c r="RSQ70" s="29"/>
      <c r="RSR70" s="29"/>
      <c r="RSS70" s="29"/>
      <c r="RST70" s="29"/>
      <c r="RSU70" s="29"/>
      <c r="RSV70" s="29"/>
      <c r="RSW70" s="29"/>
      <c r="RSX70" s="29"/>
      <c r="RSY70" s="29"/>
      <c r="RSZ70" s="29"/>
      <c r="RTA70" s="29"/>
      <c r="RTB70" s="29"/>
      <c r="RTC70" s="29"/>
      <c r="RTD70" s="29"/>
      <c r="RTE70" s="29"/>
      <c r="RTF70" s="29"/>
      <c r="RTG70" s="29"/>
      <c r="RTH70" s="29"/>
      <c r="RTI70" s="29"/>
      <c r="RTJ70" s="29"/>
      <c r="RTK70" s="29"/>
      <c r="RTL70" s="29"/>
      <c r="RTM70" s="29"/>
      <c r="RTN70" s="29"/>
      <c r="RTO70" s="29"/>
      <c r="RTP70" s="29"/>
      <c r="RTQ70" s="29"/>
      <c r="RTR70" s="29"/>
      <c r="RTS70" s="29"/>
      <c r="RTT70" s="29"/>
      <c r="RTU70" s="29"/>
      <c r="RTV70" s="29"/>
      <c r="RTW70" s="29"/>
      <c r="RTX70" s="29"/>
      <c r="RTY70" s="29"/>
      <c r="RTZ70" s="29"/>
      <c r="RUA70" s="29"/>
      <c r="RUB70" s="29"/>
      <c r="RUC70" s="29"/>
      <c r="RUD70" s="29"/>
      <c r="RUE70" s="29"/>
      <c r="RUF70" s="29"/>
      <c r="RUG70" s="29"/>
      <c r="RUH70" s="29"/>
      <c r="RUI70" s="29"/>
      <c r="RUJ70" s="29"/>
      <c r="RUK70" s="29"/>
      <c r="RUL70" s="29"/>
      <c r="RUM70" s="29"/>
      <c r="RUN70" s="29"/>
      <c r="RUO70" s="29"/>
      <c r="RUP70" s="29"/>
      <c r="RUQ70" s="29"/>
      <c r="RUR70" s="29"/>
      <c r="RUS70" s="29"/>
      <c r="RUT70" s="29"/>
      <c r="RUU70" s="29"/>
      <c r="RUV70" s="29"/>
      <c r="RUW70" s="29"/>
      <c r="RUX70" s="29"/>
      <c r="RUY70" s="29"/>
      <c r="RUZ70" s="29"/>
      <c r="RVA70" s="29"/>
      <c r="RVB70" s="29"/>
      <c r="RVC70" s="29"/>
      <c r="RVD70" s="29"/>
      <c r="RVE70" s="29"/>
      <c r="RVF70" s="29"/>
      <c r="RVG70" s="29"/>
      <c r="RVH70" s="29"/>
      <c r="RVI70" s="29"/>
      <c r="RVJ70" s="29"/>
      <c r="RVK70" s="29"/>
      <c r="RVL70" s="29"/>
      <c r="RVM70" s="29"/>
      <c r="RVN70" s="29"/>
      <c r="RVO70" s="29"/>
      <c r="RVP70" s="29"/>
      <c r="RVQ70" s="29"/>
      <c r="RVR70" s="29"/>
      <c r="RVS70" s="29"/>
      <c r="RVT70" s="29"/>
      <c r="RVU70" s="29"/>
      <c r="RVV70" s="29"/>
      <c r="RVW70" s="29"/>
      <c r="RVX70" s="29"/>
      <c r="RVY70" s="29"/>
      <c r="RVZ70" s="29"/>
      <c r="RWA70" s="29"/>
      <c r="RWB70" s="29"/>
      <c r="RWC70" s="29"/>
      <c r="RWD70" s="29"/>
      <c r="RWE70" s="29"/>
      <c r="RWF70" s="29"/>
      <c r="RWG70" s="29"/>
      <c r="RWH70" s="29"/>
      <c r="RWI70" s="29"/>
      <c r="RWJ70" s="29"/>
      <c r="RWK70" s="29"/>
      <c r="RWL70" s="29"/>
      <c r="RWM70" s="29"/>
      <c r="RWN70" s="29"/>
      <c r="RWO70" s="29"/>
      <c r="RWP70" s="29"/>
      <c r="RWQ70" s="29"/>
      <c r="RWR70" s="29"/>
      <c r="RWS70" s="29"/>
      <c r="RWT70" s="29"/>
      <c r="RWU70" s="29"/>
      <c r="RWV70" s="29"/>
      <c r="RWW70" s="29"/>
      <c r="RWX70" s="29"/>
      <c r="RWY70" s="29"/>
      <c r="RWZ70" s="29"/>
      <c r="RXA70" s="29"/>
      <c r="RXB70" s="29"/>
      <c r="RXC70" s="29"/>
      <c r="RXD70" s="29"/>
      <c r="RXE70" s="29"/>
      <c r="RXF70" s="29"/>
      <c r="RXG70" s="29"/>
      <c r="RXH70" s="29"/>
      <c r="RXI70" s="29"/>
      <c r="RXJ70" s="29"/>
      <c r="RXK70" s="29"/>
      <c r="RXL70" s="29"/>
      <c r="RXM70" s="29"/>
      <c r="RXN70" s="29"/>
      <c r="RXO70" s="29"/>
      <c r="RXP70" s="29"/>
      <c r="RXQ70" s="29"/>
      <c r="RXR70" s="29"/>
      <c r="RXS70" s="29"/>
      <c r="RXT70" s="29"/>
      <c r="RXU70" s="29"/>
      <c r="RXV70" s="29"/>
      <c r="RXW70" s="29"/>
      <c r="RXX70" s="29"/>
      <c r="RXY70" s="29"/>
      <c r="RXZ70" s="29"/>
      <c r="RYA70" s="29"/>
      <c r="RYB70" s="29"/>
      <c r="RYC70" s="29"/>
      <c r="RYD70" s="29"/>
      <c r="RYE70" s="29"/>
      <c r="RYF70" s="29"/>
      <c r="RYG70" s="29"/>
      <c r="RYH70" s="29"/>
      <c r="RYI70" s="29"/>
      <c r="RYJ70" s="29"/>
      <c r="RYK70" s="29"/>
      <c r="RYL70" s="29"/>
      <c r="RYM70" s="29"/>
      <c r="RYN70" s="29"/>
      <c r="RYO70" s="29"/>
      <c r="RYP70" s="29"/>
      <c r="RYQ70" s="29"/>
      <c r="RYR70" s="29"/>
      <c r="RYS70" s="29"/>
      <c r="RYT70" s="29"/>
      <c r="RYU70" s="29"/>
      <c r="RYV70" s="29"/>
      <c r="RYW70" s="29"/>
      <c r="RYX70" s="29"/>
      <c r="RYY70" s="29"/>
      <c r="RYZ70" s="29"/>
      <c r="RZA70" s="29"/>
      <c r="RZB70" s="29"/>
      <c r="RZC70" s="29"/>
      <c r="RZD70" s="29"/>
      <c r="RZE70" s="29"/>
      <c r="RZF70" s="29"/>
      <c r="RZG70" s="29"/>
      <c r="RZH70" s="29"/>
      <c r="RZI70" s="29"/>
      <c r="RZJ70" s="29"/>
      <c r="RZK70" s="29"/>
      <c r="RZL70" s="29"/>
      <c r="RZM70" s="29"/>
      <c r="RZN70" s="29"/>
      <c r="RZO70" s="29"/>
      <c r="RZP70" s="29"/>
      <c r="RZQ70" s="29"/>
      <c r="RZR70" s="29"/>
      <c r="RZS70" s="29"/>
      <c r="RZT70" s="29"/>
      <c r="RZU70" s="29"/>
      <c r="RZV70" s="29"/>
      <c r="RZW70" s="29"/>
      <c r="RZX70" s="29"/>
      <c r="RZY70" s="29"/>
      <c r="RZZ70" s="29"/>
      <c r="SAA70" s="29"/>
      <c r="SAB70" s="29"/>
      <c r="SAC70" s="29"/>
      <c r="SAD70" s="29"/>
      <c r="SAE70" s="29"/>
      <c r="SAF70" s="29"/>
      <c r="SAG70" s="29"/>
      <c r="SAH70" s="29"/>
      <c r="SAI70" s="29"/>
      <c r="SAJ70" s="29"/>
      <c r="SAK70" s="29"/>
      <c r="SAL70" s="29"/>
      <c r="SAM70" s="29"/>
      <c r="SAN70" s="29"/>
      <c r="SAO70" s="29"/>
      <c r="SAP70" s="29"/>
      <c r="SAQ70" s="29"/>
      <c r="SAR70" s="29"/>
      <c r="SAS70" s="29"/>
      <c r="SAT70" s="29"/>
      <c r="SAU70" s="29"/>
      <c r="SAV70" s="29"/>
      <c r="SAW70" s="29"/>
      <c r="SAX70" s="29"/>
      <c r="SAY70" s="29"/>
      <c r="SAZ70" s="29"/>
      <c r="SBA70" s="29"/>
      <c r="SBB70" s="29"/>
      <c r="SBC70" s="29"/>
      <c r="SBD70" s="29"/>
      <c r="SBE70" s="29"/>
      <c r="SBF70" s="29"/>
      <c r="SBG70" s="29"/>
      <c r="SBH70" s="29"/>
      <c r="SBI70" s="29"/>
      <c r="SBJ70" s="29"/>
      <c r="SBK70" s="29"/>
      <c r="SBL70" s="29"/>
      <c r="SBM70" s="29"/>
      <c r="SBN70" s="29"/>
      <c r="SBO70" s="29"/>
      <c r="SBP70" s="29"/>
      <c r="SBQ70" s="29"/>
      <c r="SBR70" s="29"/>
      <c r="SBS70" s="29"/>
      <c r="SBT70" s="29"/>
      <c r="SBU70" s="29"/>
      <c r="SBV70" s="29"/>
      <c r="SBW70" s="29"/>
      <c r="SBX70" s="29"/>
      <c r="SBY70" s="29"/>
      <c r="SBZ70" s="29"/>
      <c r="SCA70" s="29"/>
      <c r="SCB70" s="29"/>
      <c r="SCC70" s="29"/>
      <c r="SCD70" s="29"/>
      <c r="SCE70" s="29"/>
      <c r="SCF70" s="29"/>
      <c r="SCG70" s="29"/>
      <c r="SCH70" s="29"/>
      <c r="SCI70" s="29"/>
      <c r="SCJ70" s="29"/>
      <c r="SCK70" s="29"/>
      <c r="SCL70" s="29"/>
      <c r="SCM70" s="29"/>
      <c r="SCN70" s="29"/>
      <c r="SCO70" s="29"/>
      <c r="SCP70" s="29"/>
      <c r="SCQ70" s="29"/>
      <c r="SCR70" s="29"/>
      <c r="SCS70" s="29"/>
      <c r="SCT70" s="29"/>
      <c r="SCU70" s="29"/>
      <c r="SCV70" s="29"/>
      <c r="SCW70" s="29"/>
      <c r="SCX70" s="29"/>
      <c r="SCY70" s="29"/>
      <c r="SCZ70" s="29"/>
      <c r="SDA70" s="29"/>
      <c r="SDB70" s="29"/>
      <c r="SDC70" s="29"/>
      <c r="SDD70" s="29"/>
      <c r="SDE70" s="29"/>
      <c r="SDF70" s="29"/>
      <c r="SDG70" s="29"/>
      <c r="SDH70" s="29"/>
      <c r="SDI70" s="29"/>
      <c r="SDJ70" s="29"/>
      <c r="SDK70" s="29"/>
      <c r="SDL70" s="29"/>
      <c r="SDM70" s="29"/>
      <c r="SDN70" s="29"/>
      <c r="SDO70" s="29"/>
      <c r="SDP70" s="29"/>
      <c r="SDQ70" s="29"/>
      <c r="SDR70" s="29"/>
      <c r="SDS70" s="29"/>
      <c r="SDT70" s="29"/>
      <c r="SDU70" s="29"/>
      <c r="SDV70" s="29"/>
      <c r="SDW70" s="29"/>
      <c r="SDX70" s="29"/>
      <c r="SDY70" s="29"/>
      <c r="SDZ70" s="29"/>
      <c r="SEA70" s="29"/>
      <c r="SEB70" s="29"/>
      <c r="SEC70" s="29"/>
      <c r="SED70" s="29"/>
      <c r="SEE70" s="29"/>
      <c r="SEF70" s="29"/>
      <c r="SEG70" s="29"/>
      <c r="SEH70" s="29"/>
      <c r="SEI70" s="29"/>
      <c r="SEJ70" s="29"/>
      <c r="SEK70" s="29"/>
      <c r="SEL70" s="29"/>
      <c r="SEM70" s="29"/>
      <c r="SEN70" s="29"/>
      <c r="SEO70" s="29"/>
      <c r="SEP70" s="29"/>
      <c r="SEQ70" s="29"/>
      <c r="SER70" s="29"/>
      <c r="SES70" s="29"/>
      <c r="SET70" s="29"/>
      <c r="SEU70" s="29"/>
      <c r="SEV70" s="29"/>
      <c r="SEW70" s="29"/>
      <c r="SEX70" s="29"/>
      <c r="SEY70" s="29"/>
      <c r="SEZ70" s="29"/>
      <c r="SFA70" s="29"/>
      <c r="SFB70" s="29"/>
      <c r="SFC70" s="29"/>
      <c r="SFD70" s="29"/>
      <c r="SFE70" s="29"/>
      <c r="SFF70" s="29"/>
      <c r="SFG70" s="29"/>
      <c r="SFH70" s="29"/>
      <c r="SFI70" s="29"/>
      <c r="SFJ70" s="29"/>
      <c r="SFK70" s="29"/>
      <c r="SFL70" s="29"/>
      <c r="SFM70" s="29"/>
      <c r="SFN70" s="29"/>
      <c r="SFO70" s="29"/>
      <c r="SFP70" s="29"/>
      <c r="SFQ70" s="29"/>
      <c r="SFR70" s="29"/>
      <c r="SFS70" s="29"/>
      <c r="SFT70" s="29"/>
      <c r="SFU70" s="29"/>
      <c r="SFV70" s="29"/>
      <c r="SFW70" s="29"/>
      <c r="SFX70" s="29"/>
      <c r="SFY70" s="29"/>
      <c r="SFZ70" s="29"/>
      <c r="SGA70" s="29"/>
      <c r="SGB70" s="29"/>
      <c r="SGC70" s="29"/>
      <c r="SGD70" s="29"/>
      <c r="SGE70" s="29"/>
      <c r="SGF70" s="29"/>
      <c r="SGG70" s="29"/>
      <c r="SGH70" s="29"/>
      <c r="SGI70" s="29"/>
      <c r="SGJ70" s="29"/>
      <c r="SGK70" s="29"/>
      <c r="SGL70" s="29"/>
      <c r="SGM70" s="29"/>
      <c r="SGN70" s="29"/>
      <c r="SGO70" s="29"/>
      <c r="SGP70" s="29"/>
      <c r="SGQ70" s="29"/>
      <c r="SGR70" s="29"/>
      <c r="SGS70" s="29"/>
      <c r="SGT70" s="29"/>
      <c r="SGU70" s="29"/>
      <c r="SGV70" s="29"/>
      <c r="SGW70" s="29"/>
      <c r="SGX70" s="29"/>
      <c r="SGY70" s="29"/>
      <c r="SGZ70" s="29"/>
      <c r="SHA70" s="29"/>
      <c r="SHB70" s="29"/>
      <c r="SHC70" s="29"/>
      <c r="SHD70" s="29"/>
      <c r="SHE70" s="29"/>
      <c r="SHF70" s="29"/>
      <c r="SHG70" s="29"/>
      <c r="SHH70" s="29"/>
      <c r="SHI70" s="29"/>
      <c r="SHJ70" s="29"/>
      <c r="SHK70" s="29"/>
      <c r="SHL70" s="29"/>
      <c r="SHM70" s="29"/>
      <c r="SHN70" s="29"/>
      <c r="SHO70" s="29"/>
      <c r="SHP70" s="29"/>
      <c r="SHQ70" s="29"/>
      <c r="SHR70" s="29"/>
      <c r="SHS70" s="29"/>
      <c r="SHT70" s="29"/>
      <c r="SHU70" s="29"/>
      <c r="SHV70" s="29"/>
      <c r="SHW70" s="29"/>
      <c r="SHX70" s="29"/>
      <c r="SHY70" s="29"/>
      <c r="SHZ70" s="29"/>
      <c r="SIA70" s="29"/>
      <c r="SIB70" s="29"/>
      <c r="SIC70" s="29"/>
      <c r="SID70" s="29"/>
      <c r="SIE70" s="29"/>
      <c r="SIF70" s="29"/>
      <c r="SIG70" s="29"/>
      <c r="SIH70" s="29"/>
      <c r="SII70" s="29"/>
      <c r="SIJ70" s="29"/>
      <c r="SIK70" s="29"/>
      <c r="SIL70" s="29"/>
      <c r="SIM70" s="29"/>
      <c r="SIN70" s="29"/>
      <c r="SIO70" s="29"/>
      <c r="SIP70" s="29"/>
      <c r="SIQ70" s="29"/>
      <c r="SIR70" s="29"/>
      <c r="SIS70" s="29"/>
      <c r="SIT70" s="29"/>
      <c r="SIU70" s="29"/>
      <c r="SIV70" s="29"/>
      <c r="SIW70" s="29"/>
      <c r="SIX70" s="29"/>
      <c r="SIY70" s="29"/>
      <c r="SIZ70" s="29"/>
      <c r="SJA70" s="29"/>
      <c r="SJB70" s="29"/>
      <c r="SJC70" s="29"/>
      <c r="SJD70" s="29"/>
      <c r="SJE70" s="29"/>
      <c r="SJF70" s="29"/>
      <c r="SJG70" s="29"/>
      <c r="SJH70" s="29"/>
      <c r="SJI70" s="29"/>
      <c r="SJJ70" s="29"/>
      <c r="SJK70" s="29"/>
      <c r="SJL70" s="29"/>
      <c r="SJM70" s="29"/>
      <c r="SJN70" s="29"/>
      <c r="SJO70" s="29"/>
      <c r="SJP70" s="29"/>
      <c r="SJQ70" s="29"/>
      <c r="SJR70" s="29"/>
      <c r="SJS70" s="29"/>
      <c r="SJT70" s="29"/>
      <c r="SJU70" s="29"/>
      <c r="SJV70" s="29"/>
      <c r="SJW70" s="29"/>
      <c r="SJX70" s="29"/>
      <c r="SJY70" s="29"/>
      <c r="SJZ70" s="29"/>
      <c r="SKA70" s="29"/>
      <c r="SKB70" s="29"/>
      <c r="SKC70" s="29"/>
      <c r="SKD70" s="29"/>
      <c r="SKE70" s="29"/>
      <c r="SKF70" s="29"/>
      <c r="SKG70" s="29"/>
      <c r="SKH70" s="29"/>
      <c r="SKI70" s="29"/>
      <c r="SKJ70" s="29"/>
      <c r="SKK70" s="29"/>
      <c r="SKL70" s="29"/>
      <c r="SKM70" s="29"/>
      <c r="SKN70" s="29"/>
      <c r="SKO70" s="29"/>
      <c r="SKP70" s="29"/>
      <c r="SKQ70" s="29"/>
      <c r="SKR70" s="29"/>
      <c r="SKS70" s="29"/>
      <c r="SKT70" s="29"/>
      <c r="SKU70" s="29"/>
      <c r="SKV70" s="29"/>
      <c r="SKW70" s="29"/>
      <c r="SKX70" s="29"/>
      <c r="SKY70" s="29"/>
      <c r="SKZ70" s="29"/>
      <c r="SLA70" s="29"/>
      <c r="SLB70" s="29"/>
      <c r="SLC70" s="29"/>
      <c r="SLD70" s="29"/>
      <c r="SLE70" s="29"/>
      <c r="SLF70" s="29"/>
      <c r="SLG70" s="29"/>
      <c r="SLH70" s="29"/>
      <c r="SLI70" s="29"/>
      <c r="SLJ70" s="29"/>
      <c r="SLK70" s="29"/>
      <c r="SLL70" s="29"/>
      <c r="SLM70" s="29"/>
      <c r="SLN70" s="29"/>
      <c r="SLO70" s="29"/>
      <c r="SLP70" s="29"/>
      <c r="SLQ70" s="29"/>
      <c r="SLR70" s="29"/>
      <c r="SLS70" s="29"/>
      <c r="SLT70" s="29"/>
      <c r="SLU70" s="29"/>
      <c r="SLV70" s="29"/>
      <c r="SLW70" s="29"/>
      <c r="SLX70" s="29"/>
      <c r="SLY70" s="29"/>
      <c r="SLZ70" s="29"/>
      <c r="SMA70" s="29"/>
      <c r="SMB70" s="29"/>
      <c r="SMC70" s="29"/>
      <c r="SMD70" s="29"/>
      <c r="SME70" s="29"/>
      <c r="SMF70" s="29"/>
      <c r="SMG70" s="29"/>
      <c r="SMH70" s="29"/>
      <c r="SMI70" s="29"/>
      <c r="SMJ70" s="29"/>
      <c r="SMK70" s="29"/>
      <c r="SML70" s="29"/>
      <c r="SMM70" s="29"/>
      <c r="SMN70" s="29"/>
      <c r="SMO70" s="29"/>
      <c r="SMP70" s="29"/>
      <c r="SMQ70" s="29"/>
      <c r="SMR70" s="29"/>
      <c r="SMS70" s="29"/>
      <c r="SMT70" s="29"/>
      <c r="SMU70" s="29"/>
      <c r="SMV70" s="29"/>
      <c r="SMW70" s="29"/>
      <c r="SMX70" s="29"/>
      <c r="SMY70" s="29"/>
      <c r="SMZ70" s="29"/>
      <c r="SNA70" s="29"/>
      <c r="SNB70" s="29"/>
      <c r="SNC70" s="29"/>
      <c r="SND70" s="29"/>
      <c r="SNE70" s="29"/>
      <c r="SNF70" s="29"/>
      <c r="SNG70" s="29"/>
      <c r="SNH70" s="29"/>
      <c r="SNI70" s="29"/>
      <c r="SNJ70" s="29"/>
      <c r="SNK70" s="29"/>
      <c r="SNL70" s="29"/>
      <c r="SNM70" s="29"/>
      <c r="SNN70" s="29"/>
      <c r="SNO70" s="29"/>
      <c r="SNP70" s="29"/>
      <c r="SNQ70" s="29"/>
      <c r="SNR70" s="29"/>
      <c r="SNS70" s="29"/>
      <c r="SNT70" s="29"/>
      <c r="SNU70" s="29"/>
      <c r="SNV70" s="29"/>
      <c r="SNW70" s="29"/>
      <c r="SNX70" s="29"/>
      <c r="SNY70" s="29"/>
      <c r="SNZ70" s="29"/>
      <c r="SOA70" s="29"/>
      <c r="SOB70" s="29"/>
      <c r="SOC70" s="29"/>
      <c r="SOD70" s="29"/>
      <c r="SOE70" s="29"/>
      <c r="SOF70" s="29"/>
      <c r="SOG70" s="29"/>
      <c r="SOH70" s="29"/>
      <c r="SOI70" s="29"/>
      <c r="SOJ70" s="29"/>
      <c r="SOK70" s="29"/>
      <c r="SOL70" s="29"/>
      <c r="SOM70" s="29"/>
      <c r="SON70" s="29"/>
      <c r="SOO70" s="29"/>
      <c r="SOP70" s="29"/>
      <c r="SOQ70" s="29"/>
      <c r="SOR70" s="29"/>
      <c r="SOS70" s="29"/>
      <c r="SOT70" s="29"/>
      <c r="SOU70" s="29"/>
      <c r="SOV70" s="29"/>
      <c r="SOW70" s="29"/>
      <c r="SOX70" s="29"/>
      <c r="SOY70" s="29"/>
      <c r="SOZ70" s="29"/>
      <c r="SPA70" s="29"/>
      <c r="SPB70" s="29"/>
      <c r="SPC70" s="29"/>
      <c r="SPD70" s="29"/>
      <c r="SPE70" s="29"/>
      <c r="SPF70" s="29"/>
      <c r="SPG70" s="29"/>
      <c r="SPH70" s="29"/>
      <c r="SPI70" s="29"/>
      <c r="SPJ70" s="29"/>
      <c r="SPK70" s="29"/>
      <c r="SPL70" s="29"/>
      <c r="SPM70" s="29"/>
      <c r="SPN70" s="29"/>
      <c r="SPO70" s="29"/>
      <c r="SPP70" s="29"/>
      <c r="SPQ70" s="29"/>
      <c r="SPR70" s="29"/>
      <c r="SPS70" s="29"/>
      <c r="SPT70" s="29"/>
      <c r="SPU70" s="29"/>
      <c r="SPV70" s="29"/>
      <c r="SPW70" s="29"/>
      <c r="SPX70" s="29"/>
      <c r="SPY70" s="29"/>
      <c r="SPZ70" s="29"/>
      <c r="SQA70" s="29"/>
      <c r="SQB70" s="29"/>
      <c r="SQC70" s="29"/>
      <c r="SQD70" s="29"/>
      <c r="SQE70" s="29"/>
      <c r="SQF70" s="29"/>
      <c r="SQG70" s="29"/>
      <c r="SQH70" s="29"/>
      <c r="SQI70" s="29"/>
      <c r="SQJ70" s="29"/>
      <c r="SQK70" s="29"/>
      <c r="SQL70" s="29"/>
      <c r="SQM70" s="29"/>
      <c r="SQN70" s="29"/>
      <c r="SQO70" s="29"/>
      <c r="SQP70" s="29"/>
      <c r="SQQ70" s="29"/>
      <c r="SQR70" s="29"/>
      <c r="SQS70" s="29"/>
      <c r="SQT70" s="29"/>
      <c r="SQU70" s="29"/>
      <c r="SQV70" s="29"/>
      <c r="SQW70" s="29"/>
      <c r="SQX70" s="29"/>
      <c r="SQY70" s="29"/>
      <c r="SQZ70" s="29"/>
      <c r="SRA70" s="29"/>
      <c r="SRB70" s="29"/>
      <c r="SRC70" s="29"/>
      <c r="SRD70" s="29"/>
      <c r="SRE70" s="29"/>
      <c r="SRF70" s="29"/>
      <c r="SRG70" s="29"/>
      <c r="SRH70" s="29"/>
      <c r="SRI70" s="29"/>
      <c r="SRJ70" s="29"/>
      <c r="SRK70" s="29"/>
      <c r="SRL70" s="29"/>
      <c r="SRM70" s="29"/>
      <c r="SRN70" s="29"/>
      <c r="SRO70" s="29"/>
      <c r="SRP70" s="29"/>
      <c r="SRQ70" s="29"/>
      <c r="SRR70" s="29"/>
      <c r="SRS70" s="29"/>
      <c r="SRT70" s="29"/>
      <c r="SRU70" s="29"/>
      <c r="SRV70" s="29"/>
      <c r="SRW70" s="29"/>
      <c r="SRX70" s="29"/>
      <c r="SRY70" s="29"/>
      <c r="SRZ70" s="29"/>
      <c r="SSA70" s="29"/>
      <c r="SSB70" s="29"/>
      <c r="SSC70" s="29"/>
      <c r="SSD70" s="29"/>
      <c r="SSE70" s="29"/>
      <c r="SSF70" s="29"/>
      <c r="SSG70" s="29"/>
      <c r="SSH70" s="29"/>
      <c r="SSI70" s="29"/>
      <c r="SSJ70" s="29"/>
      <c r="SSK70" s="29"/>
      <c r="SSL70" s="29"/>
      <c r="SSM70" s="29"/>
      <c r="SSN70" s="29"/>
      <c r="SSO70" s="29"/>
      <c r="SSP70" s="29"/>
      <c r="SSQ70" s="29"/>
      <c r="SSR70" s="29"/>
      <c r="SSS70" s="29"/>
      <c r="SST70" s="29"/>
      <c r="SSU70" s="29"/>
      <c r="SSV70" s="29"/>
      <c r="SSW70" s="29"/>
      <c r="SSX70" s="29"/>
      <c r="SSY70" s="29"/>
      <c r="SSZ70" s="29"/>
      <c r="STA70" s="29"/>
      <c r="STB70" s="29"/>
      <c r="STC70" s="29"/>
      <c r="STD70" s="29"/>
      <c r="STE70" s="29"/>
      <c r="STF70" s="29"/>
      <c r="STG70" s="29"/>
      <c r="STH70" s="29"/>
      <c r="STI70" s="29"/>
      <c r="STJ70" s="29"/>
      <c r="STK70" s="29"/>
      <c r="STL70" s="29"/>
      <c r="STM70" s="29"/>
      <c r="STN70" s="29"/>
      <c r="STO70" s="29"/>
      <c r="STP70" s="29"/>
      <c r="STQ70" s="29"/>
      <c r="STR70" s="29"/>
      <c r="STS70" s="29"/>
      <c r="STT70" s="29"/>
      <c r="STU70" s="29"/>
      <c r="STV70" s="29"/>
      <c r="STW70" s="29"/>
      <c r="STX70" s="29"/>
      <c r="STY70" s="29"/>
      <c r="STZ70" s="29"/>
      <c r="SUA70" s="29"/>
      <c r="SUB70" s="29"/>
      <c r="SUC70" s="29"/>
      <c r="SUD70" s="29"/>
      <c r="SUE70" s="29"/>
      <c r="SUF70" s="29"/>
      <c r="SUG70" s="29"/>
      <c r="SUH70" s="29"/>
      <c r="SUI70" s="29"/>
      <c r="SUJ70" s="29"/>
      <c r="SUK70" s="29"/>
      <c r="SUL70" s="29"/>
      <c r="SUM70" s="29"/>
      <c r="SUN70" s="29"/>
      <c r="SUO70" s="29"/>
      <c r="SUP70" s="29"/>
      <c r="SUQ70" s="29"/>
      <c r="SUR70" s="29"/>
      <c r="SUS70" s="29"/>
      <c r="SUT70" s="29"/>
      <c r="SUU70" s="29"/>
      <c r="SUV70" s="29"/>
      <c r="SUW70" s="29"/>
      <c r="SUX70" s="29"/>
      <c r="SUY70" s="29"/>
      <c r="SUZ70" s="29"/>
      <c r="SVA70" s="29"/>
      <c r="SVB70" s="29"/>
      <c r="SVC70" s="29"/>
      <c r="SVD70" s="29"/>
      <c r="SVE70" s="29"/>
      <c r="SVF70" s="29"/>
      <c r="SVG70" s="29"/>
      <c r="SVH70" s="29"/>
      <c r="SVI70" s="29"/>
      <c r="SVJ70" s="29"/>
      <c r="SVK70" s="29"/>
      <c r="SVL70" s="29"/>
      <c r="SVM70" s="29"/>
      <c r="SVN70" s="29"/>
      <c r="SVO70" s="29"/>
      <c r="SVP70" s="29"/>
      <c r="SVQ70" s="29"/>
      <c r="SVR70" s="29"/>
      <c r="SVS70" s="29"/>
      <c r="SVT70" s="29"/>
      <c r="SVU70" s="29"/>
      <c r="SVV70" s="29"/>
      <c r="SVW70" s="29"/>
      <c r="SVX70" s="29"/>
      <c r="SVY70" s="29"/>
      <c r="SVZ70" s="29"/>
      <c r="SWA70" s="29"/>
      <c r="SWB70" s="29"/>
      <c r="SWC70" s="29"/>
      <c r="SWD70" s="29"/>
      <c r="SWE70" s="29"/>
      <c r="SWF70" s="29"/>
      <c r="SWG70" s="29"/>
      <c r="SWH70" s="29"/>
      <c r="SWI70" s="29"/>
      <c r="SWJ70" s="29"/>
      <c r="SWK70" s="29"/>
      <c r="SWL70" s="29"/>
      <c r="SWM70" s="29"/>
      <c r="SWN70" s="29"/>
      <c r="SWO70" s="29"/>
      <c r="SWP70" s="29"/>
      <c r="SWQ70" s="29"/>
      <c r="SWR70" s="29"/>
      <c r="SWS70" s="29"/>
      <c r="SWT70" s="29"/>
      <c r="SWU70" s="29"/>
      <c r="SWV70" s="29"/>
      <c r="SWW70" s="29"/>
      <c r="SWX70" s="29"/>
      <c r="SWY70" s="29"/>
      <c r="SWZ70" s="29"/>
      <c r="SXA70" s="29"/>
      <c r="SXB70" s="29"/>
      <c r="SXC70" s="29"/>
      <c r="SXD70" s="29"/>
      <c r="SXE70" s="29"/>
      <c r="SXF70" s="29"/>
      <c r="SXG70" s="29"/>
      <c r="SXH70" s="29"/>
      <c r="SXI70" s="29"/>
      <c r="SXJ70" s="29"/>
      <c r="SXK70" s="29"/>
      <c r="SXL70" s="29"/>
      <c r="SXM70" s="29"/>
      <c r="SXN70" s="29"/>
      <c r="SXO70" s="29"/>
      <c r="SXP70" s="29"/>
      <c r="SXQ70" s="29"/>
      <c r="SXR70" s="29"/>
      <c r="SXS70" s="29"/>
      <c r="SXT70" s="29"/>
      <c r="SXU70" s="29"/>
      <c r="SXV70" s="29"/>
      <c r="SXW70" s="29"/>
      <c r="SXX70" s="29"/>
      <c r="SXY70" s="29"/>
      <c r="SXZ70" s="29"/>
      <c r="SYA70" s="29"/>
      <c r="SYB70" s="29"/>
      <c r="SYC70" s="29"/>
      <c r="SYD70" s="29"/>
      <c r="SYE70" s="29"/>
      <c r="SYF70" s="29"/>
      <c r="SYG70" s="29"/>
      <c r="SYH70" s="29"/>
      <c r="SYI70" s="29"/>
      <c r="SYJ70" s="29"/>
      <c r="SYK70" s="29"/>
      <c r="SYL70" s="29"/>
      <c r="SYM70" s="29"/>
      <c r="SYN70" s="29"/>
      <c r="SYO70" s="29"/>
      <c r="SYP70" s="29"/>
      <c r="SYQ70" s="29"/>
      <c r="SYR70" s="29"/>
      <c r="SYS70" s="29"/>
      <c r="SYT70" s="29"/>
      <c r="SYU70" s="29"/>
      <c r="SYV70" s="29"/>
      <c r="SYW70" s="29"/>
      <c r="SYX70" s="29"/>
      <c r="SYY70" s="29"/>
      <c r="SYZ70" s="29"/>
      <c r="SZA70" s="29"/>
      <c r="SZB70" s="29"/>
      <c r="SZC70" s="29"/>
      <c r="SZD70" s="29"/>
      <c r="SZE70" s="29"/>
      <c r="SZF70" s="29"/>
      <c r="SZG70" s="29"/>
      <c r="SZH70" s="29"/>
      <c r="SZI70" s="29"/>
      <c r="SZJ70" s="29"/>
      <c r="SZK70" s="29"/>
      <c r="SZL70" s="29"/>
      <c r="SZM70" s="29"/>
      <c r="SZN70" s="29"/>
      <c r="SZO70" s="29"/>
      <c r="SZP70" s="29"/>
      <c r="SZQ70" s="29"/>
      <c r="SZR70" s="29"/>
      <c r="SZS70" s="29"/>
      <c r="SZT70" s="29"/>
      <c r="SZU70" s="29"/>
      <c r="SZV70" s="29"/>
      <c r="SZW70" s="29"/>
      <c r="SZX70" s="29"/>
      <c r="SZY70" s="29"/>
      <c r="SZZ70" s="29"/>
      <c r="TAA70" s="29"/>
      <c r="TAB70" s="29"/>
      <c r="TAC70" s="29"/>
      <c r="TAD70" s="29"/>
      <c r="TAE70" s="29"/>
      <c r="TAF70" s="29"/>
      <c r="TAG70" s="29"/>
      <c r="TAH70" s="29"/>
      <c r="TAI70" s="29"/>
      <c r="TAJ70" s="29"/>
      <c r="TAK70" s="29"/>
      <c r="TAL70" s="29"/>
      <c r="TAM70" s="29"/>
      <c r="TAN70" s="29"/>
      <c r="TAO70" s="29"/>
      <c r="TAP70" s="29"/>
      <c r="TAQ70" s="29"/>
      <c r="TAR70" s="29"/>
      <c r="TAS70" s="29"/>
      <c r="TAT70" s="29"/>
      <c r="TAU70" s="29"/>
      <c r="TAV70" s="29"/>
      <c r="TAW70" s="29"/>
      <c r="TAX70" s="29"/>
      <c r="TAY70" s="29"/>
      <c r="TAZ70" s="29"/>
      <c r="TBA70" s="29"/>
      <c r="TBB70" s="29"/>
      <c r="TBC70" s="29"/>
      <c r="TBD70" s="29"/>
      <c r="TBE70" s="29"/>
      <c r="TBF70" s="29"/>
      <c r="TBG70" s="29"/>
      <c r="TBH70" s="29"/>
      <c r="TBI70" s="29"/>
      <c r="TBJ70" s="29"/>
      <c r="TBK70" s="29"/>
      <c r="TBL70" s="29"/>
      <c r="TBM70" s="29"/>
      <c r="TBN70" s="29"/>
      <c r="TBO70" s="29"/>
      <c r="TBP70" s="29"/>
      <c r="TBQ70" s="29"/>
      <c r="TBR70" s="29"/>
      <c r="TBS70" s="29"/>
      <c r="TBT70" s="29"/>
      <c r="TBU70" s="29"/>
      <c r="TBV70" s="29"/>
      <c r="TBW70" s="29"/>
      <c r="TBX70" s="29"/>
      <c r="TBY70" s="29"/>
      <c r="TBZ70" s="29"/>
      <c r="TCA70" s="29"/>
      <c r="TCB70" s="29"/>
      <c r="TCC70" s="29"/>
      <c r="TCD70" s="29"/>
      <c r="TCE70" s="29"/>
      <c r="TCF70" s="29"/>
      <c r="TCG70" s="29"/>
      <c r="TCH70" s="29"/>
      <c r="TCI70" s="29"/>
      <c r="TCJ70" s="29"/>
      <c r="TCK70" s="29"/>
      <c r="TCL70" s="29"/>
      <c r="TCM70" s="29"/>
      <c r="TCN70" s="29"/>
      <c r="TCO70" s="29"/>
      <c r="TCP70" s="29"/>
      <c r="TCQ70" s="29"/>
      <c r="TCR70" s="29"/>
      <c r="TCS70" s="29"/>
      <c r="TCT70" s="29"/>
      <c r="TCU70" s="29"/>
      <c r="TCV70" s="29"/>
      <c r="TCW70" s="29"/>
      <c r="TCX70" s="29"/>
      <c r="TCY70" s="29"/>
      <c r="TCZ70" s="29"/>
      <c r="TDA70" s="29"/>
      <c r="TDB70" s="29"/>
      <c r="TDC70" s="29"/>
      <c r="TDD70" s="29"/>
      <c r="TDE70" s="29"/>
      <c r="TDF70" s="29"/>
      <c r="TDG70" s="29"/>
      <c r="TDH70" s="29"/>
      <c r="TDI70" s="29"/>
      <c r="TDJ70" s="29"/>
      <c r="TDK70" s="29"/>
      <c r="TDL70" s="29"/>
      <c r="TDM70" s="29"/>
      <c r="TDN70" s="29"/>
      <c r="TDO70" s="29"/>
      <c r="TDP70" s="29"/>
      <c r="TDQ70" s="29"/>
      <c r="TDR70" s="29"/>
      <c r="TDS70" s="29"/>
      <c r="TDT70" s="29"/>
      <c r="TDU70" s="29"/>
      <c r="TDV70" s="29"/>
      <c r="TDW70" s="29"/>
      <c r="TDX70" s="29"/>
      <c r="TDY70" s="29"/>
      <c r="TDZ70" s="29"/>
      <c r="TEA70" s="29"/>
      <c r="TEB70" s="29"/>
      <c r="TEC70" s="29"/>
      <c r="TED70" s="29"/>
      <c r="TEE70" s="29"/>
      <c r="TEF70" s="29"/>
      <c r="TEG70" s="29"/>
      <c r="TEH70" s="29"/>
      <c r="TEI70" s="29"/>
      <c r="TEJ70" s="29"/>
      <c r="TEK70" s="29"/>
      <c r="TEL70" s="29"/>
      <c r="TEM70" s="29"/>
      <c r="TEN70" s="29"/>
      <c r="TEO70" s="29"/>
      <c r="TEP70" s="29"/>
      <c r="TEQ70" s="29"/>
      <c r="TER70" s="29"/>
      <c r="TES70" s="29"/>
      <c r="TET70" s="29"/>
      <c r="TEU70" s="29"/>
      <c r="TEV70" s="29"/>
      <c r="TEW70" s="29"/>
      <c r="TEX70" s="29"/>
      <c r="TEY70" s="29"/>
      <c r="TEZ70" s="29"/>
      <c r="TFA70" s="29"/>
      <c r="TFB70" s="29"/>
      <c r="TFC70" s="29"/>
      <c r="TFD70" s="29"/>
      <c r="TFE70" s="29"/>
      <c r="TFF70" s="29"/>
      <c r="TFG70" s="29"/>
      <c r="TFH70" s="29"/>
      <c r="TFI70" s="29"/>
      <c r="TFJ70" s="29"/>
      <c r="TFK70" s="29"/>
      <c r="TFL70" s="29"/>
      <c r="TFM70" s="29"/>
      <c r="TFN70" s="29"/>
      <c r="TFO70" s="29"/>
      <c r="TFP70" s="29"/>
      <c r="TFQ70" s="29"/>
      <c r="TFR70" s="29"/>
      <c r="TFS70" s="29"/>
      <c r="TFT70" s="29"/>
      <c r="TFU70" s="29"/>
      <c r="TFV70" s="29"/>
      <c r="TFW70" s="29"/>
      <c r="TFX70" s="29"/>
      <c r="TFY70" s="29"/>
      <c r="TFZ70" s="29"/>
      <c r="TGA70" s="29"/>
      <c r="TGB70" s="29"/>
      <c r="TGC70" s="29"/>
      <c r="TGD70" s="29"/>
      <c r="TGE70" s="29"/>
      <c r="TGF70" s="29"/>
      <c r="TGG70" s="29"/>
      <c r="TGH70" s="29"/>
      <c r="TGI70" s="29"/>
      <c r="TGJ70" s="29"/>
      <c r="TGK70" s="29"/>
      <c r="TGL70" s="29"/>
      <c r="TGM70" s="29"/>
      <c r="TGN70" s="29"/>
      <c r="TGO70" s="29"/>
      <c r="TGP70" s="29"/>
      <c r="TGQ70" s="29"/>
      <c r="TGR70" s="29"/>
      <c r="TGS70" s="29"/>
      <c r="TGT70" s="29"/>
      <c r="TGU70" s="29"/>
      <c r="TGV70" s="29"/>
      <c r="TGW70" s="29"/>
      <c r="TGX70" s="29"/>
      <c r="TGY70" s="29"/>
      <c r="TGZ70" s="29"/>
      <c r="THA70" s="29"/>
      <c r="THB70" s="29"/>
      <c r="THC70" s="29"/>
      <c r="THD70" s="29"/>
      <c r="THE70" s="29"/>
      <c r="THF70" s="29"/>
      <c r="THG70" s="29"/>
      <c r="THH70" s="29"/>
      <c r="THI70" s="29"/>
      <c r="THJ70" s="29"/>
      <c r="THK70" s="29"/>
      <c r="THL70" s="29"/>
      <c r="THM70" s="29"/>
      <c r="THN70" s="29"/>
      <c r="THO70" s="29"/>
      <c r="THP70" s="29"/>
      <c r="THQ70" s="29"/>
      <c r="THR70" s="29"/>
      <c r="THS70" s="29"/>
      <c r="THT70" s="29"/>
      <c r="THU70" s="29"/>
      <c r="THV70" s="29"/>
      <c r="THW70" s="29"/>
      <c r="THX70" s="29"/>
      <c r="THY70" s="29"/>
      <c r="THZ70" s="29"/>
      <c r="TIA70" s="29"/>
      <c r="TIB70" s="29"/>
      <c r="TIC70" s="29"/>
      <c r="TID70" s="29"/>
      <c r="TIE70" s="29"/>
      <c r="TIF70" s="29"/>
      <c r="TIG70" s="29"/>
      <c r="TIH70" s="29"/>
      <c r="TII70" s="29"/>
      <c r="TIJ70" s="29"/>
      <c r="TIK70" s="29"/>
      <c r="TIL70" s="29"/>
      <c r="TIM70" s="29"/>
      <c r="TIN70" s="29"/>
      <c r="TIO70" s="29"/>
      <c r="TIP70" s="29"/>
      <c r="TIQ70" s="29"/>
      <c r="TIR70" s="29"/>
      <c r="TIS70" s="29"/>
      <c r="TIT70" s="29"/>
      <c r="TIU70" s="29"/>
      <c r="TIV70" s="29"/>
      <c r="TIW70" s="29"/>
      <c r="TIX70" s="29"/>
      <c r="TIY70" s="29"/>
      <c r="TIZ70" s="29"/>
      <c r="TJA70" s="29"/>
      <c r="TJB70" s="29"/>
      <c r="TJC70" s="29"/>
      <c r="TJD70" s="29"/>
      <c r="TJE70" s="29"/>
      <c r="TJF70" s="29"/>
      <c r="TJG70" s="29"/>
      <c r="TJH70" s="29"/>
      <c r="TJI70" s="29"/>
      <c r="TJJ70" s="29"/>
      <c r="TJK70" s="29"/>
      <c r="TJL70" s="29"/>
      <c r="TJM70" s="29"/>
      <c r="TJN70" s="29"/>
      <c r="TJO70" s="29"/>
      <c r="TJP70" s="29"/>
      <c r="TJQ70" s="29"/>
      <c r="TJR70" s="29"/>
      <c r="TJS70" s="29"/>
      <c r="TJT70" s="29"/>
      <c r="TJU70" s="29"/>
      <c r="TJV70" s="29"/>
      <c r="TJW70" s="29"/>
      <c r="TJX70" s="29"/>
      <c r="TJY70" s="29"/>
      <c r="TJZ70" s="29"/>
      <c r="TKA70" s="29"/>
      <c r="TKB70" s="29"/>
      <c r="TKC70" s="29"/>
      <c r="TKD70" s="29"/>
      <c r="TKE70" s="29"/>
      <c r="TKF70" s="29"/>
      <c r="TKG70" s="29"/>
      <c r="TKH70" s="29"/>
      <c r="TKI70" s="29"/>
      <c r="TKJ70" s="29"/>
      <c r="TKK70" s="29"/>
      <c r="TKL70" s="29"/>
      <c r="TKM70" s="29"/>
      <c r="TKN70" s="29"/>
      <c r="TKO70" s="29"/>
      <c r="TKP70" s="29"/>
      <c r="TKQ70" s="29"/>
      <c r="TKR70" s="29"/>
      <c r="TKS70" s="29"/>
      <c r="TKT70" s="29"/>
      <c r="TKU70" s="29"/>
      <c r="TKV70" s="29"/>
      <c r="TKW70" s="29"/>
      <c r="TKX70" s="29"/>
      <c r="TKY70" s="29"/>
      <c r="TKZ70" s="29"/>
      <c r="TLA70" s="29"/>
      <c r="TLB70" s="29"/>
      <c r="TLC70" s="29"/>
      <c r="TLD70" s="29"/>
      <c r="TLE70" s="29"/>
      <c r="TLF70" s="29"/>
      <c r="TLG70" s="29"/>
      <c r="TLH70" s="29"/>
      <c r="TLI70" s="29"/>
      <c r="TLJ70" s="29"/>
      <c r="TLK70" s="29"/>
      <c r="TLL70" s="29"/>
      <c r="TLM70" s="29"/>
      <c r="TLN70" s="29"/>
      <c r="TLO70" s="29"/>
      <c r="TLP70" s="29"/>
      <c r="TLQ70" s="29"/>
      <c r="TLR70" s="29"/>
      <c r="TLS70" s="29"/>
      <c r="TLT70" s="29"/>
      <c r="TLU70" s="29"/>
      <c r="TLV70" s="29"/>
      <c r="TLW70" s="29"/>
      <c r="TLX70" s="29"/>
      <c r="TLY70" s="29"/>
      <c r="TLZ70" s="29"/>
      <c r="TMA70" s="29"/>
      <c r="TMB70" s="29"/>
      <c r="TMC70" s="29"/>
      <c r="TMD70" s="29"/>
      <c r="TME70" s="29"/>
      <c r="TMF70" s="29"/>
      <c r="TMG70" s="29"/>
      <c r="TMH70" s="29"/>
      <c r="TMI70" s="29"/>
      <c r="TMJ70" s="29"/>
      <c r="TMK70" s="29"/>
      <c r="TML70" s="29"/>
      <c r="TMM70" s="29"/>
      <c r="TMN70" s="29"/>
      <c r="TMO70" s="29"/>
      <c r="TMP70" s="29"/>
      <c r="TMQ70" s="29"/>
      <c r="TMR70" s="29"/>
      <c r="TMS70" s="29"/>
      <c r="TMT70" s="29"/>
      <c r="TMU70" s="29"/>
      <c r="TMV70" s="29"/>
      <c r="TMW70" s="29"/>
      <c r="TMX70" s="29"/>
      <c r="TMY70" s="29"/>
      <c r="TMZ70" s="29"/>
      <c r="TNA70" s="29"/>
      <c r="TNB70" s="29"/>
      <c r="TNC70" s="29"/>
      <c r="TND70" s="29"/>
      <c r="TNE70" s="29"/>
      <c r="TNF70" s="29"/>
      <c r="TNG70" s="29"/>
      <c r="TNH70" s="29"/>
      <c r="TNI70" s="29"/>
      <c r="TNJ70" s="29"/>
      <c r="TNK70" s="29"/>
      <c r="TNL70" s="29"/>
      <c r="TNM70" s="29"/>
      <c r="TNN70" s="29"/>
      <c r="TNO70" s="29"/>
      <c r="TNP70" s="29"/>
      <c r="TNQ70" s="29"/>
      <c r="TNR70" s="29"/>
      <c r="TNS70" s="29"/>
      <c r="TNT70" s="29"/>
      <c r="TNU70" s="29"/>
      <c r="TNV70" s="29"/>
      <c r="TNW70" s="29"/>
      <c r="TNX70" s="29"/>
      <c r="TNY70" s="29"/>
      <c r="TNZ70" s="29"/>
      <c r="TOA70" s="29"/>
      <c r="TOB70" s="29"/>
      <c r="TOC70" s="29"/>
      <c r="TOD70" s="29"/>
      <c r="TOE70" s="29"/>
      <c r="TOF70" s="29"/>
      <c r="TOG70" s="29"/>
      <c r="TOH70" s="29"/>
      <c r="TOI70" s="29"/>
      <c r="TOJ70" s="29"/>
      <c r="TOK70" s="29"/>
      <c r="TOL70" s="29"/>
      <c r="TOM70" s="29"/>
      <c r="TON70" s="29"/>
      <c r="TOO70" s="29"/>
      <c r="TOP70" s="29"/>
      <c r="TOQ70" s="29"/>
      <c r="TOR70" s="29"/>
      <c r="TOS70" s="29"/>
      <c r="TOT70" s="29"/>
      <c r="TOU70" s="29"/>
      <c r="TOV70" s="29"/>
      <c r="TOW70" s="29"/>
      <c r="TOX70" s="29"/>
      <c r="TOY70" s="29"/>
      <c r="TOZ70" s="29"/>
      <c r="TPA70" s="29"/>
      <c r="TPB70" s="29"/>
      <c r="TPC70" s="29"/>
      <c r="TPD70" s="29"/>
      <c r="TPE70" s="29"/>
      <c r="TPF70" s="29"/>
      <c r="TPG70" s="29"/>
      <c r="TPH70" s="29"/>
      <c r="TPI70" s="29"/>
      <c r="TPJ70" s="29"/>
      <c r="TPK70" s="29"/>
      <c r="TPL70" s="29"/>
      <c r="TPM70" s="29"/>
      <c r="TPN70" s="29"/>
      <c r="TPO70" s="29"/>
      <c r="TPP70" s="29"/>
      <c r="TPQ70" s="29"/>
      <c r="TPR70" s="29"/>
      <c r="TPS70" s="29"/>
      <c r="TPT70" s="29"/>
      <c r="TPU70" s="29"/>
      <c r="TPV70" s="29"/>
      <c r="TPW70" s="29"/>
      <c r="TPX70" s="29"/>
      <c r="TPY70" s="29"/>
      <c r="TPZ70" s="29"/>
      <c r="TQA70" s="29"/>
      <c r="TQB70" s="29"/>
      <c r="TQC70" s="29"/>
      <c r="TQD70" s="29"/>
      <c r="TQE70" s="29"/>
      <c r="TQF70" s="29"/>
      <c r="TQG70" s="29"/>
      <c r="TQH70" s="29"/>
      <c r="TQI70" s="29"/>
      <c r="TQJ70" s="29"/>
      <c r="TQK70" s="29"/>
      <c r="TQL70" s="29"/>
      <c r="TQM70" s="29"/>
      <c r="TQN70" s="29"/>
      <c r="TQO70" s="29"/>
      <c r="TQP70" s="29"/>
      <c r="TQQ70" s="29"/>
      <c r="TQR70" s="29"/>
      <c r="TQS70" s="29"/>
      <c r="TQT70" s="29"/>
      <c r="TQU70" s="29"/>
      <c r="TQV70" s="29"/>
      <c r="TQW70" s="29"/>
      <c r="TQX70" s="29"/>
      <c r="TQY70" s="29"/>
      <c r="TQZ70" s="29"/>
      <c r="TRA70" s="29"/>
      <c r="TRB70" s="29"/>
      <c r="TRC70" s="29"/>
      <c r="TRD70" s="29"/>
      <c r="TRE70" s="29"/>
      <c r="TRF70" s="29"/>
      <c r="TRG70" s="29"/>
      <c r="TRH70" s="29"/>
      <c r="TRI70" s="29"/>
      <c r="TRJ70" s="29"/>
      <c r="TRK70" s="29"/>
      <c r="TRL70" s="29"/>
      <c r="TRM70" s="29"/>
      <c r="TRN70" s="29"/>
      <c r="TRO70" s="29"/>
      <c r="TRP70" s="29"/>
      <c r="TRQ70" s="29"/>
      <c r="TRR70" s="29"/>
      <c r="TRS70" s="29"/>
      <c r="TRT70" s="29"/>
      <c r="TRU70" s="29"/>
      <c r="TRV70" s="29"/>
      <c r="TRW70" s="29"/>
      <c r="TRX70" s="29"/>
      <c r="TRY70" s="29"/>
      <c r="TRZ70" s="29"/>
      <c r="TSA70" s="29"/>
      <c r="TSB70" s="29"/>
      <c r="TSC70" s="29"/>
      <c r="TSD70" s="29"/>
      <c r="TSE70" s="29"/>
      <c r="TSF70" s="29"/>
      <c r="TSG70" s="29"/>
      <c r="TSH70" s="29"/>
      <c r="TSI70" s="29"/>
      <c r="TSJ70" s="29"/>
      <c r="TSK70" s="29"/>
      <c r="TSL70" s="29"/>
      <c r="TSM70" s="29"/>
      <c r="TSN70" s="29"/>
      <c r="TSO70" s="29"/>
      <c r="TSP70" s="29"/>
      <c r="TSQ70" s="29"/>
      <c r="TSR70" s="29"/>
      <c r="TSS70" s="29"/>
      <c r="TST70" s="29"/>
      <c r="TSU70" s="29"/>
      <c r="TSV70" s="29"/>
      <c r="TSW70" s="29"/>
      <c r="TSX70" s="29"/>
      <c r="TSY70" s="29"/>
      <c r="TSZ70" s="29"/>
      <c r="TTA70" s="29"/>
      <c r="TTB70" s="29"/>
      <c r="TTC70" s="29"/>
      <c r="TTD70" s="29"/>
      <c r="TTE70" s="29"/>
      <c r="TTF70" s="29"/>
      <c r="TTG70" s="29"/>
      <c r="TTH70" s="29"/>
      <c r="TTI70" s="29"/>
      <c r="TTJ70" s="29"/>
      <c r="TTK70" s="29"/>
      <c r="TTL70" s="29"/>
      <c r="TTM70" s="29"/>
      <c r="TTN70" s="29"/>
      <c r="TTO70" s="29"/>
      <c r="TTP70" s="29"/>
      <c r="TTQ70" s="29"/>
      <c r="TTR70" s="29"/>
      <c r="TTS70" s="29"/>
      <c r="TTT70" s="29"/>
      <c r="TTU70" s="29"/>
      <c r="TTV70" s="29"/>
      <c r="TTW70" s="29"/>
      <c r="TTX70" s="29"/>
      <c r="TTY70" s="29"/>
      <c r="TTZ70" s="29"/>
      <c r="TUA70" s="29"/>
      <c r="TUB70" s="29"/>
      <c r="TUC70" s="29"/>
      <c r="TUD70" s="29"/>
      <c r="TUE70" s="29"/>
      <c r="TUF70" s="29"/>
      <c r="TUG70" s="29"/>
      <c r="TUH70" s="29"/>
      <c r="TUI70" s="29"/>
      <c r="TUJ70" s="29"/>
      <c r="TUK70" s="29"/>
      <c r="TUL70" s="29"/>
      <c r="TUM70" s="29"/>
      <c r="TUN70" s="29"/>
      <c r="TUO70" s="29"/>
      <c r="TUP70" s="29"/>
      <c r="TUQ70" s="29"/>
      <c r="TUR70" s="29"/>
      <c r="TUS70" s="29"/>
      <c r="TUT70" s="29"/>
      <c r="TUU70" s="29"/>
      <c r="TUV70" s="29"/>
      <c r="TUW70" s="29"/>
      <c r="TUX70" s="29"/>
      <c r="TUY70" s="29"/>
      <c r="TUZ70" s="29"/>
      <c r="TVA70" s="29"/>
      <c r="TVB70" s="29"/>
      <c r="TVC70" s="29"/>
      <c r="TVD70" s="29"/>
      <c r="TVE70" s="29"/>
      <c r="TVF70" s="29"/>
      <c r="TVG70" s="29"/>
      <c r="TVH70" s="29"/>
      <c r="TVI70" s="29"/>
      <c r="TVJ70" s="29"/>
      <c r="TVK70" s="29"/>
      <c r="TVL70" s="29"/>
      <c r="TVM70" s="29"/>
      <c r="TVN70" s="29"/>
      <c r="TVO70" s="29"/>
      <c r="TVP70" s="29"/>
      <c r="TVQ70" s="29"/>
      <c r="TVR70" s="29"/>
      <c r="TVS70" s="29"/>
      <c r="TVT70" s="29"/>
      <c r="TVU70" s="29"/>
      <c r="TVV70" s="29"/>
      <c r="TVW70" s="29"/>
      <c r="TVX70" s="29"/>
      <c r="TVY70" s="29"/>
      <c r="TVZ70" s="29"/>
      <c r="TWA70" s="29"/>
      <c r="TWB70" s="29"/>
      <c r="TWC70" s="29"/>
      <c r="TWD70" s="29"/>
      <c r="TWE70" s="29"/>
      <c r="TWF70" s="29"/>
      <c r="TWG70" s="29"/>
      <c r="TWH70" s="29"/>
      <c r="TWI70" s="29"/>
      <c r="TWJ70" s="29"/>
      <c r="TWK70" s="29"/>
      <c r="TWL70" s="29"/>
      <c r="TWM70" s="29"/>
      <c r="TWN70" s="29"/>
      <c r="TWO70" s="29"/>
      <c r="TWP70" s="29"/>
      <c r="TWQ70" s="29"/>
      <c r="TWR70" s="29"/>
      <c r="TWS70" s="29"/>
      <c r="TWT70" s="29"/>
      <c r="TWU70" s="29"/>
      <c r="TWV70" s="29"/>
      <c r="TWW70" s="29"/>
      <c r="TWX70" s="29"/>
      <c r="TWY70" s="29"/>
      <c r="TWZ70" s="29"/>
      <c r="TXA70" s="29"/>
      <c r="TXB70" s="29"/>
      <c r="TXC70" s="29"/>
      <c r="TXD70" s="29"/>
      <c r="TXE70" s="29"/>
      <c r="TXF70" s="29"/>
      <c r="TXG70" s="29"/>
      <c r="TXH70" s="29"/>
      <c r="TXI70" s="29"/>
      <c r="TXJ70" s="29"/>
      <c r="TXK70" s="29"/>
      <c r="TXL70" s="29"/>
      <c r="TXM70" s="29"/>
      <c r="TXN70" s="29"/>
      <c r="TXO70" s="29"/>
      <c r="TXP70" s="29"/>
      <c r="TXQ70" s="29"/>
      <c r="TXR70" s="29"/>
      <c r="TXS70" s="29"/>
      <c r="TXT70" s="29"/>
      <c r="TXU70" s="29"/>
      <c r="TXV70" s="29"/>
      <c r="TXW70" s="29"/>
      <c r="TXX70" s="29"/>
      <c r="TXY70" s="29"/>
      <c r="TXZ70" s="29"/>
      <c r="TYA70" s="29"/>
      <c r="TYB70" s="29"/>
      <c r="TYC70" s="29"/>
      <c r="TYD70" s="29"/>
      <c r="TYE70" s="29"/>
      <c r="TYF70" s="29"/>
      <c r="TYG70" s="29"/>
      <c r="TYH70" s="29"/>
      <c r="TYI70" s="29"/>
      <c r="TYJ70" s="29"/>
      <c r="TYK70" s="29"/>
      <c r="TYL70" s="29"/>
      <c r="TYM70" s="29"/>
      <c r="TYN70" s="29"/>
      <c r="TYO70" s="29"/>
      <c r="TYP70" s="29"/>
      <c r="TYQ70" s="29"/>
      <c r="TYR70" s="29"/>
      <c r="TYS70" s="29"/>
      <c r="TYT70" s="29"/>
      <c r="TYU70" s="29"/>
      <c r="TYV70" s="29"/>
      <c r="TYW70" s="29"/>
      <c r="TYX70" s="29"/>
      <c r="TYY70" s="29"/>
      <c r="TYZ70" s="29"/>
      <c r="TZA70" s="29"/>
      <c r="TZB70" s="29"/>
      <c r="TZC70" s="29"/>
      <c r="TZD70" s="29"/>
      <c r="TZE70" s="29"/>
      <c r="TZF70" s="29"/>
      <c r="TZG70" s="29"/>
      <c r="TZH70" s="29"/>
      <c r="TZI70" s="29"/>
      <c r="TZJ70" s="29"/>
      <c r="TZK70" s="29"/>
      <c r="TZL70" s="29"/>
      <c r="TZM70" s="29"/>
      <c r="TZN70" s="29"/>
      <c r="TZO70" s="29"/>
      <c r="TZP70" s="29"/>
      <c r="TZQ70" s="29"/>
      <c r="TZR70" s="29"/>
      <c r="TZS70" s="29"/>
      <c r="TZT70" s="29"/>
      <c r="TZU70" s="29"/>
      <c r="TZV70" s="29"/>
      <c r="TZW70" s="29"/>
      <c r="TZX70" s="29"/>
      <c r="TZY70" s="29"/>
      <c r="TZZ70" s="29"/>
      <c r="UAA70" s="29"/>
      <c r="UAB70" s="29"/>
      <c r="UAC70" s="29"/>
      <c r="UAD70" s="29"/>
      <c r="UAE70" s="29"/>
      <c r="UAF70" s="29"/>
      <c r="UAG70" s="29"/>
      <c r="UAH70" s="29"/>
      <c r="UAI70" s="29"/>
      <c r="UAJ70" s="29"/>
      <c r="UAK70" s="29"/>
      <c r="UAL70" s="29"/>
      <c r="UAM70" s="29"/>
      <c r="UAN70" s="29"/>
      <c r="UAO70" s="29"/>
      <c r="UAP70" s="29"/>
      <c r="UAQ70" s="29"/>
      <c r="UAR70" s="29"/>
      <c r="UAS70" s="29"/>
      <c r="UAT70" s="29"/>
      <c r="UAU70" s="29"/>
      <c r="UAV70" s="29"/>
      <c r="UAW70" s="29"/>
      <c r="UAX70" s="29"/>
      <c r="UAY70" s="29"/>
      <c r="UAZ70" s="29"/>
      <c r="UBA70" s="29"/>
      <c r="UBB70" s="29"/>
      <c r="UBC70" s="29"/>
      <c r="UBD70" s="29"/>
      <c r="UBE70" s="29"/>
      <c r="UBF70" s="29"/>
      <c r="UBG70" s="29"/>
      <c r="UBH70" s="29"/>
      <c r="UBI70" s="29"/>
      <c r="UBJ70" s="29"/>
      <c r="UBK70" s="29"/>
      <c r="UBL70" s="29"/>
      <c r="UBM70" s="29"/>
      <c r="UBN70" s="29"/>
      <c r="UBO70" s="29"/>
      <c r="UBP70" s="29"/>
      <c r="UBQ70" s="29"/>
      <c r="UBR70" s="29"/>
      <c r="UBS70" s="29"/>
      <c r="UBT70" s="29"/>
      <c r="UBU70" s="29"/>
      <c r="UBV70" s="29"/>
      <c r="UBW70" s="29"/>
      <c r="UBX70" s="29"/>
      <c r="UBY70" s="29"/>
      <c r="UBZ70" s="29"/>
      <c r="UCA70" s="29"/>
      <c r="UCB70" s="29"/>
      <c r="UCC70" s="29"/>
      <c r="UCD70" s="29"/>
      <c r="UCE70" s="29"/>
      <c r="UCF70" s="29"/>
      <c r="UCG70" s="29"/>
      <c r="UCH70" s="29"/>
      <c r="UCI70" s="29"/>
      <c r="UCJ70" s="29"/>
      <c r="UCK70" s="29"/>
      <c r="UCL70" s="29"/>
      <c r="UCM70" s="29"/>
      <c r="UCN70" s="29"/>
      <c r="UCO70" s="29"/>
      <c r="UCP70" s="29"/>
      <c r="UCQ70" s="29"/>
      <c r="UCR70" s="29"/>
      <c r="UCS70" s="29"/>
      <c r="UCT70" s="29"/>
      <c r="UCU70" s="29"/>
      <c r="UCV70" s="29"/>
      <c r="UCW70" s="29"/>
      <c r="UCX70" s="29"/>
      <c r="UCY70" s="29"/>
      <c r="UCZ70" s="29"/>
      <c r="UDA70" s="29"/>
      <c r="UDB70" s="29"/>
      <c r="UDC70" s="29"/>
      <c r="UDD70" s="29"/>
      <c r="UDE70" s="29"/>
      <c r="UDF70" s="29"/>
      <c r="UDG70" s="29"/>
      <c r="UDH70" s="29"/>
      <c r="UDI70" s="29"/>
      <c r="UDJ70" s="29"/>
      <c r="UDK70" s="29"/>
      <c r="UDL70" s="29"/>
      <c r="UDM70" s="29"/>
      <c r="UDN70" s="29"/>
      <c r="UDO70" s="29"/>
      <c r="UDP70" s="29"/>
      <c r="UDQ70" s="29"/>
      <c r="UDR70" s="29"/>
      <c r="UDS70" s="29"/>
      <c r="UDT70" s="29"/>
      <c r="UDU70" s="29"/>
      <c r="UDV70" s="29"/>
      <c r="UDW70" s="29"/>
      <c r="UDX70" s="29"/>
      <c r="UDY70" s="29"/>
      <c r="UDZ70" s="29"/>
      <c r="UEA70" s="29"/>
      <c r="UEB70" s="29"/>
      <c r="UEC70" s="29"/>
      <c r="UED70" s="29"/>
      <c r="UEE70" s="29"/>
      <c r="UEF70" s="29"/>
      <c r="UEG70" s="29"/>
      <c r="UEH70" s="29"/>
      <c r="UEI70" s="29"/>
      <c r="UEJ70" s="29"/>
      <c r="UEK70" s="29"/>
      <c r="UEL70" s="29"/>
      <c r="UEM70" s="29"/>
      <c r="UEN70" s="29"/>
      <c r="UEO70" s="29"/>
      <c r="UEP70" s="29"/>
      <c r="UEQ70" s="29"/>
      <c r="UER70" s="29"/>
      <c r="UES70" s="29"/>
      <c r="UET70" s="29"/>
      <c r="UEU70" s="29"/>
      <c r="UEV70" s="29"/>
      <c r="UEW70" s="29"/>
      <c r="UEX70" s="29"/>
      <c r="UEY70" s="29"/>
      <c r="UEZ70" s="29"/>
      <c r="UFA70" s="29"/>
      <c r="UFB70" s="29"/>
      <c r="UFC70" s="29"/>
      <c r="UFD70" s="29"/>
      <c r="UFE70" s="29"/>
      <c r="UFF70" s="29"/>
      <c r="UFG70" s="29"/>
      <c r="UFH70" s="29"/>
      <c r="UFI70" s="29"/>
      <c r="UFJ70" s="29"/>
      <c r="UFK70" s="29"/>
      <c r="UFL70" s="29"/>
      <c r="UFM70" s="29"/>
      <c r="UFN70" s="29"/>
      <c r="UFO70" s="29"/>
      <c r="UFP70" s="29"/>
      <c r="UFQ70" s="29"/>
      <c r="UFR70" s="29"/>
      <c r="UFS70" s="29"/>
      <c r="UFT70" s="29"/>
      <c r="UFU70" s="29"/>
      <c r="UFV70" s="29"/>
      <c r="UFW70" s="29"/>
      <c r="UFX70" s="29"/>
      <c r="UFY70" s="29"/>
      <c r="UFZ70" s="29"/>
      <c r="UGA70" s="29"/>
      <c r="UGB70" s="29"/>
      <c r="UGC70" s="29"/>
      <c r="UGD70" s="29"/>
      <c r="UGE70" s="29"/>
      <c r="UGF70" s="29"/>
      <c r="UGG70" s="29"/>
      <c r="UGH70" s="29"/>
      <c r="UGI70" s="29"/>
      <c r="UGJ70" s="29"/>
      <c r="UGK70" s="29"/>
      <c r="UGL70" s="29"/>
      <c r="UGM70" s="29"/>
      <c r="UGN70" s="29"/>
      <c r="UGO70" s="29"/>
      <c r="UGP70" s="29"/>
      <c r="UGQ70" s="29"/>
      <c r="UGR70" s="29"/>
      <c r="UGS70" s="29"/>
      <c r="UGT70" s="29"/>
      <c r="UGU70" s="29"/>
      <c r="UGV70" s="29"/>
      <c r="UGW70" s="29"/>
      <c r="UGX70" s="29"/>
      <c r="UGY70" s="29"/>
      <c r="UGZ70" s="29"/>
      <c r="UHA70" s="29"/>
      <c r="UHB70" s="29"/>
      <c r="UHC70" s="29"/>
      <c r="UHD70" s="29"/>
      <c r="UHE70" s="29"/>
      <c r="UHF70" s="29"/>
      <c r="UHG70" s="29"/>
      <c r="UHH70" s="29"/>
      <c r="UHI70" s="29"/>
      <c r="UHJ70" s="29"/>
      <c r="UHK70" s="29"/>
      <c r="UHL70" s="29"/>
      <c r="UHM70" s="29"/>
      <c r="UHN70" s="29"/>
      <c r="UHO70" s="29"/>
      <c r="UHP70" s="29"/>
      <c r="UHQ70" s="29"/>
      <c r="UHR70" s="29"/>
      <c r="UHS70" s="29"/>
      <c r="UHT70" s="29"/>
      <c r="UHU70" s="29"/>
      <c r="UHV70" s="29"/>
      <c r="UHW70" s="29"/>
      <c r="UHX70" s="29"/>
      <c r="UHY70" s="29"/>
      <c r="UHZ70" s="29"/>
      <c r="UIA70" s="29"/>
      <c r="UIB70" s="29"/>
      <c r="UIC70" s="29"/>
      <c r="UID70" s="29"/>
      <c r="UIE70" s="29"/>
      <c r="UIF70" s="29"/>
      <c r="UIG70" s="29"/>
      <c r="UIH70" s="29"/>
      <c r="UII70" s="29"/>
      <c r="UIJ70" s="29"/>
      <c r="UIK70" s="29"/>
      <c r="UIL70" s="29"/>
      <c r="UIM70" s="29"/>
      <c r="UIN70" s="29"/>
      <c r="UIO70" s="29"/>
      <c r="UIP70" s="29"/>
      <c r="UIQ70" s="29"/>
      <c r="UIR70" s="29"/>
      <c r="UIS70" s="29"/>
      <c r="UIT70" s="29"/>
      <c r="UIU70" s="29"/>
      <c r="UIV70" s="29"/>
      <c r="UIW70" s="29"/>
      <c r="UIX70" s="29"/>
      <c r="UIY70" s="29"/>
      <c r="UIZ70" s="29"/>
      <c r="UJA70" s="29"/>
      <c r="UJB70" s="29"/>
      <c r="UJC70" s="29"/>
      <c r="UJD70" s="29"/>
      <c r="UJE70" s="29"/>
      <c r="UJF70" s="29"/>
      <c r="UJG70" s="29"/>
      <c r="UJH70" s="29"/>
      <c r="UJI70" s="29"/>
      <c r="UJJ70" s="29"/>
      <c r="UJK70" s="29"/>
      <c r="UJL70" s="29"/>
      <c r="UJM70" s="29"/>
      <c r="UJN70" s="29"/>
      <c r="UJO70" s="29"/>
      <c r="UJP70" s="29"/>
      <c r="UJQ70" s="29"/>
      <c r="UJR70" s="29"/>
      <c r="UJS70" s="29"/>
      <c r="UJT70" s="29"/>
      <c r="UJU70" s="29"/>
      <c r="UJV70" s="29"/>
      <c r="UJW70" s="29"/>
      <c r="UJX70" s="29"/>
      <c r="UJY70" s="29"/>
      <c r="UJZ70" s="29"/>
      <c r="UKA70" s="29"/>
      <c r="UKB70" s="29"/>
      <c r="UKC70" s="29"/>
      <c r="UKD70" s="29"/>
      <c r="UKE70" s="29"/>
      <c r="UKF70" s="29"/>
      <c r="UKG70" s="29"/>
      <c r="UKH70" s="29"/>
      <c r="UKI70" s="29"/>
      <c r="UKJ70" s="29"/>
      <c r="UKK70" s="29"/>
      <c r="UKL70" s="29"/>
      <c r="UKM70" s="29"/>
      <c r="UKN70" s="29"/>
      <c r="UKO70" s="29"/>
      <c r="UKP70" s="29"/>
      <c r="UKQ70" s="29"/>
      <c r="UKR70" s="29"/>
      <c r="UKS70" s="29"/>
      <c r="UKT70" s="29"/>
      <c r="UKU70" s="29"/>
      <c r="UKV70" s="29"/>
      <c r="UKW70" s="29"/>
      <c r="UKX70" s="29"/>
      <c r="UKY70" s="29"/>
      <c r="UKZ70" s="29"/>
      <c r="ULA70" s="29"/>
      <c r="ULB70" s="29"/>
      <c r="ULC70" s="29"/>
      <c r="ULD70" s="29"/>
      <c r="ULE70" s="29"/>
      <c r="ULF70" s="29"/>
      <c r="ULG70" s="29"/>
      <c r="ULH70" s="29"/>
      <c r="ULI70" s="29"/>
      <c r="ULJ70" s="29"/>
      <c r="ULK70" s="29"/>
      <c r="ULL70" s="29"/>
      <c r="ULM70" s="29"/>
      <c r="ULN70" s="29"/>
      <c r="ULO70" s="29"/>
      <c r="ULP70" s="29"/>
      <c r="ULQ70" s="29"/>
      <c r="ULR70" s="29"/>
      <c r="ULS70" s="29"/>
      <c r="ULT70" s="29"/>
      <c r="ULU70" s="29"/>
      <c r="ULV70" s="29"/>
      <c r="ULW70" s="29"/>
      <c r="ULX70" s="29"/>
      <c r="ULY70" s="29"/>
      <c r="ULZ70" s="29"/>
      <c r="UMA70" s="29"/>
      <c r="UMB70" s="29"/>
      <c r="UMC70" s="29"/>
      <c r="UMD70" s="29"/>
      <c r="UME70" s="29"/>
      <c r="UMF70" s="29"/>
      <c r="UMG70" s="29"/>
      <c r="UMH70" s="29"/>
      <c r="UMI70" s="29"/>
      <c r="UMJ70" s="29"/>
      <c r="UMK70" s="29"/>
      <c r="UML70" s="29"/>
      <c r="UMM70" s="29"/>
      <c r="UMN70" s="29"/>
      <c r="UMO70" s="29"/>
      <c r="UMP70" s="29"/>
      <c r="UMQ70" s="29"/>
      <c r="UMR70" s="29"/>
      <c r="UMS70" s="29"/>
      <c r="UMT70" s="29"/>
      <c r="UMU70" s="29"/>
      <c r="UMV70" s="29"/>
      <c r="UMW70" s="29"/>
      <c r="UMX70" s="29"/>
      <c r="UMY70" s="29"/>
      <c r="UMZ70" s="29"/>
      <c r="UNA70" s="29"/>
      <c r="UNB70" s="29"/>
      <c r="UNC70" s="29"/>
      <c r="UND70" s="29"/>
      <c r="UNE70" s="29"/>
      <c r="UNF70" s="29"/>
      <c r="UNG70" s="29"/>
      <c r="UNH70" s="29"/>
      <c r="UNI70" s="29"/>
      <c r="UNJ70" s="29"/>
      <c r="UNK70" s="29"/>
      <c r="UNL70" s="29"/>
      <c r="UNM70" s="29"/>
      <c r="UNN70" s="29"/>
      <c r="UNO70" s="29"/>
      <c r="UNP70" s="29"/>
      <c r="UNQ70" s="29"/>
      <c r="UNR70" s="29"/>
      <c r="UNS70" s="29"/>
      <c r="UNT70" s="29"/>
      <c r="UNU70" s="29"/>
      <c r="UNV70" s="29"/>
      <c r="UNW70" s="29"/>
      <c r="UNX70" s="29"/>
      <c r="UNY70" s="29"/>
      <c r="UNZ70" s="29"/>
      <c r="UOA70" s="29"/>
      <c r="UOB70" s="29"/>
      <c r="UOC70" s="29"/>
      <c r="UOD70" s="29"/>
      <c r="UOE70" s="29"/>
      <c r="UOF70" s="29"/>
      <c r="UOG70" s="29"/>
      <c r="UOH70" s="29"/>
      <c r="UOI70" s="29"/>
      <c r="UOJ70" s="29"/>
      <c r="UOK70" s="29"/>
      <c r="UOL70" s="29"/>
      <c r="UOM70" s="29"/>
      <c r="UON70" s="29"/>
      <c r="UOO70" s="29"/>
      <c r="UOP70" s="29"/>
      <c r="UOQ70" s="29"/>
      <c r="UOR70" s="29"/>
      <c r="UOS70" s="29"/>
      <c r="UOT70" s="29"/>
      <c r="UOU70" s="29"/>
      <c r="UOV70" s="29"/>
      <c r="UOW70" s="29"/>
      <c r="UOX70" s="29"/>
      <c r="UOY70" s="29"/>
      <c r="UOZ70" s="29"/>
      <c r="UPA70" s="29"/>
      <c r="UPB70" s="29"/>
      <c r="UPC70" s="29"/>
      <c r="UPD70" s="29"/>
      <c r="UPE70" s="29"/>
      <c r="UPF70" s="29"/>
      <c r="UPG70" s="29"/>
      <c r="UPH70" s="29"/>
      <c r="UPI70" s="29"/>
      <c r="UPJ70" s="29"/>
      <c r="UPK70" s="29"/>
      <c r="UPL70" s="29"/>
      <c r="UPM70" s="29"/>
      <c r="UPN70" s="29"/>
      <c r="UPO70" s="29"/>
      <c r="UPP70" s="29"/>
      <c r="UPQ70" s="29"/>
      <c r="UPR70" s="29"/>
      <c r="UPS70" s="29"/>
      <c r="UPT70" s="29"/>
      <c r="UPU70" s="29"/>
      <c r="UPV70" s="29"/>
      <c r="UPW70" s="29"/>
      <c r="UPX70" s="29"/>
      <c r="UPY70" s="29"/>
      <c r="UPZ70" s="29"/>
      <c r="UQA70" s="29"/>
      <c r="UQB70" s="29"/>
      <c r="UQC70" s="29"/>
      <c r="UQD70" s="29"/>
      <c r="UQE70" s="29"/>
      <c r="UQF70" s="29"/>
      <c r="UQG70" s="29"/>
      <c r="UQH70" s="29"/>
      <c r="UQI70" s="29"/>
      <c r="UQJ70" s="29"/>
      <c r="UQK70" s="29"/>
      <c r="UQL70" s="29"/>
      <c r="UQM70" s="29"/>
      <c r="UQN70" s="29"/>
      <c r="UQO70" s="29"/>
      <c r="UQP70" s="29"/>
      <c r="UQQ70" s="29"/>
      <c r="UQR70" s="29"/>
      <c r="UQS70" s="29"/>
      <c r="UQT70" s="29"/>
      <c r="UQU70" s="29"/>
      <c r="UQV70" s="29"/>
      <c r="UQW70" s="29"/>
      <c r="UQX70" s="29"/>
      <c r="UQY70" s="29"/>
      <c r="UQZ70" s="29"/>
      <c r="URA70" s="29"/>
      <c r="URB70" s="29"/>
      <c r="URC70" s="29"/>
      <c r="URD70" s="29"/>
      <c r="URE70" s="29"/>
      <c r="URF70" s="29"/>
      <c r="URG70" s="29"/>
      <c r="URH70" s="29"/>
      <c r="URI70" s="29"/>
      <c r="URJ70" s="29"/>
      <c r="URK70" s="29"/>
      <c r="URL70" s="29"/>
      <c r="URM70" s="29"/>
      <c r="URN70" s="29"/>
      <c r="URO70" s="29"/>
      <c r="URP70" s="29"/>
      <c r="URQ70" s="29"/>
      <c r="URR70" s="29"/>
      <c r="URS70" s="29"/>
      <c r="URT70" s="29"/>
      <c r="URU70" s="29"/>
      <c r="URV70" s="29"/>
      <c r="URW70" s="29"/>
      <c r="URX70" s="29"/>
      <c r="URY70" s="29"/>
      <c r="URZ70" s="29"/>
      <c r="USA70" s="29"/>
      <c r="USB70" s="29"/>
      <c r="USC70" s="29"/>
      <c r="USD70" s="29"/>
      <c r="USE70" s="29"/>
      <c r="USF70" s="29"/>
      <c r="USG70" s="29"/>
      <c r="USH70" s="29"/>
      <c r="USI70" s="29"/>
      <c r="USJ70" s="29"/>
      <c r="USK70" s="29"/>
      <c r="USL70" s="29"/>
      <c r="USM70" s="29"/>
      <c r="USN70" s="29"/>
      <c r="USO70" s="29"/>
      <c r="USP70" s="29"/>
      <c r="USQ70" s="29"/>
      <c r="USR70" s="29"/>
      <c r="USS70" s="29"/>
      <c r="UST70" s="29"/>
      <c r="USU70" s="29"/>
      <c r="USV70" s="29"/>
      <c r="USW70" s="29"/>
      <c r="USX70" s="29"/>
      <c r="USY70" s="29"/>
      <c r="USZ70" s="29"/>
      <c r="UTA70" s="29"/>
      <c r="UTB70" s="29"/>
      <c r="UTC70" s="29"/>
      <c r="UTD70" s="29"/>
      <c r="UTE70" s="29"/>
      <c r="UTF70" s="29"/>
      <c r="UTG70" s="29"/>
      <c r="UTH70" s="29"/>
      <c r="UTI70" s="29"/>
      <c r="UTJ70" s="29"/>
      <c r="UTK70" s="29"/>
      <c r="UTL70" s="29"/>
      <c r="UTM70" s="29"/>
      <c r="UTN70" s="29"/>
      <c r="UTO70" s="29"/>
      <c r="UTP70" s="29"/>
      <c r="UTQ70" s="29"/>
      <c r="UTR70" s="29"/>
      <c r="UTS70" s="29"/>
      <c r="UTT70" s="29"/>
      <c r="UTU70" s="29"/>
      <c r="UTV70" s="29"/>
      <c r="UTW70" s="29"/>
      <c r="UTX70" s="29"/>
      <c r="UTY70" s="29"/>
      <c r="UTZ70" s="29"/>
      <c r="UUA70" s="29"/>
      <c r="UUB70" s="29"/>
      <c r="UUC70" s="29"/>
      <c r="UUD70" s="29"/>
      <c r="UUE70" s="29"/>
      <c r="UUF70" s="29"/>
      <c r="UUG70" s="29"/>
      <c r="UUH70" s="29"/>
      <c r="UUI70" s="29"/>
      <c r="UUJ70" s="29"/>
      <c r="UUK70" s="29"/>
      <c r="UUL70" s="29"/>
      <c r="UUM70" s="29"/>
      <c r="UUN70" s="29"/>
      <c r="UUO70" s="29"/>
      <c r="UUP70" s="29"/>
      <c r="UUQ70" s="29"/>
      <c r="UUR70" s="29"/>
      <c r="UUS70" s="29"/>
      <c r="UUT70" s="29"/>
      <c r="UUU70" s="29"/>
      <c r="UUV70" s="29"/>
      <c r="UUW70" s="29"/>
      <c r="UUX70" s="29"/>
      <c r="UUY70" s="29"/>
      <c r="UUZ70" s="29"/>
      <c r="UVA70" s="29"/>
      <c r="UVB70" s="29"/>
      <c r="UVC70" s="29"/>
      <c r="UVD70" s="29"/>
      <c r="UVE70" s="29"/>
      <c r="UVF70" s="29"/>
      <c r="UVG70" s="29"/>
      <c r="UVH70" s="29"/>
      <c r="UVI70" s="29"/>
      <c r="UVJ70" s="29"/>
      <c r="UVK70" s="29"/>
      <c r="UVL70" s="29"/>
      <c r="UVM70" s="29"/>
      <c r="UVN70" s="29"/>
      <c r="UVO70" s="29"/>
      <c r="UVP70" s="29"/>
      <c r="UVQ70" s="29"/>
      <c r="UVR70" s="29"/>
      <c r="UVS70" s="29"/>
      <c r="UVT70" s="29"/>
      <c r="UVU70" s="29"/>
      <c r="UVV70" s="29"/>
      <c r="UVW70" s="29"/>
      <c r="UVX70" s="29"/>
      <c r="UVY70" s="29"/>
      <c r="UVZ70" s="29"/>
      <c r="UWA70" s="29"/>
      <c r="UWB70" s="29"/>
      <c r="UWC70" s="29"/>
      <c r="UWD70" s="29"/>
      <c r="UWE70" s="29"/>
      <c r="UWF70" s="29"/>
      <c r="UWG70" s="29"/>
      <c r="UWH70" s="29"/>
      <c r="UWI70" s="29"/>
      <c r="UWJ70" s="29"/>
      <c r="UWK70" s="29"/>
      <c r="UWL70" s="29"/>
      <c r="UWM70" s="29"/>
      <c r="UWN70" s="29"/>
      <c r="UWO70" s="29"/>
      <c r="UWP70" s="29"/>
      <c r="UWQ70" s="29"/>
      <c r="UWR70" s="29"/>
      <c r="UWS70" s="29"/>
      <c r="UWT70" s="29"/>
      <c r="UWU70" s="29"/>
      <c r="UWV70" s="29"/>
      <c r="UWW70" s="29"/>
      <c r="UWX70" s="29"/>
      <c r="UWY70" s="29"/>
      <c r="UWZ70" s="29"/>
      <c r="UXA70" s="29"/>
      <c r="UXB70" s="29"/>
      <c r="UXC70" s="29"/>
      <c r="UXD70" s="29"/>
      <c r="UXE70" s="29"/>
      <c r="UXF70" s="29"/>
      <c r="UXG70" s="29"/>
      <c r="UXH70" s="29"/>
      <c r="UXI70" s="29"/>
      <c r="UXJ70" s="29"/>
      <c r="UXK70" s="29"/>
      <c r="UXL70" s="29"/>
      <c r="UXM70" s="29"/>
      <c r="UXN70" s="29"/>
      <c r="UXO70" s="29"/>
      <c r="UXP70" s="29"/>
      <c r="UXQ70" s="29"/>
      <c r="UXR70" s="29"/>
      <c r="UXS70" s="29"/>
      <c r="UXT70" s="29"/>
      <c r="UXU70" s="29"/>
      <c r="UXV70" s="29"/>
      <c r="UXW70" s="29"/>
      <c r="UXX70" s="29"/>
      <c r="UXY70" s="29"/>
      <c r="UXZ70" s="29"/>
      <c r="UYA70" s="29"/>
      <c r="UYB70" s="29"/>
      <c r="UYC70" s="29"/>
      <c r="UYD70" s="29"/>
      <c r="UYE70" s="29"/>
      <c r="UYF70" s="29"/>
      <c r="UYG70" s="29"/>
      <c r="UYH70" s="29"/>
      <c r="UYI70" s="29"/>
      <c r="UYJ70" s="29"/>
      <c r="UYK70" s="29"/>
      <c r="UYL70" s="29"/>
      <c r="UYM70" s="29"/>
      <c r="UYN70" s="29"/>
      <c r="UYO70" s="29"/>
      <c r="UYP70" s="29"/>
      <c r="UYQ70" s="29"/>
      <c r="UYR70" s="29"/>
      <c r="UYS70" s="29"/>
      <c r="UYT70" s="29"/>
      <c r="UYU70" s="29"/>
      <c r="UYV70" s="29"/>
      <c r="UYW70" s="29"/>
      <c r="UYX70" s="29"/>
      <c r="UYY70" s="29"/>
      <c r="UYZ70" s="29"/>
      <c r="UZA70" s="29"/>
      <c r="UZB70" s="29"/>
      <c r="UZC70" s="29"/>
      <c r="UZD70" s="29"/>
      <c r="UZE70" s="29"/>
      <c r="UZF70" s="29"/>
      <c r="UZG70" s="29"/>
      <c r="UZH70" s="29"/>
      <c r="UZI70" s="29"/>
      <c r="UZJ70" s="29"/>
      <c r="UZK70" s="29"/>
      <c r="UZL70" s="29"/>
      <c r="UZM70" s="29"/>
      <c r="UZN70" s="29"/>
      <c r="UZO70" s="29"/>
      <c r="UZP70" s="29"/>
      <c r="UZQ70" s="29"/>
      <c r="UZR70" s="29"/>
      <c r="UZS70" s="29"/>
      <c r="UZT70" s="29"/>
      <c r="UZU70" s="29"/>
      <c r="UZV70" s="29"/>
      <c r="UZW70" s="29"/>
      <c r="UZX70" s="29"/>
      <c r="UZY70" s="29"/>
      <c r="UZZ70" s="29"/>
      <c r="VAA70" s="29"/>
      <c r="VAB70" s="29"/>
      <c r="VAC70" s="29"/>
      <c r="VAD70" s="29"/>
      <c r="VAE70" s="29"/>
      <c r="VAF70" s="29"/>
      <c r="VAG70" s="29"/>
      <c r="VAH70" s="29"/>
      <c r="VAI70" s="29"/>
      <c r="VAJ70" s="29"/>
      <c r="VAK70" s="29"/>
      <c r="VAL70" s="29"/>
      <c r="VAM70" s="29"/>
      <c r="VAN70" s="29"/>
      <c r="VAO70" s="29"/>
      <c r="VAP70" s="29"/>
      <c r="VAQ70" s="29"/>
      <c r="VAR70" s="29"/>
      <c r="VAS70" s="29"/>
      <c r="VAT70" s="29"/>
      <c r="VAU70" s="29"/>
      <c r="VAV70" s="29"/>
      <c r="VAW70" s="29"/>
      <c r="VAX70" s="29"/>
      <c r="VAY70" s="29"/>
      <c r="VAZ70" s="29"/>
      <c r="VBA70" s="29"/>
      <c r="VBB70" s="29"/>
      <c r="VBC70" s="29"/>
      <c r="VBD70" s="29"/>
      <c r="VBE70" s="29"/>
      <c r="VBF70" s="29"/>
      <c r="VBG70" s="29"/>
      <c r="VBH70" s="29"/>
      <c r="VBI70" s="29"/>
      <c r="VBJ70" s="29"/>
      <c r="VBK70" s="29"/>
      <c r="VBL70" s="29"/>
      <c r="VBM70" s="29"/>
      <c r="VBN70" s="29"/>
      <c r="VBO70" s="29"/>
      <c r="VBP70" s="29"/>
      <c r="VBQ70" s="29"/>
      <c r="VBR70" s="29"/>
      <c r="VBS70" s="29"/>
      <c r="VBT70" s="29"/>
      <c r="VBU70" s="29"/>
      <c r="VBV70" s="29"/>
      <c r="VBW70" s="29"/>
      <c r="VBX70" s="29"/>
      <c r="VBY70" s="29"/>
      <c r="VBZ70" s="29"/>
      <c r="VCA70" s="29"/>
      <c r="VCB70" s="29"/>
      <c r="VCC70" s="29"/>
      <c r="VCD70" s="29"/>
      <c r="VCE70" s="29"/>
      <c r="VCF70" s="29"/>
      <c r="VCG70" s="29"/>
      <c r="VCH70" s="29"/>
      <c r="VCI70" s="29"/>
      <c r="VCJ70" s="29"/>
      <c r="VCK70" s="29"/>
      <c r="VCL70" s="29"/>
      <c r="VCM70" s="29"/>
      <c r="VCN70" s="29"/>
      <c r="VCO70" s="29"/>
      <c r="VCP70" s="29"/>
      <c r="VCQ70" s="29"/>
      <c r="VCR70" s="29"/>
      <c r="VCS70" s="29"/>
      <c r="VCT70" s="29"/>
      <c r="VCU70" s="29"/>
      <c r="VCV70" s="29"/>
      <c r="VCW70" s="29"/>
      <c r="VCX70" s="29"/>
      <c r="VCY70" s="29"/>
      <c r="VCZ70" s="29"/>
      <c r="VDA70" s="29"/>
      <c r="VDB70" s="29"/>
      <c r="VDC70" s="29"/>
      <c r="VDD70" s="29"/>
      <c r="VDE70" s="29"/>
      <c r="VDF70" s="29"/>
      <c r="VDG70" s="29"/>
      <c r="VDH70" s="29"/>
      <c r="VDI70" s="29"/>
      <c r="VDJ70" s="29"/>
      <c r="VDK70" s="29"/>
      <c r="VDL70" s="29"/>
      <c r="VDM70" s="29"/>
      <c r="VDN70" s="29"/>
      <c r="VDO70" s="29"/>
      <c r="VDP70" s="29"/>
      <c r="VDQ70" s="29"/>
      <c r="VDR70" s="29"/>
      <c r="VDS70" s="29"/>
      <c r="VDT70" s="29"/>
      <c r="VDU70" s="29"/>
      <c r="VDV70" s="29"/>
      <c r="VDW70" s="29"/>
      <c r="VDX70" s="29"/>
      <c r="VDY70" s="29"/>
      <c r="VDZ70" s="29"/>
      <c r="VEA70" s="29"/>
      <c r="VEB70" s="29"/>
      <c r="VEC70" s="29"/>
      <c r="VED70" s="29"/>
      <c r="VEE70" s="29"/>
      <c r="VEF70" s="29"/>
      <c r="VEG70" s="29"/>
      <c r="VEH70" s="29"/>
      <c r="VEI70" s="29"/>
      <c r="VEJ70" s="29"/>
      <c r="VEK70" s="29"/>
      <c r="VEL70" s="29"/>
      <c r="VEM70" s="29"/>
      <c r="VEN70" s="29"/>
      <c r="VEO70" s="29"/>
      <c r="VEP70" s="29"/>
      <c r="VEQ70" s="29"/>
      <c r="VER70" s="29"/>
      <c r="VES70" s="29"/>
      <c r="VET70" s="29"/>
      <c r="VEU70" s="29"/>
      <c r="VEV70" s="29"/>
      <c r="VEW70" s="29"/>
      <c r="VEX70" s="29"/>
      <c r="VEY70" s="29"/>
      <c r="VEZ70" s="29"/>
      <c r="VFA70" s="29"/>
      <c r="VFB70" s="29"/>
      <c r="VFC70" s="29"/>
      <c r="VFD70" s="29"/>
      <c r="VFE70" s="29"/>
      <c r="VFF70" s="29"/>
      <c r="VFG70" s="29"/>
      <c r="VFH70" s="29"/>
      <c r="VFI70" s="29"/>
      <c r="VFJ70" s="29"/>
      <c r="VFK70" s="29"/>
      <c r="VFL70" s="29"/>
      <c r="VFM70" s="29"/>
      <c r="VFN70" s="29"/>
      <c r="VFO70" s="29"/>
      <c r="VFP70" s="29"/>
      <c r="VFQ70" s="29"/>
      <c r="VFR70" s="29"/>
      <c r="VFS70" s="29"/>
      <c r="VFT70" s="29"/>
      <c r="VFU70" s="29"/>
      <c r="VFV70" s="29"/>
      <c r="VFW70" s="29"/>
      <c r="VFX70" s="29"/>
      <c r="VFY70" s="29"/>
      <c r="VFZ70" s="29"/>
      <c r="VGA70" s="29"/>
      <c r="VGB70" s="29"/>
      <c r="VGC70" s="29"/>
      <c r="VGD70" s="29"/>
      <c r="VGE70" s="29"/>
      <c r="VGF70" s="29"/>
      <c r="VGG70" s="29"/>
      <c r="VGH70" s="29"/>
      <c r="VGI70" s="29"/>
      <c r="VGJ70" s="29"/>
      <c r="VGK70" s="29"/>
      <c r="VGL70" s="29"/>
      <c r="VGM70" s="29"/>
      <c r="VGN70" s="29"/>
      <c r="VGO70" s="29"/>
      <c r="VGP70" s="29"/>
      <c r="VGQ70" s="29"/>
      <c r="VGR70" s="29"/>
      <c r="VGS70" s="29"/>
      <c r="VGT70" s="29"/>
      <c r="VGU70" s="29"/>
      <c r="VGV70" s="29"/>
      <c r="VGW70" s="29"/>
      <c r="VGX70" s="29"/>
      <c r="VGY70" s="29"/>
      <c r="VGZ70" s="29"/>
      <c r="VHA70" s="29"/>
      <c r="VHB70" s="29"/>
      <c r="VHC70" s="29"/>
      <c r="VHD70" s="29"/>
      <c r="VHE70" s="29"/>
      <c r="VHF70" s="29"/>
      <c r="VHG70" s="29"/>
      <c r="VHH70" s="29"/>
      <c r="VHI70" s="29"/>
      <c r="VHJ70" s="29"/>
      <c r="VHK70" s="29"/>
      <c r="VHL70" s="29"/>
      <c r="VHM70" s="29"/>
      <c r="VHN70" s="29"/>
      <c r="VHO70" s="29"/>
      <c r="VHP70" s="29"/>
      <c r="VHQ70" s="29"/>
      <c r="VHR70" s="29"/>
      <c r="VHS70" s="29"/>
      <c r="VHT70" s="29"/>
      <c r="VHU70" s="29"/>
      <c r="VHV70" s="29"/>
      <c r="VHW70" s="29"/>
      <c r="VHX70" s="29"/>
      <c r="VHY70" s="29"/>
      <c r="VHZ70" s="29"/>
      <c r="VIA70" s="29"/>
      <c r="VIB70" s="29"/>
      <c r="VIC70" s="29"/>
      <c r="VID70" s="29"/>
      <c r="VIE70" s="29"/>
      <c r="VIF70" s="29"/>
      <c r="VIG70" s="29"/>
      <c r="VIH70" s="29"/>
      <c r="VII70" s="29"/>
      <c r="VIJ70" s="29"/>
      <c r="VIK70" s="29"/>
      <c r="VIL70" s="29"/>
      <c r="VIM70" s="29"/>
      <c r="VIN70" s="29"/>
      <c r="VIO70" s="29"/>
      <c r="VIP70" s="29"/>
      <c r="VIQ70" s="29"/>
      <c r="VIR70" s="29"/>
      <c r="VIS70" s="29"/>
      <c r="VIT70" s="29"/>
      <c r="VIU70" s="29"/>
      <c r="VIV70" s="29"/>
      <c r="VIW70" s="29"/>
      <c r="VIX70" s="29"/>
      <c r="VIY70" s="29"/>
      <c r="VIZ70" s="29"/>
      <c r="VJA70" s="29"/>
      <c r="VJB70" s="29"/>
      <c r="VJC70" s="29"/>
      <c r="VJD70" s="29"/>
      <c r="VJE70" s="29"/>
      <c r="VJF70" s="29"/>
      <c r="VJG70" s="29"/>
      <c r="VJH70" s="29"/>
      <c r="VJI70" s="29"/>
      <c r="VJJ70" s="29"/>
      <c r="VJK70" s="29"/>
      <c r="VJL70" s="29"/>
      <c r="VJM70" s="29"/>
      <c r="VJN70" s="29"/>
      <c r="VJO70" s="29"/>
      <c r="VJP70" s="29"/>
      <c r="VJQ70" s="29"/>
      <c r="VJR70" s="29"/>
      <c r="VJS70" s="29"/>
      <c r="VJT70" s="29"/>
      <c r="VJU70" s="29"/>
      <c r="VJV70" s="29"/>
      <c r="VJW70" s="29"/>
      <c r="VJX70" s="29"/>
      <c r="VJY70" s="29"/>
      <c r="VJZ70" s="29"/>
      <c r="VKA70" s="29"/>
      <c r="VKB70" s="29"/>
      <c r="VKC70" s="29"/>
      <c r="VKD70" s="29"/>
      <c r="VKE70" s="29"/>
      <c r="VKF70" s="29"/>
      <c r="VKG70" s="29"/>
      <c r="VKH70" s="29"/>
      <c r="VKI70" s="29"/>
      <c r="VKJ70" s="29"/>
      <c r="VKK70" s="29"/>
      <c r="VKL70" s="29"/>
      <c r="VKM70" s="29"/>
      <c r="VKN70" s="29"/>
      <c r="VKO70" s="29"/>
      <c r="VKP70" s="29"/>
      <c r="VKQ70" s="29"/>
      <c r="VKR70" s="29"/>
      <c r="VKS70" s="29"/>
      <c r="VKT70" s="29"/>
      <c r="VKU70" s="29"/>
      <c r="VKV70" s="29"/>
      <c r="VKW70" s="29"/>
      <c r="VKX70" s="29"/>
      <c r="VKY70" s="29"/>
      <c r="VKZ70" s="29"/>
      <c r="VLA70" s="29"/>
      <c r="VLB70" s="29"/>
      <c r="VLC70" s="29"/>
      <c r="VLD70" s="29"/>
      <c r="VLE70" s="29"/>
      <c r="VLF70" s="29"/>
      <c r="VLG70" s="29"/>
      <c r="VLH70" s="29"/>
      <c r="VLI70" s="29"/>
      <c r="VLJ70" s="29"/>
      <c r="VLK70" s="29"/>
      <c r="VLL70" s="29"/>
      <c r="VLM70" s="29"/>
      <c r="VLN70" s="29"/>
      <c r="VLO70" s="29"/>
      <c r="VLP70" s="29"/>
      <c r="VLQ70" s="29"/>
      <c r="VLR70" s="29"/>
      <c r="VLS70" s="29"/>
      <c r="VLT70" s="29"/>
      <c r="VLU70" s="29"/>
      <c r="VLV70" s="29"/>
      <c r="VLW70" s="29"/>
      <c r="VLX70" s="29"/>
      <c r="VLY70" s="29"/>
      <c r="VLZ70" s="29"/>
      <c r="VMA70" s="29"/>
      <c r="VMB70" s="29"/>
      <c r="VMC70" s="29"/>
      <c r="VMD70" s="29"/>
      <c r="VME70" s="29"/>
      <c r="VMF70" s="29"/>
      <c r="VMG70" s="29"/>
      <c r="VMH70" s="29"/>
      <c r="VMI70" s="29"/>
      <c r="VMJ70" s="29"/>
      <c r="VMK70" s="29"/>
      <c r="VML70" s="29"/>
      <c r="VMM70" s="29"/>
      <c r="VMN70" s="29"/>
      <c r="VMO70" s="29"/>
      <c r="VMP70" s="29"/>
      <c r="VMQ70" s="29"/>
      <c r="VMR70" s="29"/>
      <c r="VMS70" s="29"/>
      <c r="VMT70" s="29"/>
      <c r="VMU70" s="29"/>
      <c r="VMV70" s="29"/>
      <c r="VMW70" s="29"/>
      <c r="VMX70" s="29"/>
      <c r="VMY70" s="29"/>
      <c r="VMZ70" s="29"/>
      <c r="VNA70" s="29"/>
      <c r="VNB70" s="29"/>
      <c r="VNC70" s="29"/>
      <c r="VND70" s="29"/>
      <c r="VNE70" s="29"/>
      <c r="VNF70" s="29"/>
      <c r="VNG70" s="29"/>
      <c r="VNH70" s="29"/>
      <c r="VNI70" s="29"/>
      <c r="VNJ70" s="29"/>
      <c r="VNK70" s="29"/>
      <c r="VNL70" s="29"/>
      <c r="VNM70" s="29"/>
      <c r="VNN70" s="29"/>
      <c r="VNO70" s="29"/>
      <c r="VNP70" s="29"/>
      <c r="VNQ70" s="29"/>
      <c r="VNR70" s="29"/>
      <c r="VNS70" s="29"/>
      <c r="VNT70" s="29"/>
      <c r="VNU70" s="29"/>
      <c r="VNV70" s="29"/>
      <c r="VNW70" s="29"/>
      <c r="VNX70" s="29"/>
      <c r="VNY70" s="29"/>
      <c r="VNZ70" s="29"/>
      <c r="VOA70" s="29"/>
      <c r="VOB70" s="29"/>
      <c r="VOC70" s="29"/>
      <c r="VOD70" s="29"/>
      <c r="VOE70" s="29"/>
      <c r="VOF70" s="29"/>
      <c r="VOG70" s="29"/>
      <c r="VOH70" s="29"/>
      <c r="VOI70" s="29"/>
      <c r="VOJ70" s="29"/>
      <c r="VOK70" s="29"/>
      <c r="VOL70" s="29"/>
      <c r="VOM70" s="29"/>
      <c r="VON70" s="29"/>
      <c r="VOO70" s="29"/>
      <c r="VOP70" s="29"/>
      <c r="VOQ70" s="29"/>
      <c r="VOR70" s="29"/>
      <c r="VOS70" s="29"/>
      <c r="VOT70" s="29"/>
      <c r="VOU70" s="29"/>
      <c r="VOV70" s="29"/>
      <c r="VOW70" s="29"/>
      <c r="VOX70" s="29"/>
      <c r="VOY70" s="29"/>
      <c r="VOZ70" s="29"/>
      <c r="VPA70" s="29"/>
      <c r="VPB70" s="29"/>
      <c r="VPC70" s="29"/>
      <c r="VPD70" s="29"/>
      <c r="VPE70" s="29"/>
      <c r="VPF70" s="29"/>
      <c r="VPG70" s="29"/>
      <c r="VPH70" s="29"/>
      <c r="VPI70" s="29"/>
      <c r="VPJ70" s="29"/>
      <c r="VPK70" s="29"/>
      <c r="VPL70" s="29"/>
      <c r="VPM70" s="29"/>
      <c r="VPN70" s="29"/>
      <c r="VPO70" s="29"/>
      <c r="VPP70" s="29"/>
      <c r="VPQ70" s="29"/>
      <c r="VPR70" s="29"/>
      <c r="VPS70" s="29"/>
      <c r="VPT70" s="29"/>
      <c r="VPU70" s="29"/>
      <c r="VPV70" s="29"/>
      <c r="VPW70" s="29"/>
      <c r="VPX70" s="29"/>
      <c r="VPY70" s="29"/>
      <c r="VPZ70" s="29"/>
      <c r="VQA70" s="29"/>
      <c r="VQB70" s="29"/>
      <c r="VQC70" s="29"/>
      <c r="VQD70" s="29"/>
      <c r="VQE70" s="29"/>
      <c r="VQF70" s="29"/>
      <c r="VQG70" s="29"/>
      <c r="VQH70" s="29"/>
      <c r="VQI70" s="29"/>
      <c r="VQJ70" s="29"/>
      <c r="VQK70" s="29"/>
      <c r="VQL70" s="29"/>
      <c r="VQM70" s="29"/>
      <c r="VQN70" s="29"/>
      <c r="VQO70" s="29"/>
      <c r="VQP70" s="29"/>
      <c r="VQQ70" s="29"/>
      <c r="VQR70" s="29"/>
      <c r="VQS70" s="29"/>
      <c r="VQT70" s="29"/>
      <c r="VQU70" s="29"/>
      <c r="VQV70" s="29"/>
      <c r="VQW70" s="29"/>
      <c r="VQX70" s="29"/>
      <c r="VQY70" s="29"/>
      <c r="VQZ70" s="29"/>
      <c r="VRA70" s="29"/>
      <c r="VRB70" s="29"/>
      <c r="VRC70" s="29"/>
      <c r="VRD70" s="29"/>
      <c r="VRE70" s="29"/>
      <c r="VRF70" s="29"/>
      <c r="VRG70" s="29"/>
      <c r="VRH70" s="29"/>
      <c r="VRI70" s="29"/>
      <c r="VRJ70" s="29"/>
      <c r="VRK70" s="29"/>
      <c r="VRL70" s="29"/>
      <c r="VRM70" s="29"/>
      <c r="VRN70" s="29"/>
      <c r="VRO70" s="29"/>
      <c r="VRP70" s="29"/>
      <c r="VRQ70" s="29"/>
      <c r="VRR70" s="29"/>
      <c r="VRS70" s="29"/>
      <c r="VRT70" s="29"/>
      <c r="VRU70" s="29"/>
      <c r="VRV70" s="29"/>
      <c r="VRW70" s="29"/>
      <c r="VRX70" s="29"/>
      <c r="VRY70" s="29"/>
      <c r="VRZ70" s="29"/>
      <c r="VSA70" s="29"/>
      <c r="VSB70" s="29"/>
      <c r="VSC70" s="29"/>
      <c r="VSD70" s="29"/>
      <c r="VSE70" s="29"/>
      <c r="VSF70" s="29"/>
      <c r="VSG70" s="29"/>
      <c r="VSH70" s="29"/>
      <c r="VSI70" s="29"/>
      <c r="VSJ70" s="29"/>
      <c r="VSK70" s="29"/>
      <c r="VSL70" s="29"/>
      <c r="VSM70" s="29"/>
      <c r="VSN70" s="29"/>
      <c r="VSO70" s="29"/>
      <c r="VSP70" s="29"/>
      <c r="VSQ70" s="29"/>
      <c r="VSR70" s="29"/>
      <c r="VSS70" s="29"/>
      <c r="VST70" s="29"/>
      <c r="VSU70" s="29"/>
      <c r="VSV70" s="29"/>
      <c r="VSW70" s="29"/>
      <c r="VSX70" s="29"/>
      <c r="VSY70" s="29"/>
      <c r="VSZ70" s="29"/>
      <c r="VTA70" s="29"/>
      <c r="VTB70" s="29"/>
      <c r="VTC70" s="29"/>
      <c r="VTD70" s="29"/>
      <c r="VTE70" s="29"/>
      <c r="VTF70" s="29"/>
      <c r="VTG70" s="29"/>
      <c r="VTH70" s="29"/>
      <c r="VTI70" s="29"/>
      <c r="VTJ70" s="29"/>
      <c r="VTK70" s="29"/>
      <c r="VTL70" s="29"/>
      <c r="VTM70" s="29"/>
      <c r="VTN70" s="29"/>
      <c r="VTO70" s="29"/>
      <c r="VTP70" s="29"/>
      <c r="VTQ70" s="29"/>
      <c r="VTR70" s="29"/>
      <c r="VTS70" s="29"/>
      <c r="VTT70" s="29"/>
      <c r="VTU70" s="29"/>
      <c r="VTV70" s="29"/>
      <c r="VTW70" s="29"/>
      <c r="VTX70" s="29"/>
      <c r="VTY70" s="29"/>
      <c r="VTZ70" s="29"/>
      <c r="VUA70" s="29"/>
      <c r="VUB70" s="29"/>
      <c r="VUC70" s="29"/>
      <c r="VUD70" s="29"/>
      <c r="VUE70" s="29"/>
      <c r="VUF70" s="29"/>
      <c r="VUG70" s="29"/>
      <c r="VUH70" s="29"/>
      <c r="VUI70" s="29"/>
      <c r="VUJ70" s="29"/>
      <c r="VUK70" s="29"/>
      <c r="VUL70" s="29"/>
      <c r="VUM70" s="29"/>
      <c r="VUN70" s="29"/>
      <c r="VUO70" s="29"/>
      <c r="VUP70" s="29"/>
      <c r="VUQ70" s="29"/>
      <c r="VUR70" s="29"/>
      <c r="VUS70" s="29"/>
      <c r="VUT70" s="29"/>
      <c r="VUU70" s="29"/>
      <c r="VUV70" s="29"/>
      <c r="VUW70" s="29"/>
      <c r="VUX70" s="29"/>
      <c r="VUY70" s="29"/>
      <c r="VUZ70" s="29"/>
      <c r="VVA70" s="29"/>
      <c r="VVB70" s="29"/>
      <c r="VVC70" s="29"/>
      <c r="VVD70" s="29"/>
      <c r="VVE70" s="29"/>
      <c r="VVF70" s="29"/>
      <c r="VVG70" s="29"/>
      <c r="VVH70" s="29"/>
      <c r="VVI70" s="29"/>
      <c r="VVJ70" s="29"/>
      <c r="VVK70" s="29"/>
      <c r="VVL70" s="29"/>
      <c r="VVM70" s="29"/>
      <c r="VVN70" s="29"/>
      <c r="VVO70" s="29"/>
      <c r="VVP70" s="29"/>
      <c r="VVQ70" s="29"/>
      <c r="VVR70" s="29"/>
      <c r="VVS70" s="29"/>
      <c r="VVT70" s="29"/>
      <c r="VVU70" s="29"/>
      <c r="VVV70" s="29"/>
      <c r="VVW70" s="29"/>
      <c r="VVX70" s="29"/>
      <c r="VVY70" s="29"/>
      <c r="VVZ70" s="29"/>
      <c r="VWA70" s="29"/>
      <c r="VWB70" s="29"/>
      <c r="VWC70" s="29"/>
      <c r="VWD70" s="29"/>
      <c r="VWE70" s="29"/>
      <c r="VWF70" s="29"/>
      <c r="VWG70" s="29"/>
      <c r="VWH70" s="29"/>
      <c r="VWI70" s="29"/>
      <c r="VWJ70" s="29"/>
      <c r="VWK70" s="29"/>
      <c r="VWL70" s="29"/>
      <c r="VWM70" s="29"/>
      <c r="VWN70" s="29"/>
      <c r="VWO70" s="29"/>
      <c r="VWP70" s="29"/>
      <c r="VWQ70" s="29"/>
      <c r="VWR70" s="29"/>
      <c r="VWS70" s="29"/>
      <c r="VWT70" s="29"/>
      <c r="VWU70" s="29"/>
      <c r="VWV70" s="29"/>
      <c r="VWW70" s="29"/>
      <c r="VWX70" s="29"/>
      <c r="VWY70" s="29"/>
      <c r="VWZ70" s="29"/>
      <c r="VXA70" s="29"/>
      <c r="VXB70" s="29"/>
      <c r="VXC70" s="29"/>
      <c r="VXD70" s="29"/>
      <c r="VXE70" s="29"/>
      <c r="VXF70" s="29"/>
      <c r="VXG70" s="29"/>
      <c r="VXH70" s="29"/>
      <c r="VXI70" s="29"/>
      <c r="VXJ70" s="29"/>
      <c r="VXK70" s="29"/>
      <c r="VXL70" s="29"/>
      <c r="VXM70" s="29"/>
      <c r="VXN70" s="29"/>
      <c r="VXO70" s="29"/>
      <c r="VXP70" s="29"/>
      <c r="VXQ70" s="29"/>
      <c r="VXR70" s="29"/>
      <c r="VXS70" s="29"/>
      <c r="VXT70" s="29"/>
      <c r="VXU70" s="29"/>
      <c r="VXV70" s="29"/>
      <c r="VXW70" s="29"/>
      <c r="VXX70" s="29"/>
      <c r="VXY70" s="29"/>
      <c r="VXZ70" s="29"/>
      <c r="VYA70" s="29"/>
      <c r="VYB70" s="29"/>
      <c r="VYC70" s="29"/>
      <c r="VYD70" s="29"/>
      <c r="VYE70" s="29"/>
      <c r="VYF70" s="29"/>
      <c r="VYG70" s="29"/>
      <c r="VYH70" s="29"/>
      <c r="VYI70" s="29"/>
      <c r="VYJ70" s="29"/>
      <c r="VYK70" s="29"/>
      <c r="VYL70" s="29"/>
      <c r="VYM70" s="29"/>
      <c r="VYN70" s="29"/>
      <c r="VYO70" s="29"/>
      <c r="VYP70" s="29"/>
      <c r="VYQ70" s="29"/>
      <c r="VYR70" s="29"/>
      <c r="VYS70" s="29"/>
      <c r="VYT70" s="29"/>
      <c r="VYU70" s="29"/>
      <c r="VYV70" s="29"/>
      <c r="VYW70" s="29"/>
      <c r="VYX70" s="29"/>
      <c r="VYY70" s="29"/>
      <c r="VYZ70" s="29"/>
      <c r="VZA70" s="29"/>
      <c r="VZB70" s="29"/>
      <c r="VZC70" s="29"/>
      <c r="VZD70" s="29"/>
      <c r="VZE70" s="29"/>
      <c r="VZF70" s="29"/>
      <c r="VZG70" s="29"/>
      <c r="VZH70" s="29"/>
      <c r="VZI70" s="29"/>
      <c r="VZJ70" s="29"/>
      <c r="VZK70" s="29"/>
      <c r="VZL70" s="29"/>
      <c r="VZM70" s="29"/>
      <c r="VZN70" s="29"/>
      <c r="VZO70" s="29"/>
      <c r="VZP70" s="29"/>
      <c r="VZQ70" s="29"/>
      <c r="VZR70" s="29"/>
      <c r="VZS70" s="29"/>
      <c r="VZT70" s="29"/>
      <c r="VZU70" s="29"/>
      <c r="VZV70" s="29"/>
      <c r="VZW70" s="29"/>
      <c r="VZX70" s="29"/>
      <c r="VZY70" s="29"/>
      <c r="VZZ70" s="29"/>
      <c r="WAA70" s="29"/>
      <c r="WAB70" s="29"/>
      <c r="WAC70" s="29"/>
      <c r="WAD70" s="29"/>
      <c r="WAE70" s="29"/>
      <c r="WAF70" s="29"/>
      <c r="WAG70" s="29"/>
      <c r="WAH70" s="29"/>
      <c r="WAI70" s="29"/>
      <c r="WAJ70" s="29"/>
      <c r="WAK70" s="29"/>
      <c r="WAL70" s="29"/>
      <c r="WAM70" s="29"/>
      <c r="WAN70" s="29"/>
      <c r="WAO70" s="29"/>
      <c r="WAP70" s="29"/>
      <c r="WAQ70" s="29"/>
      <c r="WAR70" s="29"/>
      <c r="WAS70" s="29"/>
      <c r="WAT70" s="29"/>
      <c r="WAU70" s="29"/>
      <c r="WAV70" s="29"/>
      <c r="WAW70" s="29"/>
      <c r="WAX70" s="29"/>
      <c r="WAY70" s="29"/>
      <c r="WAZ70" s="29"/>
      <c r="WBA70" s="29"/>
      <c r="WBB70" s="29"/>
      <c r="WBC70" s="29"/>
      <c r="WBD70" s="29"/>
      <c r="WBE70" s="29"/>
      <c r="WBF70" s="29"/>
      <c r="WBG70" s="29"/>
      <c r="WBH70" s="29"/>
      <c r="WBI70" s="29"/>
      <c r="WBJ70" s="29"/>
      <c r="WBK70" s="29"/>
      <c r="WBL70" s="29"/>
      <c r="WBM70" s="29"/>
      <c r="WBN70" s="29"/>
      <c r="WBO70" s="29"/>
      <c r="WBP70" s="29"/>
      <c r="WBQ70" s="29"/>
      <c r="WBR70" s="29"/>
      <c r="WBS70" s="29"/>
      <c r="WBT70" s="29"/>
      <c r="WBU70" s="29"/>
      <c r="WBV70" s="29"/>
      <c r="WBW70" s="29"/>
      <c r="WBX70" s="29"/>
      <c r="WBY70" s="29"/>
      <c r="WBZ70" s="29"/>
      <c r="WCA70" s="29"/>
      <c r="WCB70" s="29"/>
      <c r="WCC70" s="29"/>
      <c r="WCD70" s="29"/>
      <c r="WCE70" s="29"/>
      <c r="WCF70" s="29"/>
      <c r="WCG70" s="29"/>
      <c r="WCH70" s="29"/>
      <c r="WCI70" s="29"/>
      <c r="WCJ70" s="29"/>
      <c r="WCK70" s="29"/>
      <c r="WCL70" s="29"/>
      <c r="WCM70" s="29"/>
      <c r="WCN70" s="29"/>
      <c r="WCO70" s="29"/>
      <c r="WCP70" s="29"/>
      <c r="WCQ70" s="29"/>
      <c r="WCR70" s="29"/>
      <c r="WCS70" s="29"/>
      <c r="WCT70" s="29"/>
      <c r="WCU70" s="29"/>
      <c r="WCV70" s="29"/>
      <c r="WCW70" s="29"/>
      <c r="WCX70" s="29"/>
      <c r="WCY70" s="29"/>
      <c r="WCZ70" s="29"/>
      <c r="WDA70" s="29"/>
      <c r="WDB70" s="29"/>
      <c r="WDC70" s="29"/>
      <c r="WDD70" s="29"/>
      <c r="WDE70" s="29"/>
      <c r="WDF70" s="29"/>
      <c r="WDG70" s="29"/>
      <c r="WDH70" s="29"/>
      <c r="WDI70" s="29"/>
      <c r="WDJ70" s="29"/>
      <c r="WDK70" s="29"/>
      <c r="WDL70" s="29"/>
      <c r="WDM70" s="29"/>
      <c r="WDN70" s="29"/>
      <c r="WDO70" s="29"/>
      <c r="WDP70" s="29"/>
      <c r="WDQ70" s="29"/>
      <c r="WDR70" s="29"/>
      <c r="WDS70" s="29"/>
      <c r="WDT70" s="29"/>
      <c r="WDU70" s="29"/>
      <c r="WDV70" s="29"/>
      <c r="WDW70" s="29"/>
      <c r="WDX70" s="29"/>
      <c r="WDY70" s="29"/>
      <c r="WDZ70" s="29"/>
      <c r="WEA70" s="29"/>
      <c r="WEB70" s="29"/>
      <c r="WEC70" s="29"/>
      <c r="WED70" s="29"/>
      <c r="WEE70" s="29"/>
      <c r="WEF70" s="29"/>
      <c r="WEG70" s="29"/>
      <c r="WEH70" s="29"/>
      <c r="WEI70" s="29"/>
      <c r="WEJ70" s="29"/>
      <c r="WEK70" s="29"/>
      <c r="WEL70" s="29"/>
      <c r="WEM70" s="29"/>
      <c r="WEN70" s="29"/>
      <c r="WEO70" s="29"/>
      <c r="WEP70" s="29"/>
      <c r="WEQ70" s="29"/>
      <c r="WER70" s="29"/>
      <c r="WES70" s="29"/>
      <c r="WET70" s="29"/>
      <c r="WEU70" s="29"/>
      <c r="WEV70" s="29"/>
      <c r="WEW70" s="29"/>
      <c r="WEX70" s="29"/>
      <c r="WEY70" s="29"/>
      <c r="WEZ70" s="29"/>
      <c r="WFA70" s="29"/>
      <c r="WFB70" s="29"/>
      <c r="WFC70" s="29"/>
      <c r="WFD70" s="29"/>
      <c r="WFE70" s="29"/>
      <c r="WFF70" s="29"/>
      <c r="WFG70" s="29"/>
      <c r="WFH70" s="29"/>
      <c r="WFI70" s="29"/>
      <c r="WFJ70" s="29"/>
      <c r="WFK70" s="29"/>
      <c r="WFL70" s="29"/>
      <c r="WFM70" s="29"/>
      <c r="WFN70" s="29"/>
      <c r="WFO70" s="29"/>
      <c r="WFP70" s="29"/>
      <c r="WFQ70" s="29"/>
      <c r="WFR70" s="29"/>
      <c r="WFS70" s="29"/>
      <c r="WFT70" s="29"/>
      <c r="WFU70" s="29"/>
      <c r="WFV70" s="29"/>
      <c r="WFW70" s="29"/>
      <c r="WFX70" s="29"/>
      <c r="WFY70" s="29"/>
      <c r="WFZ70" s="29"/>
      <c r="WGA70" s="29"/>
      <c r="WGB70" s="29"/>
      <c r="WGC70" s="29"/>
      <c r="WGD70" s="29"/>
      <c r="WGE70" s="29"/>
      <c r="WGF70" s="29"/>
      <c r="WGG70" s="29"/>
      <c r="WGH70" s="29"/>
      <c r="WGI70" s="29"/>
      <c r="WGJ70" s="29"/>
      <c r="WGK70" s="29"/>
      <c r="WGL70" s="29"/>
      <c r="WGM70" s="29"/>
      <c r="WGN70" s="29"/>
      <c r="WGO70" s="29"/>
      <c r="WGP70" s="29"/>
      <c r="WGQ70" s="29"/>
      <c r="WGR70" s="29"/>
      <c r="WGS70" s="29"/>
      <c r="WGT70" s="29"/>
      <c r="WGU70" s="29"/>
      <c r="WGV70" s="29"/>
      <c r="WGW70" s="29"/>
      <c r="WGX70" s="29"/>
      <c r="WGY70" s="29"/>
      <c r="WGZ70" s="29"/>
      <c r="WHA70" s="29"/>
      <c r="WHB70" s="29"/>
      <c r="WHC70" s="29"/>
      <c r="WHD70" s="29"/>
      <c r="WHE70" s="29"/>
      <c r="WHF70" s="29"/>
      <c r="WHG70" s="29"/>
      <c r="WHH70" s="29"/>
      <c r="WHI70" s="29"/>
      <c r="WHJ70" s="29"/>
      <c r="WHK70" s="29"/>
      <c r="WHL70" s="29"/>
      <c r="WHM70" s="29"/>
      <c r="WHN70" s="29"/>
      <c r="WHO70" s="29"/>
      <c r="WHP70" s="29"/>
      <c r="WHQ70" s="29"/>
      <c r="WHR70" s="29"/>
      <c r="WHS70" s="29"/>
      <c r="WHT70" s="29"/>
      <c r="WHU70" s="29"/>
      <c r="WHV70" s="29"/>
      <c r="WHW70" s="29"/>
      <c r="WHX70" s="29"/>
      <c r="WHY70" s="29"/>
      <c r="WHZ70" s="29"/>
      <c r="WIA70" s="29"/>
      <c r="WIB70" s="29"/>
      <c r="WIC70" s="29"/>
      <c r="WID70" s="29"/>
      <c r="WIE70" s="29"/>
      <c r="WIF70" s="29"/>
      <c r="WIG70" s="29"/>
      <c r="WIH70" s="29"/>
      <c r="WII70" s="29"/>
      <c r="WIJ70" s="29"/>
      <c r="WIK70" s="29"/>
      <c r="WIL70" s="29"/>
      <c r="WIM70" s="29"/>
      <c r="WIN70" s="29"/>
      <c r="WIO70" s="29"/>
      <c r="WIP70" s="29"/>
      <c r="WIQ70" s="29"/>
      <c r="WIR70" s="29"/>
      <c r="WIS70" s="29"/>
      <c r="WIT70" s="29"/>
      <c r="WIU70" s="29"/>
      <c r="WIV70" s="29"/>
      <c r="WIW70" s="29"/>
      <c r="WIX70" s="29"/>
      <c r="WIY70" s="29"/>
      <c r="WIZ70" s="29"/>
      <c r="WJA70" s="29"/>
      <c r="WJB70" s="29"/>
      <c r="WJC70" s="29"/>
      <c r="WJD70" s="29"/>
      <c r="WJE70" s="29"/>
      <c r="WJF70" s="29"/>
      <c r="WJG70" s="29"/>
      <c r="WJH70" s="29"/>
      <c r="WJI70" s="29"/>
      <c r="WJJ70" s="29"/>
      <c r="WJK70" s="29"/>
      <c r="WJL70" s="29"/>
      <c r="WJM70" s="29"/>
      <c r="WJN70" s="29"/>
      <c r="WJO70" s="29"/>
      <c r="WJP70" s="29"/>
      <c r="WJQ70" s="29"/>
      <c r="WJR70" s="29"/>
      <c r="WJS70" s="29"/>
      <c r="WJT70" s="29"/>
      <c r="WJU70" s="29"/>
      <c r="WJV70" s="29"/>
      <c r="WJW70" s="29"/>
      <c r="WJX70" s="29"/>
      <c r="WJY70" s="29"/>
      <c r="WJZ70" s="29"/>
      <c r="WKA70" s="29"/>
      <c r="WKB70" s="29"/>
      <c r="WKC70" s="29"/>
      <c r="WKD70" s="29"/>
      <c r="WKE70" s="29"/>
      <c r="WKF70" s="29"/>
      <c r="WKG70" s="29"/>
      <c r="WKH70" s="29"/>
      <c r="WKI70" s="29"/>
      <c r="WKJ70" s="29"/>
      <c r="WKK70" s="29"/>
      <c r="WKL70" s="29"/>
      <c r="WKM70" s="29"/>
      <c r="WKN70" s="29"/>
      <c r="WKO70" s="29"/>
      <c r="WKP70" s="29"/>
      <c r="WKQ70" s="29"/>
      <c r="WKR70" s="29"/>
      <c r="WKS70" s="29"/>
      <c r="WKT70" s="29"/>
      <c r="WKU70" s="29"/>
      <c r="WKV70" s="29"/>
      <c r="WKW70" s="29"/>
      <c r="WKX70" s="29"/>
      <c r="WKY70" s="29"/>
      <c r="WKZ70" s="29"/>
      <c r="WLA70" s="29"/>
      <c r="WLB70" s="29"/>
      <c r="WLC70" s="29"/>
      <c r="WLD70" s="29"/>
      <c r="WLE70" s="29"/>
      <c r="WLF70" s="29"/>
      <c r="WLG70" s="29"/>
      <c r="WLH70" s="29"/>
      <c r="WLI70" s="29"/>
      <c r="WLJ70" s="29"/>
      <c r="WLK70" s="29"/>
      <c r="WLL70" s="29"/>
      <c r="WLM70" s="29"/>
      <c r="WLN70" s="29"/>
      <c r="WLO70" s="29"/>
      <c r="WLP70" s="29"/>
      <c r="WLQ70" s="29"/>
      <c r="WLR70" s="29"/>
      <c r="WLS70" s="29"/>
      <c r="WLT70" s="29"/>
      <c r="WLU70" s="29"/>
      <c r="WLV70" s="29"/>
      <c r="WLW70" s="29"/>
      <c r="WLX70" s="29"/>
      <c r="WLY70" s="29"/>
      <c r="WLZ70" s="29"/>
      <c r="WMA70" s="29"/>
      <c r="WMB70" s="29"/>
      <c r="WMC70" s="29"/>
      <c r="WMD70" s="29"/>
      <c r="WME70" s="29"/>
      <c r="WMF70" s="29"/>
      <c r="WMG70" s="29"/>
      <c r="WMH70" s="29"/>
      <c r="WMI70" s="29"/>
      <c r="WMJ70" s="29"/>
      <c r="WMK70" s="29"/>
      <c r="WML70" s="29"/>
      <c r="WMM70" s="29"/>
      <c r="WMN70" s="29"/>
      <c r="WMO70" s="29"/>
      <c r="WMP70" s="29"/>
      <c r="WMQ70" s="29"/>
      <c r="WMR70" s="29"/>
      <c r="WMS70" s="29"/>
      <c r="WMT70" s="29"/>
      <c r="WMU70" s="29"/>
      <c r="WMV70" s="29"/>
      <c r="WMW70" s="29"/>
      <c r="WMX70" s="29"/>
      <c r="WMY70" s="29"/>
      <c r="WMZ70" s="29"/>
      <c r="WNA70" s="29"/>
      <c r="WNB70" s="29"/>
      <c r="WNC70" s="29"/>
      <c r="WND70" s="29"/>
      <c r="WNE70" s="29"/>
      <c r="WNF70" s="29"/>
      <c r="WNG70" s="29"/>
      <c r="WNH70" s="29"/>
      <c r="WNI70" s="29"/>
      <c r="WNJ70" s="29"/>
      <c r="WNK70" s="29"/>
      <c r="WNL70" s="29"/>
      <c r="WNM70" s="29"/>
      <c r="WNN70" s="29"/>
      <c r="WNO70" s="29"/>
      <c r="WNP70" s="29"/>
      <c r="WNQ70" s="29"/>
      <c r="WNR70" s="29"/>
      <c r="WNS70" s="29"/>
      <c r="WNT70" s="29"/>
      <c r="WNU70" s="29"/>
      <c r="WNV70" s="29"/>
      <c r="WNW70" s="29"/>
      <c r="WNX70" s="29"/>
      <c r="WNY70" s="29"/>
      <c r="WNZ70" s="29"/>
      <c r="WOA70" s="29"/>
      <c r="WOB70" s="29"/>
      <c r="WOC70" s="29"/>
      <c r="WOD70" s="29"/>
      <c r="WOE70" s="29"/>
      <c r="WOF70" s="29"/>
      <c r="WOG70" s="29"/>
      <c r="WOH70" s="29"/>
      <c r="WOI70" s="29"/>
      <c r="WOJ70" s="29"/>
      <c r="WOK70" s="29"/>
      <c r="WOL70" s="29"/>
      <c r="WOM70" s="29"/>
      <c r="WON70" s="29"/>
      <c r="WOO70" s="29"/>
      <c r="WOP70" s="29"/>
      <c r="WOQ70" s="29"/>
      <c r="WOR70" s="29"/>
      <c r="WOS70" s="29"/>
      <c r="WOT70" s="29"/>
      <c r="WOU70" s="29"/>
      <c r="WOV70" s="29"/>
      <c r="WOW70" s="29"/>
      <c r="WOX70" s="29"/>
      <c r="WOY70" s="29"/>
      <c r="WOZ70" s="29"/>
      <c r="WPA70" s="29"/>
      <c r="WPB70" s="29"/>
      <c r="WPC70" s="29"/>
      <c r="WPD70" s="29"/>
      <c r="WPE70" s="29"/>
      <c r="WPF70" s="29"/>
      <c r="WPG70" s="29"/>
      <c r="WPH70" s="29"/>
      <c r="WPI70" s="29"/>
      <c r="WPJ70" s="29"/>
      <c r="WPK70" s="29"/>
      <c r="WPL70" s="29"/>
      <c r="WPM70" s="29"/>
      <c r="WPN70" s="29"/>
      <c r="WPO70" s="29"/>
      <c r="WPP70" s="29"/>
      <c r="WPQ70" s="29"/>
      <c r="WPR70" s="29"/>
      <c r="WPS70" s="29"/>
      <c r="WPT70" s="29"/>
      <c r="WPU70" s="29"/>
      <c r="WPV70" s="29"/>
      <c r="WPW70" s="29"/>
      <c r="WPX70" s="29"/>
      <c r="WPY70" s="29"/>
      <c r="WPZ70" s="29"/>
      <c r="WQA70" s="29"/>
      <c r="WQB70" s="29"/>
      <c r="WQC70" s="29"/>
      <c r="WQD70" s="29"/>
      <c r="WQE70" s="29"/>
      <c r="WQF70" s="29"/>
      <c r="WQG70" s="29"/>
      <c r="WQH70" s="29"/>
      <c r="WQI70" s="29"/>
      <c r="WQJ70" s="29"/>
      <c r="WQK70" s="29"/>
      <c r="WQL70" s="29"/>
      <c r="WQM70" s="29"/>
      <c r="WQN70" s="29"/>
      <c r="WQO70" s="29"/>
      <c r="WQP70" s="29"/>
      <c r="WQQ70" s="29"/>
      <c r="WQR70" s="29"/>
      <c r="WQS70" s="29"/>
      <c r="WQT70" s="29"/>
      <c r="WQU70" s="29"/>
      <c r="WQV70" s="29"/>
      <c r="WQW70" s="29"/>
      <c r="WQX70" s="29"/>
      <c r="WQY70" s="29"/>
      <c r="WQZ70" s="29"/>
      <c r="WRA70" s="29"/>
      <c r="WRB70" s="29"/>
      <c r="WRC70" s="29"/>
      <c r="WRD70" s="29"/>
      <c r="WRE70" s="29"/>
      <c r="WRF70" s="29"/>
      <c r="WRG70" s="29"/>
      <c r="WRH70" s="29"/>
      <c r="WRI70" s="29"/>
      <c r="WRJ70" s="29"/>
      <c r="WRK70" s="29"/>
      <c r="WRL70" s="29"/>
      <c r="WRM70" s="29"/>
      <c r="WRN70" s="29"/>
      <c r="WRO70" s="29"/>
      <c r="WRP70" s="29"/>
      <c r="WRQ70" s="29"/>
      <c r="WRR70" s="29"/>
      <c r="WRS70" s="29"/>
      <c r="WRT70" s="29"/>
      <c r="WRU70" s="29"/>
      <c r="WRV70" s="29"/>
      <c r="WRW70" s="29"/>
      <c r="WRX70" s="29"/>
      <c r="WRY70" s="29"/>
      <c r="WRZ70" s="29"/>
      <c r="WSA70" s="29"/>
      <c r="WSB70" s="29"/>
      <c r="WSC70" s="29"/>
      <c r="WSD70" s="29"/>
      <c r="WSE70" s="29"/>
      <c r="WSF70" s="29"/>
      <c r="WSG70" s="29"/>
      <c r="WSH70" s="29"/>
      <c r="WSI70" s="29"/>
      <c r="WSJ70" s="29"/>
      <c r="WSK70" s="29"/>
      <c r="WSL70" s="29"/>
      <c r="WSM70" s="29"/>
      <c r="WSN70" s="29"/>
      <c r="WSO70" s="29"/>
      <c r="WSP70" s="29"/>
      <c r="WSQ70" s="29"/>
      <c r="WSR70" s="29"/>
      <c r="WSS70" s="29"/>
      <c r="WST70" s="29"/>
      <c r="WSU70" s="29"/>
      <c r="WSV70" s="29"/>
      <c r="WSW70" s="29"/>
      <c r="WSX70" s="29"/>
      <c r="WSY70" s="29"/>
      <c r="WSZ70" s="29"/>
      <c r="WTA70" s="29"/>
      <c r="WTB70" s="29"/>
      <c r="WTC70" s="29"/>
      <c r="WTD70" s="29"/>
      <c r="WTE70" s="29"/>
      <c r="WTF70" s="29"/>
      <c r="WTG70" s="29"/>
      <c r="WTH70" s="29"/>
      <c r="WTI70" s="29"/>
      <c r="WTJ70" s="29"/>
      <c r="WTK70" s="29"/>
      <c r="WTL70" s="29"/>
      <c r="WTM70" s="29"/>
      <c r="WTN70" s="29"/>
      <c r="WTO70" s="29"/>
      <c r="WTP70" s="29"/>
      <c r="WTQ70" s="29"/>
      <c r="WTR70" s="29"/>
      <c r="WTS70" s="29"/>
      <c r="WTT70" s="29"/>
      <c r="WTU70" s="29"/>
      <c r="WTV70" s="29"/>
      <c r="WTW70" s="29"/>
      <c r="WTX70" s="29"/>
      <c r="WTY70" s="29"/>
      <c r="WTZ70" s="29"/>
      <c r="WUA70" s="29"/>
      <c r="WUB70" s="29"/>
      <c r="WUC70" s="29"/>
      <c r="WUD70" s="29"/>
      <c r="WUE70" s="29"/>
      <c r="WUF70" s="29"/>
      <c r="WUG70" s="29"/>
      <c r="WUH70" s="29"/>
      <c r="WUI70" s="29"/>
      <c r="WUJ70" s="29"/>
      <c r="WUK70" s="29"/>
      <c r="WUL70" s="29"/>
      <c r="WUM70" s="29"/>
      <c r="WUN70" s="29"/>
      <c r="WUO70" s="29"/>
      <c r="WUP70" s="29"/>
      <c r="WUQ70" s="29"/>
      <c r="WUR70" s="29"/>
      <c r="WUS70" s="29"/>
      <c r="WUT70" s="29"/>
      <c r="WUU70" s="29"/>
      <c r="WUV70" s="29"/>
      <c r="WUW70" s="29"/>
      <c r="WUX70" s="29"/>
      <c r="WUY70" s="29"/>
      <c r="WUZ70" s="29"/>
      <c r="WVA70" s="29"/>
      <c r="WVB70" s="29"/>
      <c r="WVC70" s="29"/>
      <c r="WVD70" s="29"/>
      <c r="WVE70" s="29"/>
      <c r="WVF70" s="29"/>
      <c r="WVG70" s="29"/>
      <c r="WVH70" s="29"/>
      <c r="WVI70" s="29"/>
      <c r="WVJ70" s="29"/>
      <c r="WVK70" s="29"/>
      <c r="WVL70" s="29"/>
      <c r="WVM70" s="29"/>
      <c r="WVN70" s="29"/>
      <c r="WVO70" s="29"/>
      <c r="WVP70" s="29"/>
      <c r="WVQ70" s="29"/>
      <c r="WVR70" s="29"/>
      <c r="WVS70" s="29"/>
      <c r="WVT70" s="29"/>
      <c r="WVU70" s="29"/>
      <c r="WVV70" s="29"/>
      <c r="WVW70" s="29"/>
      <c r="WVX70" s="29"/>
      <c r="WVY70" s="29"/>
      <c r="WVZ70" s="29"/>
      <c r="WWA70" s="29"/>
      <c r="WWB70" s="29"/>
      <c r="WWC70" s="29"/>
      <c r="WWD70" s="29"/>
      <c r="WWE70" s="29"/>
      <c r="WWF70" s="29"/>
      <c r="WWG70" s="29"/>
      <c r="WWH70" s="29"/>
      <c r="WWI70" s="29"/>
      <c r="WWJ70" s="29"/>
      <c r="WWK70" s="29"/>
      <c r="WWL70" s="29"/>
      <c r="WWM70" s="29"/>
      <c r="WWN70" s="29"/>
      <c r="WWO70" s="29"/>
      <c r="WWP70" s="29"/>
      <c r="WWQ70" s="29"/>
      <c r="WWR70" s="29"/>
      <c r="WWS70" s="29"/>
      <c r="WWT70" s="29"/>
      <c r="WWU70" s="29"/>
      <c r="WWV70" s="29"/>
      <c r="WWW70" s="29"/>
      <c r="WWX70" s="29"/>
      <c r="WWY70" s="29"/>
      <c r="WWZ70" s="29"/>
      <c r="WXA70" s="29"/>
      <c r="WXB70" s="29"/>
      <c r="WXC70" s="29"/>
      <c r="WXD70" s="29"/>
      <c r="WXE70" s="29"/>
      <c r="WXF70" s="29"/>
      <c r="WXG70" s="29"/>
      <c r="WXH70" s="29"/>
      <c r="WXI70" s="29"/>
      <c r="WXJ70" s="29"/>
      <c r="WXK70" s="29"/>
      <c r="WXL70" s="29"/>
      <c r="WXM70" s="29"/>
      <c r="WXN70" s="29"/>
      <c r="WXO70" s="29"/>
      <c r="WXP70" s="29"/>
      <c r="WXQ70" s="29"/>
      <c r="WXR70" s="29"/>
      <c r="WXS70" s="29"/>
      <c r="WXT70" s="29"/>
      <c r="WXU70" s="29"/>
      <c r="WXV70" s="29"/>
      <c r="WXW70" s="29"/>
      <c r="WXX70" s="29"/>
      <c r="WXY70" s="29"/>
      <c r="WXZ70" s="29"/>
      <c r="WYA70" s="29"/>
      <c r="WYB70" s="29"/>
      <c r="WYC70" s="29"/>
      <c r="WYD70" s="29"/>
      <c r="WYE70" s="29"/>
      <c r="WYF70" s="29"/>
      <c r="WYG70" s="29"/>
      <c r="WYH70" s="29"/>
      <c r="WYI70" s="29"/>
      <c r="WYJ70" s="29"/>
      <c r="WYK70" s="29"/>
      <c r="WYL70" s="29"/>
      <c r="WYM70" s="29"/>
      <c r="WYN70" s="29"/>
      <c r="WYO70" s="29"/>
      <c r="WYP70" s="29"/>
      <c r="WYQ70" s="29"/>
      <c r="WYR70" s="29"/>
      <c r="WYS70" s="29"/>
      <c r="WYT70" s="29"/>
      <c r="WYU70" s="29"/>
      <c r="WYV70" s="29"/>
      <c r="WYW70" s="29"/>
      <c r="WYX70" s="29"/>
      <c r="WYY70" s="29"/>
      <c r="WYZ70" s="29"/>
      <c r="WZA70" s="29"/>
      <c r="WZB70" s="29"/>
      <c r="WZC70" s="29"/>
      <c r="WZD70" s="29"/>
      <c r="WZE70" s="29"/>
      <c r="WZF70" s="29"/>
      <c r="WZG70" s="29"/>
      <c r="WZH70" s="29"/>
      <c r="WZI70" s="29"/>
      <c r="WZJ70" s="29"/>
      <c r="WZK70" s="29"/>
      <c r="WZL70" s="29"/>
      <c r="WZM70" s="29"/>
      <c r="WZN70" s="29"/>
      <c r="WZO70" s="29"/>
      <c r="WZP70" s="29"/>
      <c r="WZQ70" s="29"/>
      <c r="WZR70" s="29"/>
      <c r="WZS70" s="29"/>
      <c r="WZT70" s="29"/>
      <c r="WZU70" s="29"/>
      <c r="WZV70" s="29"/>
      <c r="WZW70" s="29"/>
      <c r="WZX70" s="29"/>
      <c r="WZY70" s="29"/>
      <c r="WZZ70" s="29"/>
      <c r="XAA70" s="29"/>
      <c r="XAB70" s="29"/>
      <c r="XAC70" s="29"/>
      <c r="XAD70" s="29"/>
      <c r="XAE70" s="29"/>
      <c r="XAF70" s="29"/>
      <c r="XAG70" s="29"/>
      <c r="XAH70" s="29"/>
      <c r="XAI70" s="29"/>
      <c r="XAJ70" s="29"/>
      <c r="XAK70" s="29"/>
      <c r="XAL70" s="29"/>
      <c r="XAM70" s="29"/>
      <c r="XAN70" s="29"/>
      <c r="XAO70" s="29"/>
      <c r="XAP70" s="29"/>
      <c r="XAQ70" s="29"/>
      <c r="XAR70" s="29"/>
      <c r="XAS70" s="29"/>
      <c r="XAT70" s="29"/>
      <c r="XAU70" s="29"/>
      <c r="XAV70" s="29"/>
      <c r="XAW70" s="29"/>
      <c r="XAX70" s="29"/>
      <c r="XAY70" s="29"/>
      <c r="XAZ70" s="29"/>
      <c r="XBA70" s="29"/>
      <c r="XBB70" s="29"/>
      <c r="XBC70" s="29"/>
      <c r="XBD70" s="29"/>
      <c r="XBE70" s="29"/>
      <c r="XBF70" s="29"/>
      <c r="XBG70" s="29"/>
      <c r="XBH70" s="29"/>
      <c r="XBI70" s="29"/>
      <c r="XBJ70" s="29"/>
      <c r="XBK70" s="29"/>
      <c r="XBL70" s="29"/>
      <c r="XBM70" s="29"/>
      <c r="XBN70" s="29"/>
      <c r="XBO70" s="29"/>
      <c r="XBP70" s="29"/>
      <c r="XBQ70" s="29"/>
      <c r="XBR70" s="29"/>
      <c r="XBS70" s="29"/>
      <c r="XBT70" s="29"/>
      <c r="XBU70" s="29"/>
      <c r="XBV70" s="29"/>
      <c r="XBW70" s="29"/>
      <c r="XBX70" s="29"/>
      <c r="XBY70" s="29"/>
      <c r="XBZ70" s="29"/>
      <c r="XCA70" s="29"/>
      <c r="XCB70" s="29"/>
      <c r="XCC70" s="29"/>
      <c r="XCD70" s="29"/>
      <c r="XCE70" s="29"/>
      <c r="XCF70" s="29"/>
      <c r="XCG70" s="29"/>
      <c r="XCH70" s="29"/>
      <c r="XCI70" s="29"/>
      <c r="XCJ70" s="29"/>
      <c r="XCK70" s="29"/>
      <c r="XCL70" s="29"/>
      <c r="XCM70" s="29"/>
      <c r="XCN70" s="29"/>
      <c r="XCO70" s="29"/>
      <c r="XCP70" s="29"/>
      <c r="XCQ70" s="29"/>
      <c r="XCR70" s="29"/>
      <c r="XCS70" s="29"/>
      <c r="XCT70" s="29"/>
      <c r="XCU70" s="29"/>
      <c r="XCV70" s="29"/>
      <c r="XCW70" s="29"/>
      <c r="XCX70" s="29"/>
      <c r="XCY70" s="29"/>
      <c r="XCZ70" s="29"/>
      <c r="XDA70" s="29"/>
      <c r="XDB70" s="29"/>
      <c r="XDC70" s="29"/>
      <c r="XDD70" s="29"/>
      <c r="XDE70" s="29"/>
      <c r="XDF70" s="29"/>
      <c r="XDG70" s="29"/>
      <c r="XDH70" s="29"/>
      <c r="XDI70" s="29"/>
      <c r="XDJ70" s="29"/>
      <c r="XDK70" s="29"/>
      <c r="XDL70" s="29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  <c r="XEH70" s="29"/>
      <c r="XEI70" s="29"/>
      <c r="XEJ70" s="29"/>
      <c r="XEK70" s="29"/>
      <c r="XEL70" s="29"/>
      <c r="XEM70" s="29"/>
      <c r="XEN70" s="29"/>
      <c r="XEO70" s="29"/>
      <c r="XEP70" s="29"/>
      <c r="XEQ70" s="29"/>
      <c r="XER70" s="29"/>
      <c r="XES70" s="29"/>
      <c r="XET70" s="29"/>
      <c r="XEU70" s="29"/>
      <c r="XEV70" s="29"/>
      <c r="XEW70" s="29"/>
      <c r="XEX70" s="29"/>
      <c r="XEY70" s="29"/>
      <c r="XEZ70" s="29"/>
      <c r="XFA70" s="29"/>
      <c r="XFB70" s="29"/>
      <c r="XFC70" s="29"/>
    </row>
    <row r="71" spans="4:16383" s="28" customFormat="1" x14ac:dyDescent="0.3"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  <c r="QR71" s="29"/>
      <c r="QS71" s="29"/>
      <c r="QT71" s="29"/>
      <c r="QU71" s="29"/>
      <c r="QV71" s="29"/>
      <c r="QW71" s="29"/>
      <c r="QX71" s="29"/>
      <c r="QY71" s="29"/>
      <c r="QZ71" s="29"/>
      <c r="RA71" s="29"/>
      <c r="RB71" s="29"/>
      <c r="RC71" s="29"/>
      <c r="RD71" s="29"/>
      <c r="RE71" s="29"/>
      <c r="RF71" s="29"/>
      <c r="RG71" s="29"/>
      <c r="RH71" s="29"/>
      <c r="RI71" s="29"/>
      <c r="RJ71" s="29"/>
      <c r="RK71" s="29"/>
      <c r="RL71" s="29"/>
      <c r="RM71" s="29"/>
      <c r="RN71" s="29"/>
      <c r="RO71" s="29"/>
      <c r="RP71" s="29"/>
      <c r="RQ71" s="29"/>
      <c r="RR71" s="29"/>
      <c r="RS71" s="29"/>
      <c r="RT71" s="29"/>
      <c r="RU71" s="29"/>
      <c r="RV71" s="29"/>
      <c r="RW71" s="29"/>
      <c r="RX71" s="29"/>
      <c r="RY71" s="29"/>
      <c r="RZ71" s="29"/>
      <c r="SA71" s="29"/>
      <c r="SB71" s="29"/>
      <c r="SC71" s="29"/>
      <c r="SD71" s="29"/>
      <c r="SE71" s="29"/>
      <c r="SF71" s="29"/>
      <c r="SG71" s="29"/>
      <c r="SH71" s="29"/>
      <c r="SI71" s="29"/>
      <c r="SJ71" s="29"/>
      <c r="SK71" s="29"/>
      <c r="SL71" s="29"/>
      <c r="SM71" s="29"/>
      <c r="SN71" s="29"/>
      <c r="SO71" s="29"/>
      <c r="SP71" s="29"/>
      <c r="SQ71" s="29"/>
      <c r="SR71" s="29"/>
      <c r="SS71" s="29"/>
      <c r="ST71" s="29"/>
      <c r="SU71" s="29"/>
      <c r="SV71" s="29"/>
      <c r="SW71" s="29"/>
      <c r="SX71" s="29"/>
      <c r="SY71" s="29"/>
      <c r="SZ71" s="29"/>
      <c r="TA71" s="29"/>
      <c r="TB71" s="29"/>
      <c r="TC71" s="29"/>
      <c r="TD71" s="29"/>
      <c r="TE71" s="29"/>
      <c r="TF71" s="29"/>
      <c r="TG71" s="29"/>
      <c r="TH71" s="29"/>
      <c r="TI71" s="29"/>
      <c r="TJ71" s="29"/>
      <c r="TK71" s="29"/>
      <c r="TL71" s="29"/>
      <c r="TM71" s="29"/>
      <c r="TN71" s="29"/>
      <c r="TO71" s="29"/>
      <c r="TP71" s="29"/>
      <c r="TQ71" s="29"/>
      <c r="TR71" s="29"/>
      <c r="TS71" s="29"/>
      <c r="TT71" s="29"/>
      <c r="TU71" s="29"/>
      <c r="TV71" s="29"/>
      <c r="TW71" s="29"/>
      <c r="TX71" s="29"/>
      <c r="TY71" s="29"/>
      <c r="TZ71" s="29"/>
      <c r="UA71" s="29"/>
      <c r="UB71" s="29"/>
      <c r="UC71" s="29"/>
      <c r="UD71" s="29"/>
      <c r="UE71" s="29"/>
      <c r="UF71" s="29"/>
      <c r="UG71" s="29"/>
      <c r="UH71" s="29"/>
      <c r="UI71" s="29"/>
      <c r="UJ71" s="29"/>
      <c r="UK71" s="29"/>
      <c r="UL71" s="29"/>
      <c r="UM71" s="29"/>
      <c r="UN71" s="29"/>
      <c r="UO71" s="29"/>
      <c r="UP71" s="29"/>
      <c r="UQ71" s="29"/>
      <c r="UR71" s="29"/>
      <c r="US71" s="29"/>
      <c r="UT71" s="29"/>
      <c r="UU71" s="29"/>
      <c r="UV71" s="29"/>
      <c r="UW71" s="29"/>
      <c r="UX71" s="29"/>
      <c r="UY71" s="29"/>
      <c r="UZ71" s="29"/>
      <c r="VA71" s="29"/>
      <c r="VB71" s="29"/>
      <c r="VC71" s="29"/>
      <c r="VD71" s="29"/>
      <c r="VE71" s="29"/>
      <c r="VF71" s="29"/>
      <c r="VG71" s="29"/>
      <c r="VH71" s="29"/>
      <c r="VI71" s="29"/>
      <c r="VJ71" s="29"/>
      <c r="VK71" s="29"/>
      <c r="VL71" s="29"/>
      <c r="VM71" s="29"/>
      <c r="VN71" s="29"/>
      <c r="VO71" s="29"/>
      <c r="VP71" s="29"/>
      <c r="VQ71" s="29"/>
      <c r="VR71" s="29"/>
      <c r="VS71" s="29"/>
      <c r="VT71" s="29"/>
      <c r="VU71" s="29"/>
      <c r="VV71" s="29"/>
      <c r="VW71" s="29"/>
      <c r="VX71" s="29"/>
      <c r="VY71" s="29"/>
      <c r="VZ71" s="29"/>
      <c r="WA71" s="29"/>
      <c r="WB71" s="29"/>
      <c r="WC71" s="29"/>
      <c r="WD71" s="29"/>
      <c r="WE71" s="29"/>
      <c r="WF71" s="29"/>
      <c r="WG71" s="29"/>
      <c r="WH71" s="29"/>
      <c r="WI71" s="29"/>
      <c r="WJ71" s="29"/>
      <c r="WK71" s="29"/>
      <c r="WL71" s="29"/>
      <c r="WM71" s="29"/>
      <c r="WN71" s="29"/>
      <c r="WO71" s="29"/>
      <c r="WP71" s="29"/>
      <c r="WQ71" s="29"/>
      <c r="WR71" s="29"/>
      <c r="WS71" s="29"/>
      <c r="WT71" s="29"/>
      <c r="WU71" s="29"/>
      <c r="WV71" s="29"/>
      <c r="WW71" s="29"/>
      <c r="WX71" s="29"/>
      <c r="WY71" s="29"/>
      <c r="WZ71" s="29"/>
      <c r="XA71" s="29"/>
      <c r="XB71" s="29"/>
      <c r="XC71" s="29"/>
      <c r="XD71" s="29"/>
      <c r="XE71" s="29"/>
      <c r="XF71" s="29"/>
      <c r="XG71" s="29"/>
      <c r="XH71" s="29"/>
      <c r="XI71" s="29"/>
      <c r="XJ71" s="29"/>
      <c r="XK71" s="29"/>
      <c r="XL71" s="29"/>
      <c r="XM71" s="29"/>
      <c r="XN71" s="29"/>
      <c r="XO71" s="29"/>
      <c r="XP71" s="29"/>
      <c r="XQ71" s="29"/>
      <c r="XR71" s="29"/>
      <c r="XS71" s="29"/>
      <c r="XT71" s="29"/>
      <c r="XU71" s="29"/>
      <c r="XV71" s="29"/>
      <c r="XW71" s="29"/>
      <c r="XX71" s="29"/>
      <c r="XY71" s="29"/>
      <c r="XZ71" s="29"/>
      <c r="YA71" s="29"/>
      <c r="YB71" s="29"/>
      <c r="YC71" s="29"/>
      <c r="YD71" s="29"/>
      <c r="YE71" s="29"/>
      <c r="YF71" s="29"/>
      <c r="YG71" s="29"/>
      <c r="YH71" s="29"/>
      <c r="YI71" s="29"/>
      <c r="YJ71" s="29"/>
      <c r="YK71" s="29"/>
      <c r="YL71" s="29"/>
      <c r="YM71" s="29"/>
      <c r="YN71" s="29"/>
      <c r="YO71" s="29"/>
      <c r="YP71" s="29"/>
      <c r="YQ71" s="29"/>
      <c r="YR71" s="29"/>
      <c r="YS71" s="29"/>
      <c r="YT71" s="29"/>
      <c r="YU71" s="29"/>
      <c r="YV71" s="29"/>
      <c r="YW71" s="29"/>
      <c r="YX71" s="29"/>
      <c r="YY71" s="29"/>
      <c r="YZ71" s="29"/>
      <c r="ZA71" s="29"/>
      <c r="ZB71" s="29"/>
      <c r="ZC71" s="29"/>
      <c r="ZD71" s="29"/>
      <c r="ZE71" s="29"/>
      <c r="ZF71" s="29"/>
      <c r="ZG71" s="29"/>
      <c r="ZH71" s="29"/>
      <c r="ZI71" s="29"/>
      <c r="ZJ71" s="29"/>
      <c r="ZK71" s="29"/>
      <c r="ZL71" s="29"/>
      <c r="ZM71" s="29"/>
      <c r="ZN71" s="29"/>
      <c r="ZO71" s="29"/>
      <c r="ZP71" s="29"/>
      <c r="ZQ71" s="29"/>
      <c r="ZR71" s="29"/>
      <c r="ZS71" s="29"/>
      <c r="ZT71" s="29"/>
      <c r="ZU71" s="29"/>
      <c r="ZV71" s="29"/>
      <c r="ZW71" s="29"/>
      <c r="ZX71" s="29"/>
      <c r="ZY71" s="29"/>
      <c r="ZZ71" s="29"/>
      <c r="AAA71" s="29"/>
      <c r="AAB71" s="29"/>
      <c r="AAC71" s="29"/>
      <c r="AAD71" s="29"/>
      <c r="AAE71" s="29"/>
      <c r="AAF71" s="29"/>
      <c r="AAG71" s="29"/>
      <c r="AAH71" s="29"/>
      <c r="AAI71" s="29"/>
      <c r="AAJ71" s="29"/>
      <c r="AAK71" s="29"/>
      <c r="AAL71" s="29"/>
      <c r="AAM71" s="29"/>
      <c r="AAN71" s="29"/>
      <c r="AAO71" s="29"/>
      <c r="AAP71" s="29"/>
      <c r="AAQ71" s="29"/>
      <c r="AAR71" s="29"/>
      <c r="AAS71" s="29"/>
      <c r="AAT71" s="29"/>
      <c r="AAU71" s="29"/>
      <c r="AAV71" s="29"/>
      <c r="AAW71" s="29"/>
      <c r="AAX71" s="29"/>
      <c r="AAY71" s="29"/>
      <c r="AAZ71" s="29"/>
      <c r="ABA71" s="29"/>
      <c r="ABB71" s="29"/>
      <c r="ABC71" s="29"/>
      <c r="ABD71" s="29"/>
      <c r="ABE71" s="29"/>
      <c r="ABF71" s="29"/>
      <c r="ABG71" s="29"/>
      <c r="ABH71" s="29"/>
      <c r="ABI71" s="29"/>
      <c r="ABJ71" s="29"/>
      <c r="ABK71" s="29"/>
      <c r="ABL71" s="29"/>
      <c r="ABM71" s="29"/>
      <c r="ABN71" s="29"/>
      <c r="ABO71" s="29"/>
      <c r="ABP71" s="29"/>
      <c r="ABQ71" s="29"/>
      <c r="ABR71" s="29"/>
      <c r="ABS71" s="29"/>
      <c r="ABT71" s="29"/>
      <c r="ABU71" s="29"/>
      <c r="ABV71" s="29"/>
      <c r="ABW71" s="29"/>
      <c r="ABX71" s="29"/>
      <c r="ABY71" s="29"/>
      <c r="ABZ71" s="29"/>
      <c r="ACA71" s="29"/>
      <c r="ACB71" s="29"/>
      <c r="ACC71" s="29"/>
      <c r="ACD71" s="29"/>
      <c r="ACE71" s="29"/>
      <c r="ACF71" s="29"/>
      <c r="ACG71" s="29"/>
      <c r="ACH71" s="29"/>
      <c r="ACI71" s="29"/>
      <c r="ACJ71" s="29"/>
      <c r="ACK71" s="29"/>
      <c r="ACL71" s="29"/>
      <c r="ACM71" s="29"/>
      <c r="ACN71" s="29"/>
      <c r="ACO71" s="29"/>
      <c r="ACP71" s="29"/>
      <c r="ACQ71" s="29"/>
      <c r="ACR71" s="29"/>
      <c r="ACS71" s="29"/>
      <c r="ACT71" s="29"/>
      <c r="ACU71" s="29"/>
      <c r="ACV71" s="29"/>
      <c r="ACW71" s="29"/>
      <c r="ACX71" s="29"/>
      <c r="ACY71" s="29"/>
      <c r="ACZ71" s="29"/>
      <c r="ADA71" s="29"/>
      <c r="ADB71" s="29"/>
      <c r="ADC71" s="29"/>
      <c r="ADD71" s="29"/>
      <c r="ADE71" s="29"/>
      <c r="ADF71" s="29"/>
      <c r="ADG71" s="29"/>
      <c r="ADH71" s="29"/>
      <c r="ADI71" s="29"/>
      <c r="ADJ71" s="29"/>
      <c r="ADK71" s="29"/>
      <c r="ADL71" s="29"/>
      <c r="ADM71" s="29"/>
      <c r="ADN71" s="29"/>
      <c r="ADO71" s="29"/>
      <c r="ADP71" s="29"/>
      <c r="ADQ71" s="29"/>
      <c r="ADR71" s="29"/>
      <c r="ADS71" s="29"/>
      <c r="ADT71" s="29"/>
      <c r="ADU71" s="29"/>
      <c r="ADV71" s="29"/>
      <c r="ADW71" s="29"/>
      <c r="ADX71" s="29"/>
      <c r="ADY71" s="29"/>
      <c r="ADZ71" s="29"/>
      <c r="AEA71" s="29"/>
      <c r="AEB71" s="29"/>
      <c r="AEC71" s="29"/>
      <c r="AED71" s="29"/>
      <c r="AEE71" s="29"/>
      <c r="AEF71" s="29"/>
      <c r="AEG71" s="29"/>
      <c r="AEH71" s="29"/>
      <c r="AEI71" s="29"/>
      <c r="AEJ71" s="29"/>
      <c r="AEK71" s="29"/>
      <c r="AEL71" s="29"/>
      <c r="AEM71" s="29"/>
      <c r="AEN71" s="29"/>
      <c r="AEO71" s="29"/>
      <c r="AEP71" s="29"/>
      <c r="AEQ71" s="29"/>
      <c r="AER71" s="29"/>
      <c r="AES71" s="29"/>
      <c r="AET71" s="29"/>
      <c r="AEU71" s="29"/>
      <c r="AEV71" s="29"/>
      <c r="AEW71" s="29"/>
      <c r="AEX71" s="29"/>
      <c r="AEY71" s="29"/>
      <c r="AEZ71" s="29"/>
      <c r="AFA71" s="29"/>
      <c r="AFB71" s="29"/>
      <c r="AFC71" s="29"/>
      <c r="AFD71" s="29"/>
      <c r="AFE71" s="29"/>
      <c r="AFF71" s="29"/>
      <c r="AFG71" s="29"/>
      <c r="AFH71" s="29"/>
      <c r="AFI71" s="29"/>
      <c r="AFJ71" s="29"/>
      <c r="AFK71" s="29"/>
      <c r="AFL71" s="29"/>
      <c r="AFM71" s="29"/>
      <c r="AFN71" s="29"/>
      <c r="AFO71" s="29"/>
      <c r="AFP71" s="29"/>
      <c r="AFQ71" s="29"/>
      <c r="AFR71" s="29"/>
      <c r="AFS71" s="29"/>
      <c r="AFT71" s="29"/>
      <c r="AFU71" s="29"/>
      <c r="AFV71" s="29"/>
      <c r="AFW71" s="29"/>
      <c r="AFX71" s="29"/>
      <c r="AFY71" s="29"/>
      <c r="AFZ71" s="29"/>
      <c r="AGA71" s="29"/>
      <c r="AGB71" s="29"/>
      <c r="AGC71" s="29"/>
      <c r="AGD71" s="29"/>
      <c r="AGE71" s="29"/>
      <c r="AGF71" s="29"/>
      <c r="AGG71" s="29"/>
      <c r="AGH71" s="29"/>
      <c r="AGI71" s="29"/>
      <c r="AGJ71" s="29"/>
      <c r="AGK71" s="29"/>
      <c r="AGL71" s="29"/>
      <c r="AGM71" s="29"/>
      <c r="AGN71" s="29"/>
      <c r="AGO71" s="29"/>
      <c r="AGP71" s="29"/>
      <c r="AGQ71" s="29"/>
      <c r="AGR71" s="29"/>
      <c r="AGS71" s="29"/>
      <c r="AGT71" s="29"/>
      <c r="AGU71" s="29"/>
      <c r="AGV71" s="29"/>
      <c r="AGW71" s="29"/>
      <c r="AGX71" s="29"/>
      <c r="AGY71" s="29"/>
      <c r="AGZ71" s="29"/>
      <c r="AHA71" s="29"/>
      <c r="AHB71" s="29"/>
      <c r="AHC71" s="29"/>
      <c r="AHD71" s="29"/>
      <c r="AHE71" s="29"/>
      <c r="AHF71" s="29"/>
      <c r="AHG71" s="29"/>
      <c r="AHH71" s="29"/>
      <c r="AHI71" s="29"/>
      <c r="AHJ71" s="29"/>
      <c r="AHK71" s="29"/>
      <c r="AHL71" s="29"/>
      <c r="AHM71" s="29"/>
      <c r="AHN71" s="29"/>
      <c r="AHO71" s="29"/>
      <c r="AHP71" s="29"/>
      <c r="AHQ71" s="29"/>
      <c r="AHR71" s="29"/>
      <c r="AHS71" s="29"/>
      <c r="AHT71" s="29"/>
      <c r="AHU71" s="29"/>
      <c r="AHV71" s="29"/>
      <c r="AHW71" s="29"/>
      <c r="AHX71" s="29"/>
      <c r="AHY71" s="29"/>
      <c r="AHZ71" s="29"/>
      <c r="AIA71" s="29"/>
      <c r="AIB71" s="29"/>
      <c r="AIC71" s="29"/>
      <c r="AID71" s="29"/>
      <c r="AIE71" s="29"/>
      <c r="AIF71" s="29"/>
      <c r="AIG71" s="29"/>
      <c r="AIH71" s="29"/>
      <c r="AII71" s="29"/>
      <c r="AIJ71" s="29"/>
      <c r="AIK71" s="29"/>
      <c r="AIL71" s="29"/>
      <c r="AIM71" s="29"/>
      <c r="AIN71" s="29"/>
      <c r="AIO71" s="29"/>
      <c r="AIP71" s="29"/>
      <c r="AIQ71" s="29"/>
      <c r="AIR71" s="29"/>
      <c r="AIS71" s="29"/>
      <c r="AIT71" s="29"/>
      <c r="AIU71" s="29"/>
      <c r="AIV71" s="29"/>
      <c r="AIW71" s="29"/>
      <c r="AIX71" s="29"/>
      <c r="AIY71" s="29"/>
      <c r="AIZ71" s="29"/>
      <c r="AJA71" s="29"/>
      <c r="AJB71" s="29"/>
      <c r="AJC71" s="29"/>
      <c r="AJD71" s="29"/>
      <c r="AJE71" s="29"/>
      <c r="AJF71" s="29"/>
      <c r="AJG71" s="29"/>
      <c r="AJH71" s="29"/>
      <c r="AJI71" s="29"/>
      <c r="AJJ71" s="29"/>
      <c r="AJK71" s="29"/>
      <c r="AJL71" s="29"/>
      <c r="AJM71" s="29"/>
      <c r="AJN71" s="29"/>
      <c r="AJO71" s="29"/>
      <c r="AJP71" s="29"/>
      <c r="AJQ71" s="29"/>
      <c r="AJR71" s="29"/>
      <c r="AJS71" s="29"/>
      <c r="AJT71" s="29"/>
      <c r="AJU71" s="29"/>
      <c r="AJV71" s="29"/>
      <c r="AJW71" s="29"/>
      <c r="AJX71" s="29"/>
      <c r="AJY71" s="29"/>
      <c r="AJZ71" s="29"/>
      <c r="AKA71" s="29"/>
      <c r="AKB71" s="29"/>
      <c r="AKC71" s="29"/>
      <c r="AKD71" s="29"/>
      <c r="AKE71" s="29"/>
      <c r="AKF71" s="29"/>
      <c r="AKG71" s="29"/>
      <c r="AKH71" s="29"/>
      <c r="AKI71" s="29"/>
      <c r="AKJ71" s="29"/>
      <c r="AKK71" s="29"/>
      <c r="AKL71" s="29"/>
      <c r="AKM71" s="29"/>
      <c r="AKN71" s="29"/>
      <c r="AKO71" s="29"/>
      <c r="AKP71" s="29"/>
      <c r="AKQ71" s="29"/>
      <c r="AKR71" s="29"/>
      <c r="AKS71" s="29"/>
      <c r="AKT71" s="29"/>
      <c r="AKU71" s="29"/>
      <c r="AKV71" s="29"/>
      <c r="AKW71" s="29"/>
      <c r="AKX71" s="29"/>
      <c r="AKY71" s="29"/>
      <c r="AKZ71" s="29"/>
      <c r="ALA71" s="29"/>
      <c r="ALB71" s="29"/>
      <c r="ALC71" s="29"/>
      <c r="ALD71" s="29"/>
      <c r="ALE71" s="29"/>
      <c r="ALF71" s="29"/>
      <c r="ALG71" s="29"/>
      <c r="ALH71" s="29"/>
      <c r="ALI71" s="29"/>
      <c r="ALJ71" s="29"/>
      <c r="ALK71" s="29"/>
      <c r="ALL71" s="29"/>
      <c r="ALM71" s="29"/>
      <c r="ALN71" s="29"/>
      <c r="ALO71" s="29"/>
      <c r="ALP71" s="29"/>
      <c r="ALQ71" s="29"/>
      <c r="ALR71" s="29"/>
      <c r="ALS71" s="29"/>
      <c r="ALT71" s="29"/>
      <c r="ALU71" s="29"/>
      <c r="ALV71" s="29"/>
      <c r="ALW71" s="29"/>
      <c r="ALX71" s="29"/>
      <c r="ALY71" s="29"/>
      <c r="ALZ71" s="29"/>
      <c r="AMA71" s="29"/>
      <c r="AMB71" s="29"/>
      <c r="AMC71" s="29"/>
      <c r="AMD71" s="29"/>
      <c r="AME71" s="29"/>
      <c r="AMF71" s="29"/>
      <c r="AMG71" s="29"/>
      <c r="AMH71" s="29"/>
      <c r="AMI71" s="29"/>
      <c r="AMJ71" s="29"/>
      <c r="AMK71" s="29"/>
      <c r="AML71" s="29"/>
      <c r="AMM71" s="29"/>
      <c r="AMN71" s="29"/>
      <c r="AMO71" s="29"/>
      <c r="AMP71" s="29"/>
      <c r="AMQ71" s="29"/>
      <c r="AMR71" s="29"/>
      <c r="AMS71" s="29"/>
      <c r="AMT71" s="29"/>
      <c r="AMU71" s="29"/>
      <c r="AMV71" s="29"/>
      <c r="AMW71" s="29"/>
      <c r="AMX71" s="29"/>
      <c r="AMY71" s="29"/>
      <c r="AMZ71" s="29"/>
      <c r="ANA71" s="29"/>
      <c r="ANB71" s="29"/>
      <c r="ANC71" s="29"/>
      <c r="AND71" s="29"/>
      <c r="ANE71" s="29"/>
      <c r="ANF71" s="29"/>
      <c r="ANG71" s="29"/>
      <c r="ANH71" s="29"/>
      <c r="ANI71" s="29"/>
      <c r="ANJ71" s="29"/>
      <c r="ANK71" s="29"/>
      <c r="ANL71" s="29"/>
      <c r="ANM71" s="29"/>
      <c r="ANN71" s="29"/>
      <c r="ANO71" s="29"/>
      <c r="ANP71" s="29"/>
      <c r="ANQ71" s="29"/>
      <c r="ANR71" s="29"/>
      <c r="ANS71" s="29"/>
      <c r="ANT71" s="29"/>
      <c r="ANU71" s="29"/>
      <c r="ANV71" s="29"/>
      <c r="ANW71" s="29"/>
      <c r="ANX71" s="29"/>
      <c r="ANY71" s="29"/>
      <c r="ANZ71" s="29"/>
      <c r="AOA71" s="29"/>
      <c r="AOB71" s="29"/>
      <c r="AOC71" s="29"/>
      <c r="AOD71" s="29"/>
      <c r="AOE71" s="29"/>
      <c r="AOF71" s="29"/>
      <c r="AOG71" s="29"/>
      <c r="AOH71" s="29"/>
      <c r="AOI71" s="29"/>
      <c r="AOJ71" s="29"/>
      <c r="AOK71" s="29"/>
      <c r="AOL71" s="29"/>
      <c r="AOM71" s="29"/>
      <c r="AON71" s="29"/>
      <c r="AOO71" s="29"/>
      <c r="AOP71" s="29"/>
      <c r="AOQ71" s="29"/>
      <c r="AOR71" s="29"/>
      <c r="AOS71" s="29"/>
      <c r="AOT71" s="29"/>
      <c r="AOU71" s="29"/>
      <c r="AOV71" s="29"/>
      <c r="AOW71" s="29"/>
      <c r="AOX71" s="29"/>
      <c r="AOY71" s="29"/>
      <c r="AOZ71" s="29"/>
      <c r="APA71" s="29"/>
      <c r="APB71" s="29"/>
      <c r="APC71" s="29"/>
      <c r="APD71" s="29"/>
      <c r="APE71" s="29"/>
      <c r="APF71" s="29"/>
      <c r="APG71" s="29"/>
      <c r="APH71" s="29"/>
      <c r="API71" s="29"/>
      <c r="APJ71" s="29"/>
      <c r="APK71" s="29"/>
      <c r="APL71" s="29"/>
      <c r="APM71" s="29"/>
      <c r="APN71" s="29"/>
      <c r="APO71" s="29"/>
      <c r="APP71" s="29"/>
      <c r="APQ71" s="29"/>
      <c r="APR71" s="29"/>
      <c r="APS71" s="29"/>
      <c r="APT71" s="29"/>
      <c r="APU71" s="29"/>
      <c r="APV71" s="29"/>
      <c r="APW71" s="29"/>
      <c r="APX71" s="29"/>
      <c r="APY71" s="29"/>
      <c r="APZ71" s="29"/>
      <c r="AQA71" s="29"/>
      <c r="AQB71" s="29"/>
      <c r="AQC71" s="29"/>
      <c r="AQD71" s="29"/>
      <c r="AQE71" s="29"/>
      <c r="AQF71" s="29"/>
      <c r="AQG71" s="29"/>
      <c r="AQH71" s="29"/>
      <c r="AQI71" s="29"/>
      <c r="AQJ71" s="29"/>
      <c r="AQK71" s="29"/>
      <c r="AQL71" s="29"/>
      <c r="AQM71" s="29"/>
      <c r="AQN71" s="29"/>
      <c r="AQO71" s="29"/>
      <c r="AQP71" s="29"/>
      <c r="AQQ71" s="29"/>
      <c r="AQR71" s="29"/>
      <c r="AQS71" s="29"/>
      <c r="AQT71" s="29"/>
      <c r="AQU71" s="29"/>
      <c r="AQV71" s="29"/>
      <c r="AQW71" s="29"/>
      <c r="AQX71" s="29"/>
      <c r="AQY71" s="29"/>
      <c r="AQZ71" s="29"/>
      <c r="ARA71" s="29"/>
      <c r="ARB71" s="29"/>
      <c r="ARC71" s="29"/>
      <c r="ARD71" s="29"/>
      <c r="ARE71" s="29"/>
      <c r="ARF71" s="29"/>
      <c r="ARG71" s="29"/>
      <c r="ARH71" s="29"/>
      <c r="ARI71" s="29"/>
      <c r="ARJ71" s="29"/>
      <c r="ARK71" s="29"/>
      <c r="ARL71" s="29"/>
      <c r="ARM71" s="29"/>
      <c r="ARN71" s="29"/>
      <c r="ARO71" s="29"/>
      <c r="ARP71" s="29"/>
      <c r="ARQ71" s="29"/>
      <c r="ARR71" s="29"/>
      <c r="ARS71" s="29"/>
      <c r="ART71" s="29"/>
      <c r="ARU71" s="29"/>
      <c r="ARV71" s="29"/>
      <c r="ARW71" s="29"/>
      <c r="ARX71" s="29"/>
      <c r="ARY71" s="29"/>
      <c r="ARZ71" s="29"/>
      <c r="ASA71" s="29"/>
      <c r="ASB71" s="29"/>
      <c r="ASC71" s="29"/>
      <c r="ASD71" s="29"/>
      <c r="ASE71" s="29"/>
      <c r="ASF71" s="29"/>
      <c r="ASG71" s="29"/>
      <c r="ASH71" s="29"/>
      <c r="ASI71" s="29"/>
      <c r="ASJ71" s="29"/>
      <c r="ASK71" s="29"/>
      <c r="ASL71" s="29"/>
      <c r="ASM71" s="29"/>
      <c r="ASN71" s="29"/>
      <c r="ASO71" s="29"/>
      <c r="ASP71" s="29"/>
      <c r="ASQ71" s="29"/>
      <c r="ASR71" s="29"/>
      <c r="ASS71" s="29"/>
      <c r="AST71" s="29"/>
      <c r="ASU71" s="29"/>
      <c r="ASV71" s="29"/>
      <c r="ASW71" s="29"/>
      <c r="ASX71" s="29"/>
      <c r="ASY71" s="29"/>
      <c r="ASZ71" s="29"/>
      <c r="ATA71" s="29"/>
      <c r="ATB71" s="29"/>
      <c r="ATC71" s="29"/>
      <c r="ATD71" s="29"/>
      <c r="ATE71" s="29"/>
      <c r="ATF71" s="29"/>
      <c r="ATG71" s="29"/>
      <c r="ATH71" s="29"/>
      <c r="ATI71" s="29"/>
      <c r="ATJ71" s="29"/>
      <c r="ATK71" s="29"/>
      <c r="ATL71" s="29"/>
      <c r="ATM71" s="29"/>
      <c r="ATN71" s="29"/>
      <c r="ATO71" s="29"/>
      <c r="ATP71" s="29"/>
      <c r="ATQ71" s="29"/>
      <c r="ATR71" s="29"/>
      <c r="ATS71" s="29"/>
      <c r="ATT71" s="29"/>
      <c r="ATU71" s="29"/>
      <c r="ATV71" s="29"/>
      <c r="ATW71" s="29"/>
      <c r="ATX71" s="29"/>
      <c r="ATY71" s="29"/>
      <c r="ATZ71" s="29"/>
      <c r="AUA71" s="29"/>
      <c r="AUB71" s="29"/>
      <c r="AUC71" s="29"/>
      <c r="AUD71" s="29"/>
      <c r="AUE71" s="29"/>
      <c r="AUF71" s="29"/>
      <c r="AUG71" s="29"/>
      <c r="AUH71" s="29"/>
      <c r="AUI71" s="29"/>
      <c r="AUJ71" s="29"/>
      <c r="AUK71" s="29"/>
      <c r="AUL71" s="29"/>
      <c r="AUM71" s="29"/>
      <c r="AUN71" s="29"/>
      <c r="AUO71" s="29"/>
      <c r="AUP71" s="29"/>
      <c r="AUQ71" s="29"/>
      <c r="AUR71" s="29"/>
      <c r="AUS71" s="29"/>
      <c r="AUT71" s="29"/>
      <c r="AUU71" s="29"/>
      <c r="AUV71" s="29"/>
      <c r="AUW71" s="29"/>
      <c r="AUX71" s="29"/>
      <c r="AUY71" s="29"/>
      <c r="AUZ71" s="29"/>
      <c r="AVA71" s="29"/>
      <c r="AVB71" s="29"/>
      <c r="AVC71" s="29"/>
      <c r="AVD71" s="29"/>
      <c r="AVE71" s="29"/>
      <c r="AVF71" s="29"/>
      <c r="AVG71" s="29"/>
      <c r="AVH71" s="29"/>
      <c r="AVI71" s="29"/>
      <c r="AVJ71" s="29"/>
      <c r="AVK71" s="29"/>
      <c r="AVL71" s="29"/>
      <c r="AVM71" s="29"/>
      <c r="AVN71" s="29"/>
      <c r="AVO71" s="29"/>
      <c r="AVP71" s="29"/>
      <c r="AVQ71" s="29"/>
      <c r="AVR71" s="29"/>
      <c r="AVS71" s="29"/>
      <c r="AVT71" s="29"/>
      <c r="AVU71" s="29"/>
      <c r="AVV71" s="29"/>
      <c r="AVW71" s="29"/>
      <c r="AVX71" s="29"/>
      <c r="AVY71" s="29"/>
      <c r="AVZ71" s="29"/>
      <c r="AWA71" s="29"/>
      <c r="AWB71" s="29"/>
      <c r="AWC71" s="29"/>
      <c r="AWD71" s="29"/>
      <c r="AWE71" s="29"/>
      <c r="AWF71" s="29"/>
      <c r="AWG71" s="29"/>
      <c r="AWH71" s="29"/>
      <c r="AWI71" s="29"/>
      <c r="AWJ71" s="29"/>
      <c r="AWK71" s="29"/>
      <c r="AWL71" s="29"/>
      <c r="AWM71" s="29"/>
      <c r="AWN71" s="29"/>
      <c r="AWO71" s="29"/>
      <c r="AWP71" s="29"/>
      <c r="AWQ71" s="29"/>
      <c r="AWR71" s="29"/>
      <c r="AWS71" s="29"/>
      <c r="AWT71" s="29"/>
      <c r="AWU71" s="29"/>
      <c r="AWV71" s="29"/>
      <c r="AWW71" s="29"/>
      <c r="AWX71" s="29"/>
      <c r="AWY71" s="29"/>
      <c r="AWZ71" s="29"/>
      <c r="AXA71" s="29"/>
      <c r="AXB71" s="29"/>
      <c r="AXC71" s="29"/>
      <c r="AXD71" s="29"/>
      <c r="AXE71" s="29"/>
      <c r="AXF71" s="29"/>
      <c r="AXG71" s="29"/>
      <c r="AXH71" s="29"/>
      <c r="AXI71" s="29"/>
      <c r="AXJ71" s="29"/>
      <c r="AXK71" s="29"/>
      <c r="AXL71" s="29"/>
      <c r="AXM71" s="29"/>
      <c r="AXN71" s="29"/>
      <c r="AXO71" s="29"/>
      <c r="AXP71" s="29"/>
      <c r="AXQ71" s="29"/>
      <c r="AXR71" s="29"/>
      <c r="AXS71" s="29"/>
      <c r="AXT71" s="29"/>
      <c r="AXU71" s="29"/>
      <c r="AXV71" s="29"/>
      <c r="AXW71" s="29"/>
      <c r="AXX71" s="29"/>
      <c r="AXY71" s="29"/>
      <c r="AXZ71" s="29"/>
      <c r="AYA71" s="29"/>
      <c r="AYB71" s="29"/>
      <c r="AYC71" s="29"/>
      <c r="AYD71" s="29"/>
      <c r="AYE71" s="29"/>
      <c r="AYF71" s="29"/>
      <c r="AYG71" s="29"/>
      <c r="AYH71" s="29"/>
      <c r="AYI71" s="29"/>
      <c r="AYJ71" s="29"/>
      <c r="AYK71" s="29"/>
      <c r="AYL71" s="29"/>
      <c r="AYM71" s="29"/>
      <c r="AYN71" s="29"/>
      <c r="AYO71" s="29"/>
      <c r="AYP71" s="29"/>
      <c r="AYQ71" s="29"/>
      <c r="AYR71" s="29"/>
      <c r="AYS71" s="29"/>
      <c r="AYT71" s="29"/>
      <c r="AYU71" s="29"/>
      <c r="AYV71" s="29"/>
      <c r="AYW71" s="29"/>
      <c r="AYX71" s="29"/>
      <c r="AYY71" s="29"/>
      <c r="AYZ71" s="29"/>
      <c r="AZA71" s="29"/>
      <c r="AZB71" s="29"/>
      <c r="AZC71" s="29"/>
      <c r="AZD71" s="29"/>
      <c r="AZE71" s="29"/>
      <c r="AZF71" s="29"/>
      <c r="AZG71" s="29"/>
      <c r="AZH71" s="29"/>
      <c r="AZI71" s="29"/>
      <c r="AZJ71" s="29"/>
      <c r="AZK71" s="29"/>
      <c r="AZL71" s="29"/>
      <c r="AZM71" s="29"/>
      <c r="AZN71" s="29"/>
      <c r="AZO71" s="29"/>
      <c r="AZP71" s="29"/>
      <c r="AZQ71" s="29"/>
      <c r="AZR71" s="29"/>
      <c r="AZS71" s="29"/>
      <c r="AZT71" s="29"/>
      <c r="AZU71" s="29"/>
      <c r="AZV71" s="29"/>
      <c r="AZW71" s="29"/>
      <c r="AZX71" s="29"/>
      <c r="AZY71" s="29"/>
      <c r="AZZ71" s="29"/>
      <c r="BAA71" s="29"/>
      <c r="BAB71" s="29"/>
      <c r="BAC71" s="29"/>
      <c r="BAD71" s="29"/>
      <c r="BAE71" s="29"/>
      <c r="BAF71" s="29"/>
      <c r="BAG71" s="29"/>
      <c r="BAH71" s="29"/>
      <c r="BAI71" s="29"/>
      <c r="BAJ71" s="29"/>
      <c r="BAK71" s="29"/>
      <c r="BAL71" s="29"/>
      <c r="BAM71" s="29"/>
      <c r="BAN71" s="29"/>
      <c r="BAO71" s="29"/>
      <c r="BAP71" s="29"/>
      <c r="BAQ71" s="29"/>
      <c r="BAR71" s="29"/>
      <c r="BAS71" s="29"/>
      <c r="BAT71" s="29"/>
      <c r="BAU71" s="29"/>
      <c r="BAV71" s="29"/>
      <c r="BAW71" s="29"/>
      <c r="BAX71" s="29"/>
      <c r="BAY71" s="29"/>
      <c r="BAZ71" s="29"/>
      <c r="BBA71" s="29"/>
      <c r="BBB71" s="29"/>
      <c r="BBC71" s="29"/>
      <c r="BBD71" s="29"/>
      <c r="BBE71" s="29"/>
      <c r="BBF71" s="29"/>
      <c r="BBG71" s="29"/>
      <c r="BBH71" s="29"/>
      <c r="BBI71" s="29"/>
      <c r="BBJ71" s="29"/>
      <c r="BBK71" s="29"/>
      <c r="BBL71" s="29"/>
      <c r="BBM71" s="29"/>
      <c r="BBN71" s="29"/>
      <c r="BBO71" s="29"/>
      <c r="BBP71" s="29"/>
      <c r="BBQ71" s="29"/>
      <c r="BBR71" s="29"/>
      <c r="BBS71" s="29"/>
      <c r="BBT71" s="29"/>
      <c r="BBU71" s="29"/>
      <c r="BBV71" s="29"/>
      <c r="BBW71" s="29"/>
      <c r="BBX71" s="29"/>
      <c r="BBY71" s="29"/>
      <c r="BBZ71" s="29"/>
      <c r="BCA71" s="29"/>
      <c r="BCB71" s="29"/>
      <c r="BCC71" s="29"/>
      <c r="BCD71" s="29"/>
      <c r="BCE71" s="29"/>
      <c r="BCF71" s="29"/>
      <c r="BCG71" s="29"/>
      <c r="BCH71" s="29"/>
      <c r="BCI71" s="29"/>
      <c r="BCJ71" s="29"/>
      <c r="BCK71" s="29"/>
      <c r="BCL71" s="29"/>
      <c r="BCM71" s="29"/>
      <c r="BCN71" s="29"/>
      <c r="BCO71" s="29"/>
      <c r="BCP71" s="29"/>
      <c r="BCQ71" s="29"/>
      <c r="BCR71" s="29"/>
      <c r="BCS71" s="29"/>
      <c r="BCT71" s="29"/>
      <c r="BCU71" s="29"/>
      <c r="BCV71" s="29"/>
      <c r="BCW71" s="29"/>
      <c r="BCX71" s="29"/>
      <c r="BCY71" s="29"/>
      <c r="BCZ71" s="29"/>
      <c r="BDA71" s="29"/>
      <c r="BDB71" s="29"/>
      <c r="BDC71" s="29"/>
      <c r="BDD71" s="29"/>
      <c r="BDE71" s="29"/>
      <c r="BDF71" s="29"/>
      <c r="BDG71" s="29"/>
      <c r="BDH71" s="29"/>
      <c r="BDI71" s="29"/>
      <c r="BDJ71" s="29"/>
      <c r="BDK71" s="29"/>
      <c r="BDL71" s="29"/>
      <c r="BDM71" s="29"/>
      <c r="BDN71" s="29"/>
      <c r="BDO71" s="29"/>
      <c r="BDP71" s="29"/>
      <c r="BDQ71" s="29"/>
      <c r="BDR71" s="29"/>
      <c r="BDS71" s="29"/>
      <c r="BDT71" s="29"/>
      <c r="BDU71" s="29"/>
      <c r="BDV71" s="29"/>
      <c r="BDW71" s="29"/>
      <c r="BDX71" s="29"/>
      <c r="BDY71" s="29"/>
      <c r="BDZ71" s="29"/>
      <c r="BEA71" s="29"/>
      <c r="BEB71" s="29"/>
      <c r="BEC71" s="29"/>
      <c r="BED71" s="29"/>
      <c r="BEE71" s="29"/>
      <c r="BEF71" s="29"/>
      <c r="BEG71" s="29"/>
      <c r="BEH71" s="29"/>
      <c r="BEI71" s="29"/>
      <c r="BEJ71" s="29"/>
      <c r="BEK71" s="29"/>
      <c r="BEL71" s="29"/>
      <c r="BEM71" s="29"/>
      <c r="BEN71" s="29"/>
      <c r="BEO71" s="29"/>
      <c r="BEP71" s="29"/>
      <c r="BEQ71" s="29"/>
      <c r="BER71" s="29"/>
      <c r="BES71" s="29"/>
      <c r="BET71" s="29"/>
      <c r="BEU71" s="29"/>
      <c r="BEV71" s="29"/>
      <c r="BEW71" s="29"/>
      <c r="BEX71" s="29"/>
      <c r="BEY71" s="29"/>
      <c r="BEZ71" s="29"/>
      <c r="BFA71" s="29"/>
      <c r="BFB71" s="29"/>
      <c r="BFC71" s="29"/>
      <c r="BFD71" s="29"/>
      <c r="BFE71" s="29"/>
      <c r="BFF71" s="29"/>
      <c r="BFG71" s="29"/>
      <c r="BFH71" s="29"/>
      <c r="BFI71" s="29"/>
      <c r="BFJ71" s="29"/>
      <c r="BFK71" s="29"/>
      <c r="BFL71" s="29"/>
      <c r="BFM71" s="29"/>
      <c r="BFN71" s="29"/>
      <c r="BFO71" s="29"/>
      <c r="BFP71" s="29"/>
      <c r="BFQ71" s="29"/>
      <c r="BFR71" s="29"/>
      <c r="BFS71" s="29"/>
      <c r="BFT71" s="29"/>
      <c r="BFU71" s="29"/>
      <c r="BFV71" s="29"/>
      <c r="BFW71" s="29"/>
      <c r="BFX71" s="29"/>
      <c r="BFY71" s="29"/>
      <c r="BFZ71" s="29"/>
      <c r="BGA71" s="29"/>
      <c r="BGB71" s="29"/>
      <c r="BGC71" s="29"/>
      <c r="BGD71" s="29"/>
      <c r="BGE71" s="29"/>
      <c r="BGF71" s="29"/>
      <c r="BGG71" s="29"/>
      <c r="BGH71" s="29"/>
      <c r="BGI71" s="29"/>
      <c r="BGJ71" s="29"/>
      <c r="BGK71" s="29"/>
      <c r="BGL71" s="29"/>
      <c r="BGM71" s="29"/>
      <c r="BGN71" s="29"/>
      <c r="BGO71" s="29"/>
      <c r="BGP71" s="29"/>
      <c r="BGQ71" s="29"/>
      <c r="BGR71" s="29"/>
      <c r="BGS71" s="29"/>
      <c r="BGT71" s="29"/>
      <c r="BGU71" s="29"/>
      <c r="BGV71" s="29"/>
      <c r="BGW71" s="29"/>
      <c r="BGX71" s="29"/>
      <c r="BGY71" s="29"/>
      <c r="BGZ71" s="29"/>
      <c r="BHA71" s="29"/>
      <c r="BHB71" s="29"/>
      <c r="BHC71" s="29"/>
      <c r="BHD71" s="29"/>
      <c r="BHE71" s="29"/>
      <c r="BHF71" s="29"/>
      <c r="BHG71" s="29"/>
      <c r="BHH71" s="29"/>
      <c r="BHI71" s="29"/>
      <c r="BHJ71" s="29"/>
      <c r="BHK71" s="29"/>
      <c r="BHL71" s="29"/>
      <c r="BHM71" s="29"/>
      <c r="BHN71" s="29"/>
      <c r="BHO71" s="29"/>
      <c r="BHP71" s="29"/>
      <c r="BHQ71" s="29"/>
      <c r="BHR71" s="29"/>
      <c r="BHS71" s="29"/>
      <c r="BHT71" s="29"/>
      <c r="BHU71" s="29"/>
      <c r="BHV71" s="29"/>
      <c r="BHW71" s="29"/>
      <c r="BHX71" s="29"/>
      <c r="BHY71" s="29"/>
      <c r="BHZ71" s="29"/>
      <c r="BIA71" s="29"/>
      <c r="BIB71" s="29"/>
      <c r="BIC71" s="29"/>
      <c r="BID71" s="29"/>
      <c r="BIE71" s="29"/>
      <c r="BIF71" s="29"/>
      <c r="BIG71" s="29"/>
      <c r="BIH71" s="29"/>
      <c r="BII71" s="29"/>
      <c r="BIJ71" s="29"/>
      <c r="BIK71" s="29"/>
      <c r="BIL71" s="29"/>
      <c r="BIM71" s="29"/>
      <c r="BIN71" s="29"/>
      <c r="BIO71" s="29"/>
      <c r="BIP71" s="29"/>
      <c r="BIQ71" s="29"/>
      <c r="BIR71" s="29"/>
      <c r="BIS71" s="29"/>
      <c r="BIT71" s="29"/>
      <c r="BIU71" s="29"/>
      <c r="BIV71" s="29"/>
      <c r="BIW71" s="29"/>
      <c r="BIX71" s="29"/>
      <c r="BIY71" s="29"/>
      <c r="BIZ71" s="29"/>
      <c r="BJA71" s="29"/>
      <c r="BJB71" s="29"/>
      <c r="BJC71" s="29"/>
      <c r="BJD71" s="29"/>
      <c r="BJE71" s="29"/>
      <c r="BJF71" s="29"/>
      <c r="BJG71" s="29"/>
      <c r="BJH71" s="29"/>
      <c r="BJI71" s="29"/>
      <c r="BJJ71" s="29"/>
      <c r="BJK71" s="29"/>
      <c r="BJL71" s="29"/>
      <c r="BJM71" s="29"/>
      <c r="BJN71" s="29"/>
      <c r="BJO71" s="29"/>
      <c r="BJP71" s="29"/>
      <c r="BJQ71" s="29"/>
      <c r="BJR71" s="29"/>
      <c r="BJS71" s="29"/>
      <c r="BJT71" s="29"/>
      <c r="BJU71" s="29"/>
      <c r="BJV71" s="29"/>
      <c r="BJW71" s="29"/>
      <c r="BJX71" s="29"/>
      <c r="BJY71" s="29"/>
      <c r="BJZ71" s="29"/>
      <c r="BKA71" s="29"/>
      <c r="BKB71" s="29"/>
      <c r="BKC71" s="29"/>
      <c r="BKD71" s="29"/>
      <c r="BKE71" s="29"/>
      <c r="BKF71" s="29"/>
      <c r="BKG71" s="29"/>
      <c r="BKH71" s="29"/>
      <c r="BKI71" s="29"/>
      <c r="BKJ71" s="29"/>
      <c r="BKK71" s="29"/>
      <c r="BKL71" s="29"/>
      <c r="BKM71" s="29"/>
      <c r="BKN71" s="29"/>
      <c r="BKO71" s="29"/>
      <c r="BKP71" s="29"/>
      <c r="BKQ71" s="29"/>
      <c r="BKR71" s="29"/>
      <c r="BKS71" s="29"/>
      <c r="BKT71" s="29"/>
      <c r="BKU71" s="29"/>
      <c r="BKV71" s="29"/>
      <c r="BKW71" s="29"/>
      <c r="BKX71" s="29"/>
      <c r="BKY71" s="29"/>
      <c r="BKZ71" s="29"/>
      <c r="BLA71" s="29"/>
      <c r="BLB71" s="29"/>
      <c r="BLC71" s="29"/>
      <c r="BLD71" s="29"/>
      <c r="BLE71" s="29"/>
      <c r="BLF71" s="29"/>
      <c r="BLG71" s="29"/>
      <c r="BLH71" s="29"/>
      <c r="BLI71" s="29"/>
      <c r="BLJ71" s="29"/>
      <c r="BLK71" s="29"/>
      <c r="BLL71" s="29"/>
      <c r="BLM71" s="29"/>
      <c r="BLN71" s="29"/>
      <c r="BLO71" s="29"/>
      <c r="BLP71" s="29"/>
      <c r="BLQ71" s="29"/>
      <c r="BLR71" s="29"/>
      <c r="BLS71" s="29"/>
      <c r="BLT71" s="29"/>
      <c r="BLU71" s="29"/>
      <c r="BLV71" s="29"/>
      <c r="BLW71" s="29"/>
      <c r="BLX71" s="29"/>
      <c r="BLY71" s="29"/>
      <c r="BLZ71" s="29"/>
      <c r="BMA71" s="29"/>
      <c r="BMB71" s="29"/>
      <c r="BMC71" s="29"/>
      <c r="BMD71" s="29"/>
      <c r="BME71" s="29"/>
      <c r="BMF71" s="29"/>
      <c r="BMG71" s="29"/>
      <c r="BMH71" s="29"/>
      <c r="BMI71" s="29"/>
      <c r="BMJ71" s="29"/>
      <c r="BMK71" s="29"/>
      <c r="BML71" s="29"/>
      <c r="BMM71" s="29"/>
      <c r="BMN71" s="29"/>
      <c r="BMO71" s="29"/>
      <c r="BMP71" s="29"/>
      <c r="BMQ71" s="29"/>
      <c r="BMR71" s="29"/>
      <c r="BMS71" s="29"/>
      <c r="BMT71" s="29"/>
      <c r="BMU71" s="29"/>
      <c r="BMV71" s="29"/>
      <c r="BMW71" s="29"/>
      <c r="BMX71" s="29"/>
      <c r="BMY71" s="29"/>
      <c r="BMZ71" s="29"/>
      <c r="BNA71" s="29"/>
      <c r="BNB71" s="29"/>
      <c r="BNC71" s="29"/>
      <c r="BND71" s="29"/>
      <c r="BNE71" s="29"/>
      <c r="BNF71" s="29"/>
      <c r="BNG71" s="29"/>
      <c r="BNH71" s="29"/>
      <c r="BNI71" s="29"/>
      <c r="BNJ71" s="29"/>
      <c r="BNK71" s="29"/>
      <c r="BNL71" s="29"/>
      <c r="BNM71" s="29"/>
      <c r="BNN71" s="29"/>
      <c r="BNO71" s="29"/>
      <c r="BNP71" s="29"/>
      <c r="BNQ71" s="29"/>
      <c r="BNR71" s="29"/>
      <c r="BNS71" s="29"/>
      <c r="BNT71" s="29"/>
      <c r="BNU71" s="29"/>
      <c r="BNV71" s="29"/>
      <c r="BNW71" s="29"/>
      <c r="BNX71" s="29"/>
      <c r="BNY71" s="29"/>
      <c r="BNZ71" s="29"/>
      <c r="BOA71" s="29"/>
      <c r="BOB71" s="29"/>
      <c r="BOC71" s="29"/>
      <c r="BOD71" s="29"/>
      <c r="BOE71" s="29"/>
      <c r="BOF71" s="29"/>
      <c r="BOG71" s="29"/>
      <c r="BOH71" s="29"/>
      <c r="BOI71" s="29"/>
      <c r="BOJ71" s="29"/>
      <c r="BOK71" s="29"/>
      <c r="BOL71" s="29"/>
      <c r="BOM71" s="29"/>
      <c r="BON71" s="29"/>
      <c r="BOO71" s="29"/>
      <c r="BOP71" s="29"/>
      <c r="BOQ71" s="29"/>
      <c r="BOR71" s="29"/>
      <c r="BOS71" s="29"/>
      <c r="BOT71" s="29"/>
      <c r="BOU71" s="29"/>
      <c r="BOV71" s="29"/>
      <c r="BOW71" s="29"/>
      <c r="BOX71" s="29"/>
      <c r="BOY71" s="29"/>
      <c r="BOZ71" s="29"/>
      <c r="BPA71" s="29"/>
      <c r="BPB71" s="29"/>
      <c r="BPC71" s="29"/>
      <c r="BPD71" s="29"/>
      <c r="BPE71" s="29"/>
      <c r="BPF71" s="29"/>
      <c r="BPG71" s="29"/>
      <c r="BPH71" s="29"/>
      <c r="BPI71" s="29"/>
      <c r="BPJ71" s="29"/>
      <c r="BPK71" s="29"/>
      <c r="BPL71" s="29"/>
      <c r="BPM71" s="29"/>
      <c r="BPN71" s="29"/>
      <c r="BPO71" s="29"/>
      <c r="BPP71" s="29"/>
      <c r="BPQ71" s="29"/>
      <c r="BPR71" s="29"/>
      <c r="BPS71" s="29"/>
      <c r="BPT71" s="29"/>
      <c r="BPU71" s="29"/>
      <c r="BPV71" s="29"/>
      <c r="BPW71" s="29"/>
      <c r="BPX71" s="29"/>
      <c r="BPY71" s="29"/>
      <c r="BPZ71" s="29"/>
      <c r="BQA71" s="29"/>
      <c r="BQB71" s="29"/>
      <c r="BQC71" s="29"/>
      <c r="BQD71" s="29"/>
      <c r="BQE71" s="29"/>
      <c r="BQF71" s="29"/>
      <c r="BQG71" s="29"/>
      <c r="BQH71" s="29"/>
      <c r="BQI71" s="29"/>
      <c r="BQJ71" s="29"/>
      <c r="BQK71" s="29"/>
      <c r="BQL71" s="29"/>
      <c r="BQM71" s="29"/>
      <c r="BQN71" s="29"/>
      <c r="BQO71" s="29"/>
      <c r="BQP71" s="29"/>
      <c r="BQQ71" s="29"/>
      <c r="BQR71" s="29"/>
      <c r="BQS71" s="29"/>
      <c r="BQT71" s="29"/>
      <c r="BQU71" s="29"/>
      <c r="BQV71" s="29"/>
      <c r="BQW71" s="29"/>
      <c r="BQX71" s="29"/>
      <c r="BQY71" s="29"/>
      <c r="BQZ71" s="29"/>
      <c r="BRA71" s="29"/>
      <c r="BRB71" s="29"/>
      <c r="BRC71" s="29"/>
      <c r="BRD71" s="29"/>
      <c r="BRE71" s="29"/>
      <c r="BRF71" s="29"/>
      <c r="BRG71" s="29"/>
      <c r="BRH71" s="29"/>
      <c r="BRI71" s="29"/>
      <c r="BRJ71" s="29"/>
      <c r="BRK71" s="29"/>
      <c r="BRL71" s="29"/>
      <c r="BRM71" s="29"/>
      <c r="BRN71" s="29"/>
      <c r="BRO71" s="29"/>
      <c r="BRP71" s="29"/>
      <c r="BRQ71" s="29"/>
      <c r="BRR71" s="29"/>
      <c r="BRS71" s="29"/>
      <c r="BRT71" s="29"/>
      <c r="BRU71" s="29"/>
      <c r="BRV71" s="29"/>
      <c r="BRW71" s="29"/>
      <c r="BRX71" s="29"/>
      <c r="BRY71" s="29"/>
      <c r="BRZ71" s="29"/>
      <c r="BSA71" s="29"/>
      <c r="BSB71" s="29"/>
      <c r="BSC71" s="29"/>
      <c r="BSD71" s="29"/>
      <c r="BSE71" s="29"/>
      <c r="BSF71" s="29"/>
      <c r="BSG71" s="29"/>
      <c r="BSH71" s="29"/>
      <c r="BSI71" s="29"/>
      <c r="BSJ71" s="29"/>
      <c r="BSK71" s="29"/>
      <c r="BSL71" s="29"/>
      <c r="BSM71" s="29"/>
      <c r="BSN71" s="29"/>
      <c r="BSO71" s="29"/>
      <c r="BSP71" s="29"/>
      <c r="BSQ71" s="29"/>
      <c r="BSR71" s="29"/>
      <c r="BSS71" s="29"/>
      <c r="BST71" s="29"/>
      <c r="BSU71" s="29"/>
      <c r="BSV71" s="29"/>
      <c r="BSW71" s="29"/>
      <c r="BSX71" s="29"/>
      <c r="BSY71" s="29"/>
      <c r="BSZ71" s="29"/>
      <c r="BTA71" s="29"/>
      <c r="BTB71" s="29"/>
      <c r="BTC71" s="29"/>
      <c r="BTD71" s="29"/>
      <c r="BTE71" s="29"/>
      <c r="BTF71" s="29"/>
      <c r="BTG71" s="29"/>
      <c r="BTH71" s="29"/>
      <c r="BTI71" s="29"/>
      <c r="BTJ71" s="29"/>
      <c r="BTK71" s="29"/>
      <c r="BTL71" s="29"/>
      <c r="BTM71" s="29"/>
      <c r="BTN71" s="29"/>
      <c r="BTO71" s="29"/>
      <c r="BTP71" s="29"/>
      <c r="BTQ71" s="29"/>
      <c r="BTR71" s="29"/>
      <c r="BTS71" s="29"/>
      <c r="BTT71" s="29"/>
      <c r="BTU71" s="29"/>
      <c r="BTV71" s="29"/>
      <c r="BTW71" s="29"/>
      <c r="BTX71" s="29"/>
      <c r="BTY71" s="29"/>
      <c r="BTZ71" s="29"/>
      <c r="BUA71" s="29"/>
      <c r="BUB71" s="29"/>
      <c r="BUC71" s="29"/>
      <c r="BUD71" s="29"/>
      <c r="BUE71" s="29"/>
      <c r="BUF71" s="29"/>
      <c r="BUG71" s="29"/>
      <c r="BUH71" s="29"/>
      <c r="BUI71" s="29"/>
      <c r="BUJ71" s="29"/>
      <c r="BUK71" s="29"/>
      <c r="BUL71" s="29"/>
      <c r="BUM71" s="29"/>
      <c r="BUN71" s="29"/>
      <c r="BUO71" s="29"/>
      <c r="BUP71" s="29"/>
      <c r="BUQ71" s="29"/>
      <c r="BUR71" s="29"/>
      <c r="BUS71" s="29"/>
      <c r="BUT71" s="29"/>
      <c r="BUU71" s="29"/>
      <c r="BUV71" s="29"/>
      <c r="BUW71" s="29"/>
      <c r="BUX71" s="29"/>
      <c r="BUY71" s="29"/>
      <c r="BUZ71" s="29"/>
      <c r="BVA71" s="29"/>
      <c r="BVB71" s="29"/>
      <c r="BVC71" s="29"/>
      <c r="BVD71" s="29"/>
      <c r="BVE71" s="29"/>
      <c r="BVF71" s="29"/>
      <c r="BVG71" s="29"/>
      <c r="BVH71" s="29"/>
      <c r="BVI71" s="29"/>
      <c r="BVJ71" s="29"/>
      <c r="BVK71" s="29"/>
      <c r="BVL71" s="29"/>
      <c r="BVM71" s="29"/>
      <c r="BVN71" s="29"/>
      <c r="BVO71" s="29"/>
      <c r="BVP71" s="29"/>
      <c r="BVQ71" s="29"/>
      <c r="BVR71" s="29"/>
      <c r="BVS71" s="29"/>
      <c r="BVT71" s="29"/>
      <c r="BVU71" s="29"/>
      <c r="BVV71" s="29"/>
      <c r="BVW71" s="29"/>
      <c r="BVX71" s="29"/>
      <c r="BVY71" s="29"/>
      <c r="BVZ71" s="29"/>
      <c r="BWA71" s="29"/>
      <c r="BWB71" s="29"/>
      <c r="BWC71" s="29"/>
      <c r="BWD71" s="29"/>
      <c r="BWE71" s="29"/>
      <c r="BWF71" s="29"/>
      <c r="BWG71" s="29"/>
      <c r="BWH71" s="29"/>
      <c r="BWI71" s="29"/>
      <c r="BWJ71" s="29"/>
      <c r="BWK71" s="29"/>
      <c r="BWL71" s="29"/>
      <c r="BWM71" s="29"/>
      <c r="BWN71" s="29"/>
      <c r="BWO71" s="29"/>
      <c r="BWP71" s="29"/>
      <c r="BWQ71" s="29"/>
      <c r="BWR71" s="29"/>
      <c r="BWS71" s="29"/>
      <c r="BWT71" s="29"/>
      <c r="BWU71" s="29"/>
      <c r="BWV71" s="29"/>
      <c r="BWW71" s="29"/>
      <c r="BWX71" s="29"/>
      <c r="BWY71" s="29"/>
      <c r="BWZ71" s="29"/>
      <c r="BXA71" s="29"/>
      <c r="BXB71" s="29"/>
      <c r="BXC71" s="29"/>
      <c r="BXD71" s="29"/>
      <c r="BXE71" s="29"/>
      <c r="BXF71" s="29"/>
      <c r="BXG71" s="29"/>
      <c r="BXH71" s="29"/>
      <c r="BXI71" s="29"/>
      <c r="BXJ71" s="29"/>
      <c r="BXK71" s="29"/>
      <c r="BXL71" s="29"/>
      <c r="BXM71" s="29"/>
      <c r="BXN71" s="29"/>
      <c r="BXO71" s="29"/>
      <c r="BXP71" s="29"/>
      <c r="BXQ71" s="29"/>
      <c r="BXR71" s="29"/>
      <c r="BXS71" s="29"/>
      <c r="BXT71" s="29"/>
      <c r="BXU71" s="29"/>
      <c r="BXV71" s="29"/>
      <c r="BXW71" s="29"/>
      <c r="BXX71" s="29"/>
      <c r="BXY71" s="29"/>
      <c r="BXZ71" s="29"/>
      <c r="BYA71" s="29"/>
      <c r="BYB71" s="29"/>
      <c r="BYC71" s="29"/>
      <c r="BYD71" s="29"/>
      <c r="BYE71" s="29"/>
      <c r="BYF71" s="29"/>
      <c r="BYG71" s="29"/>
      <c r="BYH71" s="29"/>
      <c r="BYI71" s="29"/>
      <c r="BYJ71" s="29"/>
      <c r="BYK71" s="29"/>
      <c r="BYL71" s="29"/>
      <c r="BYM71" s="29"/>
      <c r="BYN71" s="29"/>
      <c r="BYO71" s="29"/>
      <c r="BYP71" s="29"/>
      <c r="BYQ71" s="29"/>
      <c r="BYR71" s="29"/>
      <c r="BYS71" s="29"/>
      <c r="BYT71" s="29"/>
      <c r="BYU71" s="29"/>
      <c r="BYV71" s="29"/>
      <c r="BYW71" s="29"/>
      <c r="BYX71" s="29"/>
      <c r="BYY71" s="29"/>
      <c r="BYZ71" s="29"/>
      <c r="BZA71" s="29"/>
      <c r="BZB71" s="29"/>
      <c r="BZC71" s="29"/>
      <c r="BZD71" s="29"/>
      <c r="BZE71" s="29"/>
      <c r="BZF71" s="29"/>
      <c r="BZG71" s="29"/>
      <c r="BZH71" s="29"/>
      <c r="BZI71" s="29"/>
      <c r="BZJ71" s="29"/>
      <c r="BZK71" s="29"/>
      <c r="BZL71" s="29"/>
      <c r="BZM71" s="29"/>
      <c r="BZN71" s="29"/>
      <c r="BZO71" s="29"/>
      <c r="BZP71" s="29"/>
      <c r="BZQ71" s="29"/>
      <c r="BZR71" s="29"/>
      <c r="BZS71" s="29"/>
      <c r="BZT71" s="29"/>
      <c r="BZU71" s="29"/>
      <c r="BZV71" s="29"/>
      <c r="BZW71" s="29"/>
      <c r="BZX71" s="29"/>
      <c r="BZY71" s="29"/>
      <c r="BZZ71" s="29"/>
      <c r="CAA71" s="29"/>
      <c r="CAB71" s="29"/>
      <c r="CAC71" s="29"/>
      <c r="CAD71" s="29"/>
      <c r="CAE71" s="29"/>
      <c r="CAF71" s="29"/>
      <c r="CAG71" s="29"/>
      <c r="CAH71" s="29"/>
      <c r="CAI71" s="29"/>
      <c r="CAJ71" s="29"/>
      <c r="CAK71" s="29"/>
      <c r="CAL71" s="29"/>
      <c r="CAM71" s="29"/>
      <c r="CAN71" s="29"/>
      <c r="CAO71" s="29"/>
      <c r="CAP71" s="29"/>
      <c r="CAQ71" s="29"/>
      <c r="CAR71" s="29"/>
      <c r="CAS71" s="29"/>
      <c r="CAT71" s="29"/>
      <c r="CAU71" s="29"/>
      <c r="CAV71" s="29"/>
      <c r="CAW71" s="29"/>
      <c r="CAX71" s="29"/>
      <c r="CAY71" s="29"/>
      <c r="CAZ71" s="29"/>
      <c r="CBA71" s="29"/>
      <c r="CBB71" s="29"/>
      <c r="CBC71" s="29"/>
      <c r="CBD71" s="29"/>
      <c r="CBE71" s="29"/>
      <c r="CBF71" s="29"/>
      <c r="CBG71" s="29"/>
      <c r="CBH71" s="29"/>
      <c r="CBI71" s="29"/>
      <c r="CBJ71" s="29"/>
      <c r="CBK71" s="29"/>
      <c r="CBL71" s="29"/>
      <c r="CBM71" s="29"/>
      <c r="CBN71" s="29"/>
      <c r="CBO71" s="29"/>
      <c r="CBP71" s="29"/>
      <c r="CBQ71" s="29"/>
      <c r="CBR71" s="29"/>
      <c r="CBS71" s="29"/>
      <c r="CBT71" s="29"/>
      <c r="CBU71" s="29"/>
      <c r="CBV71" s="29"/>
      <c r="CBW71" s="29"/>
      <c r="CBX71" s="29"/>
      <c r="CBY71" s="29"/>
      <c r="CBZ71" s="29"/>
      <c r="CCA71" s="29"/>
      <c r="CCB71" s="29"/>
      <c r="CCC71" s="29"/>
      <c r="CCD71" s="29"/>
      <c r="CCE71" s="29"/>
      <c r="CCF71" s="29"/>
      <c r="CCG71" s="29"/>
      <c r="CCH71" s="29"/>
      <c r="CCI71" s="29"/>
      <c r="CCJ71" s="29"/>
      <c r="CCK71" s="29"/>
      <c r="CCL71" s="29"/>
      <c r="CCM71" s="29"/>
      <c r="CCN71" s="29"/>
      <c r="CCO71" s="29"/>
      <c r="CCP71" s="29"/>
      <c r="CCQ71" s="29"/>
      <c r="CCR71" s="29"/>
      <c r="CCS71" s="29"/>
      <c r="CCT71" s="29"/>
      <c r="CCU71" s="29"/>
      <c r="CCV71" s="29"/>
      <c r="CCW71" s="29"/>
      <c r="CCX71" s="29"/>
      <c r="CCY71" s="29"/>
      <c r="CCZ71" s="29"/>
      <c r="CDA71" s="29"/>
      <c r="CDB71" s="29"/>
      <c r="CDC71" s="29"/>
      <c r="CDD71" s="29"/>
      <c r="CDE71" s="29"/>
      <c r="CDF71" s="29"/>
      <c r="CDG71" s="29"/>
      <c r="CDH71" s="29"/>
      <c r="CDI71" s="29"/>
      <c r="CDJ71" s="29"/>
      <c r="CDK71" s="29"/>
      <c r="CDL71" s="29"/>
      <c r="CDM71" s="29"/>
      <c r="CDN71" s="29"/>
      <c r="CDO71" s="29"/>
      <c r="CDP71" s="29"/>
      <c r="CDQ71" s="29"/>
      <c r="CDR71" s="29"/>
      <c r="CDS71" s="29"/>
      <c r="CDT71" s="29"/>
      <c r="CDU71" s="29"/>
      <c r="CDV71" s="29"/>
      <c r="CDW71" s="29"/>
      <c r="CDX71" s="29"/>
      <c r="CDY71" s="29"/>
      <c r="CDZ71" s="29"/>
      <c r="CEA71" s="29"/>
      <c r="CEB71" s="29"/>
      <c r="CEC71" s="29"/>
      <c r="CED71" s="29"/>
      <c r="CEE71" s="29"/>
      <c r="CEF71" s="29"/>
      <c r="CEG71" s="29"/>
      <c r="CEH71" s="29"/>
      <c r="CEI71" s="29"/>
      <c r="CEJ71" s="29"/>
      <c r="CEK71" s="29"/>
      <c r="CEL71" s="29"/>
      <c r="CEM71" s="29"/>
      <c r="CEN71" s="29"/>
      <c r="CEO71" s="29"/>
      <c r="CEP71" s="29"/>
      <c r="CEQ71" s="29"/>
      <c r="CER71" s="29"/>
      <c r="CES71" s="29"/>
      <c r="CET71" s="29"/>
      <c r="CEU71" s="29"/>
      <c r="CEV71" s="29"/>
      <c r="CEW71" s="29"/>
      <c r="CEX71" s="29"/>
      <c r="CEY71" s="29"/>
      <c r="CEZ71" s="29"/>
      <c r="CFA71" s="29"/>
      <c r="CFB71" s="29"/>
      <c r="CFC71" s="29"/>
      <c r="CFD71" s="29"/>
      <c r="CFE71" s="29"/>
      <c r="CFF71" s="29"/>
      <c r="CFG71" s="29"/>
      <c r="CFH71" s="29"/>
      <c r="CFI71" s="29"/>
      <c r="CFJ71" s="29"/>
      <c r="CFK71" s="29"/>
      <c r="CFL71" s="29"/>
      <c r="CFM71" s="29"/>
      <c r="CFN71" s="29"/>
      <c r="CFO71" s="29"/>
      <c r="CFP71" s="29"/>
      <c r="CFQ71" s="29"/>
      <c r="CFR71" s="29"/>
      <c r="CFS71" s="29"/>
      <c r="CFT71" s="29"/>
      <c r="CFU71" s="29"/>
      <c r="CFV71" s="29"/>
      <c r="CFW71" s="29"/>
      <c r="CFX71" s="29"/>
      <c r="CFY71" s="29"/>
      <c r="CFZ71" s="29"/>
      <c r="CGA71" s="29"/>
      <c r="CGB71" s="29"/>
      <c r="CGC71" s="29"/>
      <c r="CGD71" s="29"/>
      <c r="CGE71" s="29"/>
      <c r="CGF71" s="29"/>
      <c r="CGG71" s="29"/>
      <c r="CGH71" s="29"/>
      <c r="CGI71" s="29"/>
      <c r="CGJ71" s="29"/>
      <c r="CGK71" s="29"/>
      <c r="CGL71" s="29"/>
      <c r="CGM71" s="29"/>
      <c r="CGN71" s="29"/>
      <c r="CGO71" s="29"/>
      <c r="CGP71" s="29"/>
      <c r="CGQ71" s="29"/>
      <c r="CGR71" s="29"/>
      <c r="CGS71" s="29"/>
      <c r="CGT71" s="29"/>
      <c r="CGU71" s="29"/>
      <c r="CGV71" s="29"/>
      <c r="CGW71" s="29"/>
      <c r="CGX71" s="29"/>
      <c r="CGY71" s="29"/>
      <c r="CGZ71" s="29"/>
      <c r="CHA71" s="29"/>
      <c r="CHB71" s="29"/>
      <c r="CHC71" s="29"/>
      <c r="CHD71" s="29"/>
      <c r="CHE71" s="29"/>
      <c r="CHF71" s="29"/>
      <c r="CHG71" s="29"/>
      <c r="CHH71" s="29"/>
      <c r="CHI71" s="29"/>
      <c r="CHJ71" s="29"/>
      <c r="CHK71" s="29"/>
      <c r="CHL71" s="29"/>
      <c r="CHM71" s="29"/>
      <c r="CHN71" s="29"/>
      <c r="CHO71" s="29"/>
      <c r="CHP71" s="29"/>
      <c r="CHQ71" s="29"/>
      <c r="CHR71" s="29"/>
      <c r="CHS71" s="29"/>
      <c r="CHT71" s="29"/>
      <c r="CHU71" s="29"/>
      <c r="CHV71" s="29"/>
      <c r="CHW71" s="29"/>
      <c r="CHX71" s="29"/>
      <c r="CHY71" s="29"/>
      <c r="CHZ71" s="29"/>
      <c r="CIA71" s="29"/>
      <c r="CIB71" s="29"/>
      <c r="CIC71" s="29"/>
      <c r="CID71" s="29"/>
      <c r="CIE71" s="29"/>
      <c r="CIF71" s="29"/>
      <c r="CIG71" s="29"/>
      <c r="CIH71" s="29"/>
      <c r="CII71" s="29"/>
      <c r="CIJ71" s="29"/>
      <c r="CIK71" s="29"/>
      <c r="CIL71" s="29"/>
      <c r="CIM71" s="29"/>
      <c r="CIN71" s="29"/>
      <c r="CIO71" s="29"/>
      <c r="CIP71" s="29"/>
      <c r="CIQ71" s="29"/>
      <c r="CIR71" s="29"/>
      <c r="CIS71" s="29"/>
      <c r="CIT71" s="29"/>
      <c r="CIU71" s="29"/>
      <c r="CIV71" s="29"/>
      <c r="CIW71" s="29"/>
      <c r="CIX71" s="29"/>
      <c r="CIY71" s="29"/>
      <c r="CIZ71" s="29"/>
      <c r="CJA71" s="29"/>
      <c r="CJB71" s="29"/>
      <c r="CJC71" s="29"/>
      <c r="CJD71" s="29"/>
      <c r="CJE71" s="29"/>
      <c r="CJF71" s="29"/>
      <c r="CJG71" s="29"/>
      <c r="CJH71" s="29"/>
      <c r="CJI71" s="29"/>
      <c r="CJJ71" s="29"/>
      <c r="CJK71" s="29"/>
      <c r="CJL71" s="29"/>
      <c r="CJM71" s="29"/>
      <c r="CJN71" s="29"/>
      <c r="CJO71" s="29"/>
      <c r="CJP71" s="29"/>
      <c r="CJQ71" s="29"/>
      <c r="CJR71" s="29"/>
      <c r="CJS71" s="29"/>
      <c r="CJT71" s="29"/>
      <c r="CJU71" s="29"/>
      <c r="CJV71" s="29"/>
      <c r="CJW71" s="29"/>
      <c r="CJX71" s="29"/>
      <c r="CJY71" s="29"/>
      <c r="CJZ71" s="29"/>
      <c r="CKA71" s="29"/>
      <c r="CKB71" s="29"/>
      <c r="CKC71" s="29"/>
      <c r="CKD71" s="29"/>
      <c r="CKE71" s="29"/>
      <c r="CKF71" s="29"/>
      <c r="CKG71" s="29"/>
      <c r="CKH71" s="29"/>
      <c r="CKI71" s="29"/>
      <c r="CKJ71" s="29"/>
      <c r="CKK71" s="29"/>
      <c r="CKL71" s="29"/>
      <c r="CKM71" s="29"/>
      <c r="CKN71" s="29"/>
      <c r="CKO71" s="29"/>
      <c r="CKP71" s="29"/>
      <c r="CKQ71" s="29"/>
      <c r="CKR71" s="29"/>
      <c r="CKS71" s="29"/>
      <c r="CKT71" s="29"/>
      <c r="CKU71" s="29"/>
      <c r="CKV71" s="29"/>
      <c r="CKW71" s="29"/>
      <c r="CKX71" s="29"/>
      <c r="CKY71" s="29"/>
      <c r="CKZ71" s="29"/>
      <c r="CLA71" s="29"/>
      <c r="CLB71" s="29"/>
      <c r="CLC71" s="29"/>
      <c r="CLD71" s="29"/>
      <c r="CLE71" s="29"/>
      <c r="CLF71" s="29"/>
      <c r="CLG71" s="29"/>
      <c r="CLH71" s="29"/>
      <c r="CLI71" s="29"/>
      <c r="CLJ71" s="29"/>
      <c r="CLK71" s="29"/>
      <c r="CLL71" s="29"/>
      <c r="CLM71" s="29"/>
      <c r="CLN71" s="29"/>
      <c r="CLO71" s="29"/>
      <c r="CLP71" s="29"/>
      <c r="CLQ71" s="29"/>
      <c r="CLR71" s="29"/>
      <c r="CLS71" s="29"/>
      <c r="CLT71" s="29"/>
      <c r="CLU71" s="29"/>
      <c r="CLV71" s="29"/>
      <c r="CLW71" s="29"/>
      <c r="CLX71" s="29"/>
      <c r="CLY71" s="29"/>
      <c r="CLZ71" s="29"/>
      <c r="CMA71" s="29"/>
      <c r="CMB71" s="29"/>
      <c r="CMC71" s="29"/>
      <c r="CMD71" s="29"/>
      <c r="CME71" s="29"/>
      <c r="CMF71" s="29"/>
      <c r="CMG71" s="29"/>
      <c r="CMH71" s="29"/>
      <c r="CMI71" s="29"/>
      <c r="CMJ71" s="29"/>
      <c r="CMK71" s="29"/>
      <c r="CML71" s="29"/>
      <c r="CMM71" s="29"/>
      <c r="CMN71" s="29"/>
      <c r="CMO71" s="29"/>
      <c r="CMP71" s="29"/>
      <c r="CMQ71" s="29"/>
      <c r="CMR71" s="29"/>
      <c r="CMS71" s="29"/>
      <c r="CMT71" s="29"/>
      <c r="CMU71" s="29"/>
      <c r="CMV71" s="29"/>
      <c r="CMW71" s="29"/>
      <c r="CMX71" s="29"/>
      <c r="CMY71" s="29"/>
      <c r="CMZ71" s="29"/>
      <c r="CNA71" s="29"/>
      <c r="CNB71" s="29"/>
      <c r="CNC71" s="29"/>
      <c r="CND71" s="29"/>
      <c r="CNE71" s="29"/>
      <c r="CNF71" s="29"/>
      <c r="CNG71" s="29"/>
      <c r="CNH71" s="29"/>
      <c r="CNI71" s="29"/>
      <c r="CNJ71" s="29"/>
      <c r="CNK71" s="29"/>
      <c r="CNL71" s="29"/>
      <c r="CNM71" s="29"/>
      <c r="CNN71" s="29"/>
      <c r="CNO71" s="29"/>
      <c r="CNP71" s="29"/>
      <c r="CNQ71" s="29"/>
      <c r="CNR71" s="29"/>
      <c r="CNS71" s="29"/>
      <c r="CNT71" s="29"/>
      <c r="CNU71" s="29"/>
      <c r="CNV71" s="29"/>
      <c r="CNW71" s="29"/>
      <c r="CNX71" s="29"/>
      <c r="CNY71" s="29"/>
      <c r="CNZ71" s="29"/>
      <c r="COA71" s="29"/>
      <c r="COB71" s="29"/>
      <c r="COC71" s="29"/>
      <c r="COD71" s="29"/>
      <c r="COE71" s="29"/>
      <c r="COF71" s="29"/>
      <c r="COG71" s="29"/>
      <c r="COH71" s="29"/>
      <c r="COI71" s="29"/>
      <c r="COJ71" s="29"/>
      <c r="COK71" s="29"/>
      <c r="COL71" s="29"/>
      <c r="COM71" s="29"/>
      <c r="CON71" s="29"/>
      <c r="COO71" s="29"/>
      <c r="COP71" s="29"/>
      <c r="COQ71" s="29"/>
      <c r="COR71" s="29"/>
      <c r="COS71" s="29"/>
      <c r="COT71" s="29"/>
      <c r="COU71" s="29"/>
      <c r="COV71" s="29"/>
      <c r="COW71" s="29"/>
      <c r="COX71" s="29"/>
      <c r="COY71" s="29"/>
      <c r="COZ71" s="29"/>
      <c r="CPA71" s="29"/>
      <c r="CPB71" s="29"/>
      <c r="CPC71" s="29"/>
      <c r="CPD71" s="29"/>
      <c r="CPE71" s="29"/>
      <c r="CPF71" s="29"/>
      <c r="CPG71" s="29"/>
      <c r="CPH71" s="29"/>
      <c r="CPI71" s="29"/>
      <c r="CPJ71" s="29"/>
      <c r="CPK71" s="29"/>
      <c r="CPL71" s="29"/>
      <c r="CPM71" s="29"/>
      <c r="CPN71" s="29"/>
      <c r="CPO71" s="29"/>
      <c r="CPP71" s="29"/>
      <c r="CPQ71" s="29"/>
      <c r="CPR71" s="29"/>
      <c r="CPS71" s="29"/>
      <c r="CPT71" s="29"/>
      <c r="CPU71" s="29"/>
      <c r="CPV71" s="29"/>
      <c r="CPW71" s="29"/>
      <c r="CPX71" s="29"/>
      <c r="CPY71" s="29"/>
      <c r="CPZ71" s="29"/>
      <c r="CQA71" s="29"/>
      <c r="CQB71" s="29"/>
      <c r="CQC71" s="29"/>
      <c r="CQD71" s="29"/>
      <c r="CQE71" s="29"/>
      <c r="CQF71" s="29"/>
      <c r="CQG71" s="29"/>
      <c r="CQH71" s="29"/>
      <c r="CQI71" s="29"/>
      <c r="CQJ71" s="29"/>
      <c r="CQK71" s="29"/>
      <c r="CQL71" s="29"/>
      <c r="CQM71" s="29"/>
      <c r="CQN71" s="29"/>
      <c r="CQO71" s="29"/>
      <c r="CQP71" s="29"/>
      <c r="CQQ71" s="29"/>
      <c r="CQR71" s="29"/>
      <c r="CQS71" s="29"/>
      <c r="CQT71" s="29"/>
      <c r="CQU71" s="29"/>
      <c r="CQV71" s="29"/>
      <c r="CQW71" s="29"/>
      <c r="CQX71" s="29"/>
      <c r="CQY71" s="29"/>
      <c r="CQZ71" s="29"/>
      <c r="CRA71" s="29"/>
      <c r="CRB71" s="29"/>
      <c r="CRC71" s="29"/>
      <c r="CRD71" s="29"/>
      <c r="CRE71" s="29"/>
      <c r="CRF71" s="29"/>
      <c r="CRG71" s="29"/>
      <c r="CRH71" s="29"/>
      <c r="CRI71" s="29"/>
      <c r="CRJ71" s="29"/>
      <c r="CRK71" s="29"/>
      <c r="CRL71" s="29"/>
      <c r="CRM71" s="29"/>
      <c r="CRN71" s="29"/>
      <c r="CRO71" s="29"/>
      <c r="CRP71" s="29"/>
      <c r="CRQ71" s="29"/>
      <c r="CRR71" s="29"/>
      <c r="CRS71" s="29"/>
      <c r="CRT71" s="29"/>
      <c r="CRU71" s="29"/>
      <c r="CRV71" s="29"/>
      <c r="CRW71" s="29"/>
      <c r="CRX71" s="29"/>
      <c r="CRY71" s="29"/>
      <c r="CRZ71" s="29"/>
      <c r="CSA71" s="29"/>
      <c r="CSB71" s="29"/>
      <c r="CSC71" s="29"/>
      <c r="CSD71" s="29"/>
      <c r="CSE71" s="29"/>
      <c r="CSF71" s="29"/>
      <c r="CSG71" s="29"/>
      <c r="CSH71" s="29"/>
      <c r="CSI71" s="29"/>
      <c r="CSJ71" s="29"/>
      <c r="CSK71" s="29"/>
      <c r="CSL71" s="29"/>
      <c r="CSM71" s="29"/>
      <c r="CSN71" s="29"/>
      <c r="CSO71" s="29"/>
      <c r="CSP71" s="29"/>
      <c r="CSQ71" s="29"/>
      <c r="CSR71" s="29"/>
      <c r="CSS71" s="29"/>
      <c r="CST71" s="29"/>
      <c r="CSU71" s="29"/>
      <c r="CSV71" s="29"/>
      <c r="CSW71" s="29"/>
      <c r="CSX71" s="29"/>
      <c r="CSY71" s="29"/>
      <c r="CSZ71" s="29"/>
      <c r="CTA71" s="29"/>
      <c r="CTB71" s="29"/>
      <c r="CTC71" s="29"/>
      <c r="CTD71" s="29"/>
      <c r="CTE71" s="29"/>
      <c r="CTF71" s="29"/>
      <c r="CTG71" s="29"/>
      <c r="CTH71" s="29"/>
      <c r="CTI71" s="29"/>
      <c r="CTJ71" s="29"/>
      <c r="CTK71" s="29"/>
      <c r="CTL71" s="29"/>
      <c r="CTM71" s="29"/>
      <c r="CTN71" s="29"/>
      <c r="CTO71" s="29"/>
      <c r="CTP71" s="29"/>
      <c r="CTQ71" s="29"/>
      <c r="CTR71" s="29"/>
      <c r="CTS71" s="29"/>
      <c r="CTT71" s="29"/>
      <c r="CTU71" s="29"/>
      <c r="CTV71" s="29"/>
      <c r="CTW71" s="29"/>
      <c r="CTX71" s="29"/>
      <c r="CTY71" s="29"/>
      <c r="CTZ71" s="29"/>
      <c r="CUA71" s="29"/>
      <c r="CUB71" s="29"/>
      <c r="CUC71" s="29"/>
      <c r="CUD71" s="29"/>
      <c r="CUE71" s="29"/>
      <c r="CUF71" s="29"/>
      <c r="CUG71" s="29"/>
      <c r="CUH71" s="29"/>
      <c r="CUI71" s="29"/>
      <c r="CUJ71" s="29"/>
      <c r="CUK71" s="29"/>
      <c r="CUL71" s="29"/>
      <c r="CUM71" s="29"/>
      <c r="CUN71" s="29"/>
      <c r="CUO71" s="29"/>
      <c r="CUP71" s="29"/>
      <c r="CUQ71" s="29"/>
      <c r="CUR71" s="29"/>
      <c r="CUS71" s="29"/>
      <c r="CUT71" s="29"/>
      <c r="CUU71" s="29"/>
      <c r="CUV71" s="29"/>
      <c r="CUW71" s="29"/>
      <c r="CUX71" s="29"/>
      <c r="CUY71" s="29"/>
      <c r="CUZ71" s="29"/>
      <c r="CVA71" s="29"/>
      <c r="CVB71" s="29"/>
      <c r="CVC71" s="29"/>
      <c r="CVD71" s="29"/>
      <c r="CVE71" s="29"/>
      <c r="CVF71" s="29"/>
      <c r="CVG71" s="29"/>
      <c r="CVH71" s="29"/>
      <c r="CVI71" s="29"/>
      <c r="CVJ71" s="29"/>
      <c r="CVK71" s="29"/>
      <c r="CVL71" s="29"/>
      <c r="CVM71" s="29"/>
      <c r="CVN71" s="29"/>
      <c r="CVO71" s="29"/>
      <c r="CVP71" s="29"/>
      <c r="CVQ71" s="29"/>
      <c r="CVR71" s="29"/>
      <c r="CVS71" s="29"/>
      <c r="CVT71" s="29"/>
      <c r="CVU71" s="29"/>
      <c r="CVV71" s="29"/>
      <c r="CVW71" s="29"/>
      <c r="CVX71" s="29"/>
      <c r="CVY71" s="29"/>
      <c r="CVZ71" s="29"/>
      <c r="CWA71" s="29"/>
      <c r="CWB71" s="29"/>
      <c r="CWC71" s="29"/>
      <c r="CWD71" s="29"/>
      <c r="CWE71" s="29"/>
      <c r="CWF71" s="29"/>
      <c r="CWG71" s="29"/>
      <c r="CWH71" s="29"/>
      <c r="CWI71" s="29"/>
      <c r="CWJ71" s="29"/>
      <c r="CWK71" s="29"/>
      <c r="CWL71" s="29"/>
      <c r="CWM71" s="29"/>
      <c r="CWN71" s="29"/>
      <c r="CWO71" s="29"/>
      <c r="CWP71" s="29"/>
      <c r="CWQ71" s="29"/>
      <c r="CWR71" s="29"/>
      <c r="CWS71" s="29"/>
      <c r="CWT71" s="29"/>
      <c r="CWU71" s="29"/>
      <c r="CWV71" s="29"/>
      <c r="CWW71" s="29"/>
      <c r="CWX71" s="29"/>
      <c r="CWY71" s="29"/>
      <c r="CWZ71" s="29"/>
      <c r="CXA71" s="29"/>
      <c r="CXB71" s="29"/>
      <c r="CXC71" s="29"/>
      <c r="CXD71" s="29"/>
      <c r="CXE71" s="29"/>
      <c r="CXF71" s="29"/>
      <c r="CXG71" s="29"/>
      <c r="CXH71" s="29"/>
      <c r="CXI71" s="29"/>
      <c r="CXJ71" s="29"/>
      <c r="CXK71" s="29"/>
      <c r="CXL71" s="29"/>
      <c r="CXM71" s="29"/>
      <c r="CXN71" s="29"/>
      <c r="CXO71" s="29"/>
      <c r="CXP71" s="29"/>
      <c r="CXQ71" s="29"/>
      <c r="CXR71" s="29"/>
      <c r="CXS71" s="29"/>
      <c r="CXT71" s="29"/>
      <c r="CXU71" s="29"/>
      <c r="CXV71" s="29"/>
      <c r="CXW71" s="29"/>
      <c r="CXX71" s="29"/>
      <c r="CXY71" s="29"/>
      <c r="CXZ71" s="29"/>
      <c r="CYA71" s="29"/>
      <c r="CYB71" s="29"/>
      <c r="CYC71" s="29"/>
      <c r="CYD71" s="29"/>
      <c r="CYE71" s="29"/>
      <c r="CYF71" s="29"/>
      <c r="CYG71" s="29"/>
      <c r="CYH71" s="29"/>
      <c r="CYI71" s="29"/>
      <c r="CYJ71" s="29"/>
      <c r="CYK71" s="29"/>
      <c r="CYL71" s="29"/>
      <c r="CYM71" s="29"/>
      <c r="CYN71" s="29"/>
      <c r="CYO71" s="29"/>
      <c r="CYP71" s="29"/>
      <c r="CYQ71" s="29"/>
      <c r="CYR71" s="29"/>
      <c r="CYS71" s="29"/>
      <c r="CYT71" s="29"/>
      <c r="CYU71" s="29"/>
      <c r="CYV71" s="29"/>
      <c r="CYW71" s="29"/>
      <c r="CYX71" s="29"/>
      <c r="CYY71" s="29"/>
      <c r="CYZ71" s="29"/>
      <c r="CZA71" s="29"/>
      <c r="CZB71" s="29"/>
      <c r="CZC71" s="29"/>
      <c r="CZD71" s="29"/>
      <c r="CZE71" s="29"/>
      <c r="CZF71" s="29"/>
      <c r="CZG71" s="29"/>
      <c r="CZH71" s="29"/>
      <c r="CZI71" s="29"/>
      <c r="CZJ71" s="29"/>
      <c r="CZK71" s="29"/>
      <c r="CZL71" s="29"/>
      <c r="CZM71" s="29"/>
      <c r="CZN71" s="29"/>
      <c r="CZO71" s="29"/>
      <c r="CZP71" s="29"/>
      <c r="CZQ71" s="29"/>
      <c r="CZR71" s="29"/>
      <c r="CZS71" s="29"/>
      <c r="CZT71" s="29"/>
      <c r="CZU71" s="29"/>
      <c r="CZV71" s="29"/>
      <c r="CZW71" s="29"/>
      <c r="CZX71" s="29"/>
      <c r="CZY71" s="29"/>
      <c r="CZZ71" s="29"/>
      <c r="DAA71" s="29"/>
      <c r="DAB71" s="29"/>
      <c r="DAC71" s="29"/>
      <c r="DAD71" s="29"/>
      <c r="DAE71" s="29"/>
      <c r="DAF71" s="29"/>
      <c r="DAG71" s="29"/>
      <c r="DAH71" s="29"/>
      <c r="DAI71" s="29"/>
      <c r="DAJ71" s="29"/>
      <c r="DAK71" s="29"/>
      <c r="DAL71" s="29"/>
      <c r="DAM71" s="29"/>
      <c r="DAN71" s="29"/>
      <c r="DAO71" s="29"/>
      <c r="DAP71" s="29"/>
      <c r="DAQ71" s="29"/>
      <c r="DAR71" s="29"/>
      <c r="DAS71" s="29"/>
      <c r="DAT71" s="29"/>
      <c r="DAU71" s="29"/>
      <c r="DAV71" s="29"/>
      <c r="DAW71" s="29"/>
      <c r="DAX71" s="29"/>
      <c r="DAY71" s="29"/>
      <c r="DAZ71" s="29"/>
      <c r="DBA71" s="29"/>
      <c r="DBB71" s="29"/>
      <c r="DBC71" s="29"/>
      <c r="DBD71" s="29"/>
      <c r="DBE71" s="29"/>
      <c r="DBF71" s="29"/>
      <c r="DBG71" s="29"/>
      <c r="DBH71" s="29"/>
      <c r="DBI71" s="29"/>
      <c r="DBJ71" s="29"/>
      <c r="DBK71" s="29"/>
      <c r="DBL71" s="29"/>
      <c r="DBM71" s="29"/>
      <c r="DBN71" s="29"/>
      <c r="DBO71" s="29"/>
      <c r="DBP71" s="29"/>
      <c r="DBQ71" s="29"/>
      <c r="DBR71" s="29"/>
      <c r="DBS71" s="29"/>
      <c r="DBT71" s="29"/>
      <c r="DBU71" s="29"/>
      <c r="DBV71" s="29"/>
      <c r="DBW71" s="29"/>
      <c r="DBX71" s="29"/>
      <c r="DBY71" s="29"/>
      <c r="DBZ71" s="29"/>
      <c r="DCA71" s="29"/>
      <c r="DCB71" s="29"/>
      <c r="DCC71" s="29"/>
      <c r="DCD71" s="29"/>
      <c r="DCE71" s="29"/>
      <c r="DCF71" s="29"/>
      <c r="DCG71" s="29"/>
      <c r="DCH71" s="29"/>
      <c r="DCI71" s="29"/>
      <c r="DCJ71" s="29"/>
      <c r="DCK71" s="29"/>
      <c r="DCL71" s="29"/>
      <c r="DCM71" s="29"/>
      <c r="DCN71" s="29"/>
      <c r="DCO71" s="29"/>
      <c r="DCP71" s="29"/>
      <c r="DCQ71" s="29"/>
      <c r="DCR71" s="29"/>
      <c r="DCS71" s="29"/>
      <c r="DCT71" s="29"/>
      <c r="DCU71" s="29"/>
      <c r="DCV71" s="29"/>
      <c r="DCW71" s="29"/>
      <c r="DCX71" s="29"/>
      <c r="DCY71" s="29"/>
      <c r="DCZ71" s="29"/>
      <c r="DDA71" s="29"/>
      <c r="DDB71" s="29"/>
      <c r="DDC71" s="29"/>
      <c r="DDD71" s="29"/>
      <c r="DDE71" s="29"/>
      <c r="DDF71" s="29"/>
      <c r="DDG71" s="29"/>
      <c r="DDH71" s="29"/>
      <c r="DDI71" s="29"/>
      <c r="DDJ71" s="29"/>
      <c r="DDK71" s="29"/>
      <c r="DDL71" s="29"/>
      <c r="DDM71" s="29"/>
      <c r="DDN71" s="29"/>
      <c r="DDO71" s="29"/>
      <c r="DDP71" s="29"/>
      <c r="DDQ71" s="29"/>
      <c r="DDR71" s="29"/>
      <c r="DDS71" s="29"/>
      <c r="DDT71" s="29"/>
      <c r="DDU71" s="29"/>
      <c r="DDV71" s="29"/>
      <c r="DDW71" s="29"/>
      <c r="DDX71" s="29"/>
      <c r="DDY71" s="29"/>
      <c r="DDZ71" s="29"/>
      <c r="DEA71" s="29"/>
      <c r="DEB71" s="29"/>
      <c r="DEC71" s="29"/>
      <c r="DED71" s="29"/>
      <c r="DEE71" s="29"/>
      <c r="DEF71" s="29"/>
      <c r="DEG71" s="29"/>
      <c r="DEH71" s="29"/>
      <c r="DEI71" s="29"/>
      <c r="DEJ71" s="29"/>
      <c r="DEK71" s="29"/>
      <c r="DEL71" s="29"/>
      <c r="DEM71" s="29"/>
      <c r="DEN71" s="29"/>
      <c r="DEO71" s="29"/>
      <c r="DEP71" s="29"/>
      <c r="DEQ71" s="29"/>
      <c r="DER71" s="29"/>
      <c r="DES71" s="29"/>
      <c r="DET71" s="29"/>
      <c r="DEU71" s="29"/>
      <c r="DEV71" s="29"/>
      <c r="DEW71" s="29"/>
      <c r="DEX71" s="29"/>
      <c r="DEY71" s="29"/>
      <c r="DEZ71" s="29"/>
      <c r="DFA71" s="29"/>
      <c r="DFB71" s="29"/>
      <c r="DFC71" s="29"/>
      <c r="DFD71" s="29"/>
      <c r="DFE71" s="29"/>
      <c r="DFF71" s="29"/>
      <c r="DFG71" s="29"/>
      <c r="DFH71" s="29"/>
      <c r="DFI71" s="29"/>
      <c r="DFJ71" s="29"/>
      <c r="DFK71" s="29"/>
      <c r="DFL71" s="29"/>
      <c r="DFM71" s="29"/>
      <c r="DFN71" s="29"/>
      <c r="DFO71" s="29"/>
      <c r="DFP71" s="29"/>
      <c r="DFQ71" s="29"/>
      <c r="DFR71" s="29"/>
      <c r="DFS71" s="29"/>
      <c r="DFT71" s="29"/>
      <c r="DFU71" s="29"/>
      <c r="DFV71" s="29"/>
      <c r="DFW71" s="29"/>
      <c r="DFX71" s="29"/>
      <c r="DFY71" s="29"/>
      <c r="DFZ71" s="29"/>
      <c r="DGA71" s="29"/>
      <c r="DGB71" s="29"/>
      <c r="DGC71" s="29"/>
      <c r="DGD71" s="29"/>
      <c r="DGE71" s="29"/>
      <c r="DGF71" s="29"/>
      <c r="DGG71" s="29"/>
      <c r="DGH71" s="29"/>
      <c r="DGI71" s="29"/>
      <c r="DGJ71" s="29"/>
      <c r="DGK71" s="29"/>
      <c r="DGL71" s="29"/>
      <c r="DGM71" s="29"/>
      <c r="DGN71" s="29"/>
      <c r="DGO71" s="29"/>
      <c r="DGP71" s="29"/>
      <c r="DGQ71" s="29"/>
      <c r="DGR71" s="29"/>
      <c r="DGS71" s="29"/>
      <c r="DGT71" s="29"/>
      <c r="DGU71" s="29"/>
      <c r="DGV71" s="29"/>
      <c r="DGW71" s="29"/>
      <c r="DGX71" s="29"/>
      <c r="DGY71" s="29"/>
      <c r="DGZ71" s="29"/>
      <c r="DHA71" s="29"/>
      <c r="DHB71" s="29"/>
      <c r="DHC71" s="29"/>
      <c r="DHD71" s="29"/>
      <c r="DHE71" s="29"/>
      <c r="DHF71" s="29"/>
      <c r="DHG71" s="29"/>
      <c r="DHH71" s="29"/>
      <c r="DHI71" s="29"/>
      <c r="DHJ71" s="29"/>
      <c r="DHK71" s="29"/>
      <c r="DHL71" s="29"/>
      <c r="DHM71" s="29"/>
      <c r="DHN71" s="29"/>
      <c r="DHO71" s="29"/>
      <c r="DHP71" s="29"/>
      <c r="DHQ71" s="29"/>
      <c r="DHR71" s="29"/>
      <c r="DHS71" s="29"/>
      <c r="DHT71" s="29"/>
      <c r="DHU71" s="29"/>
      <c r="DHV71" s="29"/>
      <c r="DHW71" s="29"/>
      <c r="DHX71" s="29"/>
      <c r="DHY71" s="29"/>
      <c r="DHZ71" s="29"/>
      <c r="DIA71" s="29"/>
      <c r="DIB71" s="29"/>
      <c r="DIC71" s="29"/>
      <c r="DID71" s="29"/>
      <c r="DIE71" s="29"/>
      <c r="DIF71" s="29"/>
      <c r="DIG71" s="29"/>
      <c r="DIH71" s="29"/>
      <c r="DII71" s="29"/>
      <c r="DIJ71" s="29"/>
      <c r="DIK71" s="29"/>
      <c r="DIL71" s="29"/>
      <c r="DIM71" s="29"/>
      <c r="DIN71" s="29"/>
      <c r="DIO71" s="29"/>
      <c r="DIP71" s="29"/>
      <c r="DIQ71" s="29"/>
      <c r="DIR71" s="29"/>
      <c r="DIS71" s="29"/>
      <c r="DIT71" s="29"/>
      <c r="DIU71" s="29"/>
      <c r="DIV71" s="29"/>
      <c r="DIW71" s="29"/>
      <c r="DIX71" s="29"/>
      <c r="DIY71" s="29"/>
      <c r="DIZ71" s="29"/>
      <c r="DJA71" s="29"/>
      <c r="DJB71" s="29"/>
      <c r="DJC71" s="29"/>
      <c r="DJD71" s="29"/>
      <c r="DJE71" s="29"/>
      <c r="DJF71" s="29"/>
      <c r="DJG71" s="29"/>
      <c r="DJH71" s="29"/>
      <c r="DJI71" s="29"/>
      <c r="DJJ71" s="29"/>
      <c r="DJK71" s="29"/>
      <c r="DJL71" s="29"/>
      <c r="DJM71" s="29"/>
      <c r="DJN71" s="29"/>
      <c r="DJO71" s="29"/>
      <c r="DJP71" s="29"/>
      <c r="DJQ71" s="29"/>
      <c r="DJR71" s="29"/>
      <c r="DJS71" s="29"/>
      <c r="DJT71" s="29"/>
      <c r="DJU71" s="29"/>
      <c r="DJV71" s="29"/>
      <c r="DJW71" s="29"/>
      <c r="DJX71" s="29"/>
      <c r="DJY71" s="29"/>
      <c r="DJZ71" s="29"/>
      <c r="DKA71" s="29"/>
      <c r="DKB71" s="29"/>
      <c r="DKC71" s="29"/>
      <c r="DKD71" s="29"/>
      <c r="DKE71" s="29"/>
      <c r="DKF71" s="29"/>
      <c r="DKG71" s="29"/>
      <c r="DKH71" s="29"/>
      <c r="DKI71" s="29"/>
      <c r="DKJ71" s="29"/>
      <c r="DKK71" s="29"/>
      <c r="DKL71" s="29"/>
      <c r="DKM71" s="29"/>
      <c r="DKN71" s="29"/>
      <c r="DKO71" s="29"/>
      <c r="DKP71" s="29"/>
      <c r="DKQ71" s="29"/>
      <c r="DKR71" s="29"/>
      <c r="DKS71" s="29"/>
      <c r="DKT71" s="29"/>
      <c r="DKU71" s="29"/>
      <c r="DKV71" s="29"/>
      <c r="DKW71" s="29"/>
      <c r="DKX71" s="29"/>
      <c r="DKY71" s="29"/>
      <c r="DKZ71" s="29"/>
      <c r="DLA71" s="29"/>
      <c r="DLB71" s="29"/>
      <c r="DLC71" s="29"/>
      <c r="DLD71" s="29"/>
      <c r="DLE71" s="29"/>
      <c r="DLF71" s="29"/>
      <c r="DLG71" s="29"/>
      <c r="DLH71" s="29"/>
      <c r="DLI71" s="29"/>
      <c r="DLJ71" s="29"/>
      <c r="DLK71" s="29"/>
      <c r="DLL71" s="29"/>
      <c r="DLM71" s="29"/>
      <c r="DLN71" s="29"/>
      <c r="DLO71" s="29"/>
      <c r="DLP71" s="29"/>
      <c r="DLQ71" s="29"/>
      <c r="DLR71" s="29"/>
      <c r="DLS71" s="29"/>
      <c r="DLT71" s="29"/>
      <c r="DLU71" s="29"/>
      <c r="DLV71" s="29"/>
      <c r="DLW71" s="29"/>
      <c r="DLX71" s="29"/>
      <c r="DLY71" s="29"/>
      <c r="DLZ71" s="29"/>
      <c r="DMA71" s="29"/>
      <c r="DMB71" s="29"/>
      <c r="DMC71" s="29"/>
      <c r="DMD71" s="29"/>
      <c r="DME71" s="29"/>
      <c r="DMF71" s="29"/>
      <c r="DMG71" s="29"/>
      <c r="DMH71" s="29"/>
      <c r="DMI71" s="29"/>
      <c r="DMJ71" s="29"/>
      <c r="DMK71" s="29"/>
      <c r="DML71" s="29"/>
      <c r="DMM71" s="29"/>
      <c r="DMN71" s="29"/>
      <c r="DMO71" s="29"/>
      <c r="DMP71" s="29"/>
      <c r="DMQ71" s="29"/>
      <c r="DMR71" s="29"/>
      <c r="DMS71" s="29"/>
      <c r="DMT71" s="29"/>
      <c r="DMU71" s="29"/>
      <c r="DMV71" s="29"/>
      <c r="DMW71" s="29"/>
      <c r="DMX71" s="29"/>
      <c r="DMY71" s="29"/>
      <c r="DMZ71" s="29"/>
      <c r="DNA71" s="29"/>
      <c r="DNB71" s="29"/>
      <c r="DNC71" s="29"/>
      <c r="DND71" s="29"/>
      <c r="DNE71" s="29"/>
      <c r="DNF71" s="29"/>
      <c r="DNG71" s="29"/>
      <c r="DNH71" s="29"/>
      <c r="DNI71" s="29"/>
      <c r="DNJ71" s="29"/>
      <c r="DNK71" s="29"/>
      <c r="DNL71" s="29"/>
      <c r="DNM71" s="29"/>
      <c r="DNN71" s="29"/>
      <c r="DNO71" s="29"/>
      <c r="DNP71" s="29"/>
      <c r="DNQ71" s="29"/>
      <c r="DNR71" s="29"/>
      <c r="DNS71" s="29"/>
      <c r="DNT71" s="29"/>
      <c r="DNU71" s="29"/>
      <c r="DNV71" s="29"/>
      <c r="DNW71" s="29"/>
      <c r="DNX71" s="29"/>
      <c r="DNY71" s="29"/>
      <c r="DNZ71" s="29"/>
      <c r="DOA71" s="29"/>
      <c r="DOB71" s="29"/>
      <c r="DOC71" s="29"/>
      <c r="DOD71" s="29"/>
      <c r="DOE71" s="29"/>
      <c r="DOF71" s="29"/>
      <c r="DOG71" s="29"/>
      <c r="DOH71" s="29"/>
      <c r="DOI71" s="29"/>
      <c r="DOJ71" s="29"/>
      <c r="DOK71" s="29"/>
      <c r="DOL71" s="29"/>
      <c r="DOM71" s="29"/>
      <c r="DON71" s="29"/>
      <c r="DOO71" s="29"/>
      <c r="DOP71" s="29"/>
      <c r="DOQ71" s="29"/>
      <c r="DOR71" s="29"/>
      <c r="DOS71" s="29"/>
      <c r="DOT71" s="29"/>
      <c r="DOU71" s="29"/>
      <c r="DOV71" s="29"/>
      <c r="DOW71" s="29"/>
      <c r="DOX71" s="29"/>
      <c r="DOY71" s="29"/>
      <c r="DOZ71" s="29"/>
      <c r="DPA71" s="29"/>
      <c r="DPB71" s="29"/>
      <c r="DPC71" s="29"/>
      <c r="DPD71" s="29"/>
      <c r="DPE71" s="29"/>
      <c r="DPF71" s="29"/>
      <c r="DPG71" s="29"/>
      <c r="DPH71" s="29"/>
      <c r="DPI71" s="29"/>
      <c r="DPJ71" s="29"/>
      <c r="DPK71" s="29"/>
      <c r="DPL71" s="29"/>
      <c r="DPM71" s="29"/>
      <c r="DPN71" s="29"/>
      <c r="DPO71" s="29"/>
      <c r="DPP71" s="29"/>
      <c r="DPQ71" s="29"/>
      <c r="DPR71" s="29"/>
      <c r="DPS71" s="29"/>
      <c r="DPT71" s="29"/>
      <c r="DPU71" s="29"/>
      <c r="DPV71" s="29"/>
      <c r="DPW71" s="29"/>
      <c r="DPX71" s="29"/>
      <c r="DPY71" s="29"/>
      <c r="DPZ71" s="29"/>
      <c r="DQA71" s="29"/>
      <c r="DQB71" s="29"/>
      <c r="DQC71" s="29"/>
      <c r="DQD71" s="29"/>
      <c r="DQE71" s="29"/>
      <c r="DQF71" s="29"/>
      <c r="DQG71" s="29"/>
      <c r="DQH71" s="29"/>
      <c r="DQI71" s="29"/>
      <c r="DQJ71" s="29"/>
      <c r="DQK71" s="29"/>
      <c r="DQL71" s="29"/>
      <c r="DQM71" s="29"/>
      <c r="DQN71" s="29"/>
      <c r="DQO71" s="29"/>
      <c r="DQP71" s="29"/>
      <c r="DQQ71" s="29"/>
      <c r="DQR71" s="29"/>
      <c r="DQS71" s="29"/>
      <c r="DQT71" s="29"/>
      <c r="DQU71" s="29"/>
      <c r="DQV71" s="29"/>
      <c r="DQW71" s="29"/>
      <c r="DQX71" s="29"/>
      <c r="DQY71" s="29"/>
      <c r="DQZ71" s="29"/>
      <c r="DRA71" s="29"/>
      <c r="DRB71" s="29"/>
      <c r="DRC71" s="29"/>
      <c r="DRD71" s="29"/>
      <c r="DRE71" s="29"/>
      <c r="DRF71" s="29"/>
      <c r="DRG71" s="29"/>
      <c r="DRH71" s="29"/>
      <c r="DRI71" s="29"/>
      <c r="DRJ71" s="29"/>
      <c r="DRK71" s="29"/>
      <c r="DRL71" s="29"/>
      <c r="DRM71" s="29"/>
      <c r="DRN71" s="29"/>
      <c r="DRO71" s="29"/>
      <c r="DRP71" s="29"/>
      <c r="DRQ71" s="29"/>
      <c r="DRR71" s="29"/>
      <c r="DRS71" s="29"/>
      <c r="DRT71" s="29"/>
      <c r="DRU71" s="29"/>
      <c r="DRV71" s="29"/>
      <c r="DRW71" s="29"/>
      <c r="DRX71" s="29"/>
      <c r="DRY71" s="29"/>
      <c r="DRZ71" s="29"/>
      <c r="DSA71" s="29"/>
      <c r="DSB71" s="29"/>
      <c r="DSC71" s="29"/>
      <c r="DSD71" s="29"/>
      <c r="DSE71" s="29"/>
      <c r="DSF71" s="29"/>
      <c r="DSG71" s="29"/>
      <c r="DSH71" s="29"/>
      <c r="DSI71" s="29"/>
      <c r="DSJ71" s="29"/>
      <c r="DSK71" s="29"/>
      <c r="DSL71" s="29"/>
      <c r="DSM71" s="29"/>
      <c r="DSN71" s="29"/>
      <c r="DSO71" s="29"/>
      <c r="DSP71" s="29"/>
      <c r="DSQ71" s="29"/>
      <c r="DSR71" s="29"/>
      <c r="DSS71" s="29"/>
      <c r="DST71" s="29"/>
      <c r="DSU71" s="29"/>
      <c r="DSV71" s="29"/>
      <c r="DSW71" s="29"/>
      <c r="DSX71" s="29"/>
      <c r="DSY71" s="29"/>
      <c r="DSZ71" s="29"/>
      <c r="DTA71" s="29"/>
      <c r="DTB71" s="29"/>
      <c r="DTC71" s="29"/>
      <c r="DTD71" s="29"/>
      <c r="DTE71" s="29"/>
      <c r="DTF71" s="29"/>
      <c r="DTG71" s="29"/>
      <c r="DTH71" s="29"/>
      <c r="DTI71" s="29"/>
      <c r="DTJ71" s="29"/>
      <c r="DTK71" s="29"/>
      <c r="DTL71" s="29"/>
      <c r="DTM71" s="29"/>
      <c r="DTN71" s="29"/>
      <c r="DTO71" s="29"/>
      <c r="DTP71" s="29"/>
      <c r="DTQ71" s="29"/>
      <c r="DTR71" s="29"/>
      <c r="DTS71" s="29"/>
      <c r="DTT71" s="29"/>
      <c r="DTU71" s="29"/>
      <c r="DTV71" s="29"/>
      <c r="DTW71" s="29"/>
      <c r="DTX71" s="29"/>
      <c r="DTY71" s="29"/>
      <c r="DTZ71" s="29"/>
      <c r="DUA71" s="29"/>
      <c r="DUB71" s="29"/>
      <c r="DUC71" s="29"/>
      <c r="DUD71" s="29"/>
      <c r="DUE71" s="29"/>
      <c r="DUF71" s="29"/>
      <c r="DUG71" s="29"/>
      <c r="DUH71" s="29"/>
      <c r="DUI71" s="29"/>
      <c r="DUJ71" s="29"/>
      <c r="DUK71" s="29"/>
      <c r="DUL71" s="29"/>
      <c r="DUM71" s="29"/>
      <c r="DUN71" s="29"/>
      <c r="DUO71" s="29"/>
      <c r="DUP71" s="29"/>
      <c r="DUQ71" s="29"/>
      <c r="DUR71" s="29"/>
      <c r="DUS71" s="29"/>
      <c r="DUT71" s="29"/>
      <c r="DUU71" s="29"/>
      <c r="DUV71" s="29"/>
      <c r="DUW71" s="29"/>
      <c r="DUX71" s="29"/>
      <c r="DUY71" s="29"/>
      <c r="DUZ71" s="29"/>
      <c r="DVA71" s="29"/>
      <c r="DVB71" s="29"/>
      <c r="DVC71" s="29"/>
      <c r="DVD71" s="29"/>
      <c r="DVE71" s="29"/>
      <c r="DVF71" s="29"/>
      <c r="DVG71" s="29"/>
      <c r="DVH71" s="29"/>
      <c r="DVI71" s="29"/>
      <c r="DVJ71" s="29"/>
      <c r="DVK71" s="29"/>
      <c r="DVL71" s="29"/>
      <c r="DVM71" s="29"/>
      <c r="DVN71" s="29"/>
      <c r="DVO71" s="29"/>
      <c r="DVP71" s="29"/>
      <c r="DVQ71" s="29"/>
      <c r="DVR71" s="29"/>
      <c r="DVS71" s="29"/>
      <c r="DVT71" s="29"/>
      <c r="DVU71" s="29"/>
      <c r="DVV71" s="29"/>
      <c r="DVW71" s="29"/>
      <c r="DVX71" s="29"/>
      <c r="DVY71" s="29"/>
      <c r="DVZ71" s="29"/>
      <c r="DWA71" s="29"/>
      <c r="DWB71" s="29"/>
      <c r="DWC71" s="29"/>
      <c r="DWD71" s="29"/>
      <c r="DWE71" s="29"/>
      <c r="DWF71" s="29"/>
      <c r="DWG71" s="29"/>
      <c r="DWH71" s="29"/>
      <c r="DWI71" s="29"/>
      <c r="DWJ71" s="29"/>
      <c r="DWK71" s="29"/>
      <c r="DWL71" s="29"/>
      <c r="DWM71" s="29"/>
      <c r="DWN71" s="29"/>
      <c r="DWO71" s="29"/>
      <c r="DWP71" s="29"/>
      <c r="DWQ71" s="29"/>
      <c r="DWR71" s="29"/>
      <c r="DWS71" s="29"/>
      <c r="DWT71" s="29"/>
      <c r="DWU71" s="29"/>
      <c r="DWV71" s="29"/>
      <c r="DWW71" s="29"/>
      <c r="DWX71" s="29"/>
      <c r="DWY71" s="29"/>
      <c r="DWZ71" s="29"/>
      <c r="DXA71" s="29"/>
      <c r="DXB71" s="29"/>
      <c r="DXC71" s="29"/>
      <c r="DXD71" s="29"/>
      <c r="DXE71" s="29"/>
      <c r="DXF71" s="29"/>
      <c r="DXG71" s="29"/>
      <c r="DXH71" s="29"/>
      <c r="DXI71" s="29"/>
      <c r="DXJ71" s="29"/>
      <c r="DXK71" s="29"/>
      <c r="DXL71" s="29"/>
      <c r="DXM71" s="29"/>
      <c r="DXN71" s="29"/>
      <c r="DXO71" s="29"/>
      <c r="DXP71" s="29"/>
      <c r="DXQ71" s="29"/>
      <c r="DXR71" s="29"/>
      <c r="DXS71" s="29"/>
      <c r="DXT71" s="29"/>
      <c r="DXU71" s="29"/>
      <c r="DXV71" s="29"/>
      <c r="DXW71" s="29"/>
      <c r="DXX71" s="29"/>
      <c r="DXY71" s="29"/>
      <c r="DXZ71" s="29"/>
      <c r="DYA71" s="29"/>
      <c r="DYB71" s="29"/>
      <c r="DYC71" s="29"/>
      <c r="DYD71" s="29"/>
      <c r="DYE71" s="29"/>
      <c r="DYF71" s="29"/>
      <c r="DYG71" s="29"/>
      <c r="DYH71" s="29"/>
      <c r="DYI71" s="29"/>
      <c r="DYJ71" s="29"/>
      <c r="DYK71" s="29"/>
      <c r="DYL71" s="29"/>
      <c r="DYM71" s="29"/>
      <c r="DYN71" s="29"/>
      <c r="DYO71" s="29"/>
      <c r="DYP71" s="29"/>
      <c r="DYQ71" s="29"/>
      <c r="DYR71" s="29"/>
      <c r="DYS71" s="29"/>
      <c r="DYT71" s="29"/>
      <c r="DYU71" s="29"/>
      <c r="DYV71" s="29"/>
      <c r="DYW71" s="29"/>
      <c r="DYX71" s="29"/>
      <c r="DYY71" s="29"/>
      <c r="DYZ71" s="29"/>
      <c r="DZA71" s="29"/>
      <c r="DZB71" s="29"/>
      <c r="DZC71" s="29"/>
      <c r="DZD71" s="29"/>
      <c r="DZE71" s="29"/>
      <c r="DZF71" s="29"/>
      <c r="DZG71" s="29"/>
      <c r="DZH71" s="29"/>
      <c r="DZI71" s="29"/>
      <c r="DZJ71" s="29"/>
      <c r="DZK71" s="29"/>
      <c r="DZL71" s="29"/>
      <c r="DZM71" s="29"/>
      <c r="DZN71" s="29"/>
      <c r="DZO71" s="29"/>
      <c r="DZP71" s="29"/>
      <c r="DZQ71" s="29"/>
      <c r="DZR71" s="29"/>
      <c r="DZS71" s="29"/>
      <c r="DZT71" s="29"/>
      <c r="DZU71" s="29"/>
      <c r="DZV71" s="29"/>
      <c r="DZW71" s="29"/>
      <c r="DZX71" s="29"/>
      <c r="DZY71" s="29"/>
      <c r="DZZ71" s="29"/>
      <c r="EAA71" s="29"/>
      <c r="EAB71" s="29"/>
      <c r="EAC71" s="29"/>
      <c r="EAD71" s="29"/>
      <c r="EAE71" s="29"/>
      <c r="EAF71" s="29"/>
      <c r="EAG71" s="29"/>
      <c r="EAH71" s="29"/>
      <c r="EAI71" s="29"/>
      <c r="EAJ71" s="29"/>
      <c r="EAK71" s="29"/>
      <c r="EAL71" s="29"/>
      <c r="EAM71" s="29"/>
      <c r="EAN71" s="29"/>
      <c r="EAO71" s="29"/>
      <c r="EAP71" s="29"/>
      <c r="EAQ71" s="29"/>
      <c r="EAR71" s="29"/>
      <c r="EAS71" s="29"/>
      <c r="EAT71" s="29"/>
      <c r="EAU71" s="29"/>
      <c r="EAV71" s="29"/>
      <c r="EAW71" s="29"/>
      <c r="EAX71" s="29"/>
      <c r="EAY71" s="29"/>
      <c r="EAZ71" s="29"/>
      <c r="EBA71" s="29"/>
      <c r="EBB71" s="29"/>
      <c r="EBC71" s="29"/>
      <c r="EBD71" s="29"/>
      <c r="EBE71" s="29"/>
      <c r="EBF71" s="29"/>
      <c r="EBG71" s="29"/>
      <c r="EBH71" s="29"/>
      <c r="EBI71" s="29"/>
      <c r="EBJ71" s="29"/>
      <c r="EBK71" s="29"/>
      <c r="EBL71" s="29"/>
      <c r="EBM71" s="29"/>
      <c r="EBN71" s="29"/>
      <c r="EBO71" s="29"/>
      <c r="EBP71" s="29"/>
      <c r="EBQ71" s="29"/>
      <c r="EBR71" s="29"/>
      <c r="EBS71" s="29"/>
      <c r="EBT71" s="29"/>
      <c r="EBU71" s="29"/>
      <c r="EBV71" s="29"/>
      <c r="EBW71" s="29"/>
      <c r="EBX71" s="29"/>
      <c r="EBY71" s="29"/>
      <c r="EBZ71" s="29"/>
      <c r="ECA71" s="29"/>
      <c r="ECB71" s="29"/>
      <c r="ECC71" s="29"/>
      <c r="ECD71" s="29"/>
      <c r="ECE71" s="29"/>
      <c r="ECF71" s="29"/>
      <c r="ECG71" s="29"/>
      <c r="ECH71" s="29"/>
      <c r="ECI71" s="29"/>
      <c r="ECJ71" s="29"/>
      <c r="ECK71" s="29"/>
      <c r="ECL71" s="29"/>
      <c r="ECM71" s="29"/>
      <c r="ECN71" s="29"/>
      <c r="ECO71" s="29"/>
      <c r="ECP71" s="29"/>
      <c r="ECQ71" s="29"/>
      <c r="ECR71" s="29"/>
      <c r="ECS71" s="29"/>
      <c r="ECT71" s="29"/>
      <c r="ECU71" s="29"/>
      <c r="ECV71" s="29"/>
      <c r="ECW71" s="29"/>
      <c r="ECX71" s="29"/>
      <c r="ECY71" s="29"/>
      <c r="ECZ71" s="29"/>
      <c r="EDA71" s="29"/>
      <c r="EDB71" s="29"/>
      <c r="EDC71" s="29"/>
      <c r="EDD71" s="29"/>
      <c r="EDE71" s="29"/>
      <c r="EDF71" s="29"/>
      <c r="EDG71" s="29"/>
      <c r="EDH71" s="29"/>
      <c r="EDI71" s="29"/>
      <c r="EDJ71" s="29"/>
      <c r="EDK71" s="29"/>
      <c r="EDL71" s="29"/>
      <c r="EDM71" s="29"/>
      <c r="EDN71" s="29"/>
      <c r="EDO71" s="29"/>
      <c r="EDP71" s="29"/>
      <c r="EDQ71" s="29"/>
      <c r="EDR71" s="29"/>
      <c r="EDS71" s="29"/>
      <c r="EDT71" s="29"/>
      <c r="EDU71" s="29"/>
      <c r="EDV71" s="29"/>
      <c r="EDW71" s="29"/>
      <c r="EDX71" s="29"/>
      <c r="EDY71" s="29"/>
      <c r="EDZ71" s="29"/>
      <c r="EEA71" s="29"/>
      <c r="EEB71" s="29"/>
      <c r="EEC71" s="29"/>
      <c r="EED71" s="29"/>
      <c r="EEE71" s="29"/>
      <c r="EEF71" s="29"/>
      <c r="EEG71" s="29"/>
      <c r="EEH71" s="29"/>
      <c r="EEI71" s="29"/>
      <c r="EEJ71" s="29"/>
      <c r="EEK71" s="29"/>
      <c r="EEL71" s="29"/>
      <c r="EEM71" s="29"/>
      <c r="EEN71" s="29"/>
      <c r="EEO71" s="29"/>
      <c r="EEP71" s="29"/>
      <c r="EEQ71" s="29"/>
      <c r="EER71" s="29"/>
      <c r="EES71" s="29"/>
      <c r="EET71" s="29"/>
      <c r="EEU71" s="29"/>
      <c r="EEV71" s="29"/>
      <c r="EEW71" s="29"/>
      <c r="EEX71" s="29"/>
      <c r="EEY71" s="29"/>
      <c r="EEZ71" s="29"/>
      <c r="EFA71" s="29"/>
      <c r="EFB71" s="29"/>
      <c r="EFC71" s="29"/>
      <c r="EFD71" s="29"/>
      <c r="EFE71" s="29"/>
      <c r="EFF71" s="29"/>
      <c r="EFG71" s="29"/>
      <c r="EFH71" s="29"/>
      <c r="EFI71" s="29"/>
      <c r="EFJ71" s="29"/>
      <c r="EFK71" s="29"/>
      <c r="EFL71" s="29"/>
      <c r="EFM71" s="29"/>
      <c r="EFN71" s="29"/>
      <c r="EFO71" s="29"/>
      <c r="EFP71" s="29"/>
      <c r="EFQ71" s="29"/>
      <c r="EFR71" s="29"/>
      <c r="EFS71" s="29"/>
      <c r="EFT71" s="29"/>
      <c r="EFU71" s="29"/>
      <c r="EFV71" s="29"/>
      <c r="EFW71" s="29"/>
      <c r="EFX71" s="29"/>
      <c r="EFY71" s="29"/>
      <c r="EFZ71" s="29"/>
      <c r="EGA71" s="29"/>
      <c r="EGB71" s="29"/>
      <c r="EGC71" s="29"/>
      <c r="EGD71" s="29"/>
      <c r="EGE71" s="29"/>
      <c r="EGF71" s="29"/>
      <c r="EGG71" s="29"/>
      <c r="EGH71" s="29"/>
      <c r="EGI71" s="29"/>
      <c r="EGJ71" s="29"/>
      <c r="EGK71" s="29"/>
      <c r="EGL71" s="29"/>
      <c r="EGM71" s="29"/>
      <c r="EGN71" s="29"/>
      <c r="EGO71" s="29"/>
      <c r="EGP71" s="29"/>
      <c r="EGQ71" s="29"/>
      <c r="EGR71" s="29"/>
      <c r="EGS71" s="29"/>
      <c r="EGT71" s="29"/>
      <c r="EGU71" s="29"/>
      <c r="EGV71" s="29"/>
      <c r="EGW71" s="29"/>
      <c r="EGX71" s="29"/>
      <c r="EGY71" s="29"/>
      <c r="EGZ71" s="29"/>
      <c r="EHA71" s="29"/>
      <c r="EHB71" s="29"/>
      <c r="EHC71" s="29"/>
      <c r="EHD71" s="29"/>
      <c r="EHE71" s="29"/>
      <c r="EHF71" s="29"/>
      <c r="EHG71" s="29"/>
      <c r="EHH71" s="29"/>
      <c r="EHI71" s="29"/>
      <c r="EHJ71" s="29"/>
      <c r="EHK71" s="29"/>
      <c r="EHL71" s="29"/>
      <c r="EHM71" s="29"/>
      <c r="EHN71" s="29"/>
      <c r="EHO71" s="29"/>
      <c r="EHP71" s="29"/>
      <c r="EHQ71" s="29"/>
      <c r="EHR71" s="29"/>
      <c r="EHS71" s="29"/>
      <c r="EHT71" s="29"/>
      <c r="EHU71" s="29"/>
      <c r="EHV71" s="29"/>
      <c r="EHW71" s="29"/>
      <c r="EHX71" s="29"/>
      <c r="EHY71" s="29"/>
      <c r="EHZ71" s="29"/>
      <c r="EIA71" s="29"/>
      <c r="EIB71" s="29"/>
      <c r="EIC71" s="29"/>
      <c r="EID71" s="29"/>
      <c r="EIE71" s="29"/>
      <c r="EIF71" s="29"/>
      <c r="EIG71" s="29"/>
      <c r="EIH71" s="29"/>
      <c r="EII71" s="29"/>
      <c r="EIJ71" s="29"/>
      <c r="EIK71" s="29"/>
      <c r="EIL71" s="29"/>
      <c r="EIM71" s="29"/>
      <c r="EIN71" s="29"/>
      <c r="EIO71" s="29"/>
      <c r="EIP71" s="29"/>
      <c r="EIQ71" s="29"/>
      <c r="EIR71" s="29"/>
      <c r="EIS71" s="29"/>
      <c r="EIT71" s="29"/>
      <c r="EIU71" s="29"/>
      <c r="EIV71" s="29"/>
      <c r="EIW71" s="29"/>
      <c r="EIX71" s="29"/>
      <c r="EIY71" s="29"/>
      <c r="EIZ71" s="29"/>
      <c r="EJA71" s="29"/>
      <c r="EJB71" s="29"/>
      <c r="EJC71" s="29"/>
      <c r="EJD71" s="29"/>
      <c r="EJE71" s="29"/>
      <c r="EJF71" s="29"/>
      <c r="EJG71" s="29"/>
      <c r="EJH71" s="29"/>
      <c r="EJI71" s="29"/>
      <c r="EJJ71" s="29"/>
      <c r="EJK71" s="29"/>
      <c r="EJL71" s="29"/>
      <c r="EJM71" s="29"/>
      <c r="EJN71" s="29"/>
      <c r="EJO71" s="29"/>
      <c r="EJP71" s="29"/>
      <c r="EJQ71" s="29"/>
      <c r="EJR71" s="29"/>
      <c r="EJS71" s="29"/>
      <c r="EJT71" s="29"/>
      <c r="EJU71" s="29"/>
      <c r="EJV71" s="29"/>
      <c r="EJW71" s="29"/>
      <c r="EJX71" s="29"/>
      <c r="EJY71" s="29"/>
      <c r="EJZ71" s="29"/>
      <c r="EKA71" s="29"/>
      <c r="EKB71" s="29"/>
      <c r="EKC71" s="29"/>
      <c r="EKD71" s="29"/>
      <c r="EKE71" s="29"/>
      <c r="EKF71" s="29"/>
      <c r="EKG71" s="29"/>
      <c r="EKH71" s="29"/>
      <c r="EKI71" s="29"/>
      <c r="EKJ71" s="29"/>
      <c r="EKK71" s="29"/>
      <c r="EKL71" s="29"/>
      <c r="EKM71" s="29"/>
      <c r="EKN71" s="29"/>
      <c r="EKO71" s="29"/>
      <c r="EKP71" s="29"/>
      <c r="EKQ71" s="29"/>
      <c r="EKR71" s="29"/>
      <c r="EKS71" s="29"/>
      <c r="EKT71" s="29"/>
      <c r="EKU71" s="29"/>
      <c r="EKV71" s="29"/>
      <c r="EKW71" s="29"/>
      <c r="EKX71" s="29"/>
      <c r="EKY71" s="29"/>
      <c r="EKZ71" s="29"/>
      <c r="ELA71" s="29"/>
      <c r="ELB71" s="29"/>
      <c r="ELC71" s="29"/>
      <c r="ELD71" s="29"/>
      <c r="ELE71" s="29"/>
      <c r="ELF71" s="29"/>
      <c r="ELG71" s="29"/>
      <c r="ELH71" s="29"/>
      <c r="ELI71" s="29"/>
      <c r="ELJ71" s="29"/>
      <c r="ELK71" s="29"/>
      <c r="ELL71" s="29"/>
      <c r="ELM71" s="29"/>
      <c r="ELN71" s="29"/>
      <c r="ELO71" s="29"/>
      <c r="ELP71" s="29"/>
      <c r="ELQ71" s="29"/>
      <c r="ELR71" s="29"/>
      <c r="ELS71" s="29"/>
      <c r="ELT71" s="29"/>
      <c r="ELU71" s="29"/>
      <c r="ELV71" s="29"/>
      <c r="ELW71" s="29"/>
      <c r="ELX71" s="29"/>
      <c r="ELY71" s="29"/>
      <c r="ELZ71" s="29"/>
      <c r="EMA71" s="29"/>
      <c r="EMB71" s="29"/>
      <c r="EMC71" s="29"/>
      <c r="EMD71" s="29"/>
      <c r="EME71" s="29"/>
      <c r="EMF71" s="29"/>
      <c r="EMG71" s="29"/>
      <c r="EMH71" s="29"/>
      <c r="EMI71" s="29"/>
      <c r="EMJ71" s="29"/>
      <c r="EMK71" s="29"/>
      <c r="EML71" s="29"/>
      <c r="EMM71" s="29"/>
      <c r="EMN71" s="29"/>
      <c r="EMO71" s="29"/>
      <c r="EMP71" s="29"/>
      <c r="EMQ71" s="29"/>
      <c r="EMR71" s="29"/>
      <c r="EMS71" s="29"/>
      <c r="EMT71" s="29"/>
      <c r="EMU71" s="29"/>
      <c r="EMV71" s="29"/>
      <c r="EMW71" s="29"/>
      <c r="EMX71" s="29"/>
      <c r="EMY71" s="29"/>
      <c r="EMZ71" s="29"/>
      <c r="ENA71" s="29"/>
      <c r="ENB71" s="29"/>
      <c r="ENC71" s="29"/>
      <c r="END71" s="29"/>
      <c r="ENE71" s="29"/>
      <c r="ENF71" s="29"/>
      <c r="ENG71" s="29"/>
      <c r="ENH71" s="29"/>
      <c r="ENI71" s="29"/>
      <c r="ENJ71" s="29"/>
      <c r="ENK71" s="29"/>
      <c r="ENL71" s="29"/>
      <c r="ENM71" s="29"/>
      <c r="ENN71" s="29"/>
      <c r="ENO71" s="29"/>
      <c r="ENP71" s="29"/>
      <c r="ENQ71" s="29"/>
      <c r="ENR71" s="29"/>
      <c r="ENS71" s="29"/>
      <c r="ENT71" s="29"/>
      <c r="ENU71" s="29"/>
      <c r="ENV71" s="29"/>
      <c r="ENW71" s="29"/>
      <c r="ENX71" s="29"/>
      <c r="ENY71" s="29"/>
      <c r="ENZ71" s="29"/>
      <c r="EOA71" s="29"/>
      <c r="EOB71" s="29"/>
      <c r="EOC71" s="29"/>
      <c r="EOD71" s="29"/>
      <c r="EOE71" s="29"/>
      <c r="EOF71" s="29"/>
      <c r="EOG71" s="29"/>
      <c r="EOH71" s="29"/>
      <c r="EOI71" s="29"/>
      <c r="EOJ71" s="29"/>
      <c r="EOK71" s="29"/>
      <c r="EOL71" s="29"/>
      <c r="EOM71" s="29"/>
      <c r="EON71" s="29"/>
      <c r="EOO71" s="29"/>
      <c r="EOP71" s="29"/>
      <c r="EOQ71" s="29"/>
      <c r="EOR71" s="29"/>
      <c r="EOS71" s="29"/>
      <c r="EOT71" s="29"/>
      <c r="EOU71" s="29"/>
      <c r="EOV71" s="29"/>
      <c r="EOW71" s="29"/>
      <c r="EOX71" s="29"/>
      <c r="EOY71" s="29"/>
      <c r="EOZ71" s="29"/>
      <c r="EPA71" s="29"/>
      <c r="EPB71" s="29"/>
      <c r="EPC71" s="29"/>
      <c r="EPD71" s="29"/>
      <c r="EPE71" s="29"/>
      <c r="EPF71" s="29"/>
      <c r="EPG71" s="29"/>
      <c r="EPH71" s="29"/>
      <c r="EPI71" s="29"/>
      <c r="EPJ71" s="29"/>
      <c r="EPK71" s="29"/>
      <c r="EPL71" s="29"/>
      <c r="EPM71" s="29"/>
      <c r="EPN71" s="29"/>
      <c r="EPO71" s="29"/>
      <c r="EPP71" s="29"/>
      <c r="EPQ71" s="29"/>
      <c r="EPR71" s="29"/>
      <c r="EPS71" s="29"/>
      <c r="EPT71" s="29"/>
      <c r="EPU71" s="29"/>
      <c r="EPV71" s="29"/>
      <c r="EPW71" s="29"/>
      <c r="EPX71" s="29"/>
      <c r="EPY71" s="29"/>
      <c r="EPZ71" s="29"/>
      <c r="EQA71" s="29"/>
      <c r="EQB71" s="29"/>
      <c r="EQC71" s="29"/>
      <c r="EQD71" s="29"/>
      <c r="EQE71" s="29"/>
      <c r="EQF71" s="29"/>
      <c r="EQG71" s="29"/>
      <c r="EQH71" s="29"/>
      <c r="EQI71" s="29"/>
      <c r="EQJ71" s="29"/>
      <c r="EQK71" s="29"/>
      <c r="EQL71" s="29"/>
      <c r="EQM71" s="29"/>
      <c r="EQN71" s="29"/>
      <c r="EQO71" s="29"/>
      <c r="EQP71" s="29"/>
      <c r="EQQ71" s="29"/>
      <c r="EQR71" s="29"/>
      <c r="EQS71" s="29"/>
      <c r="EQT71" s="29"/>
      <c r="EQU71" s="29"/>
      <c r="EQV71" s="29"/>
      <c r="EQW71" s="29"/>
      <c r="EQX71" s="29"/>
      <c r="EQY71" s="29"/>
      <c r="EQZ71" s="29"/>
      <c r="ERA71" s="29"/>
      <c r="ERB71" s="29"/>
      <c r="ERC71" s="29"/>
      <c r="ERD71" s="29"/>
      <c r="ERE71" s="29"/>
      <c r="ERF71" s="29"/>
      <c r="ERG71" s="29"/>
      <c r="ERH71" s="29"/>
      <c r="ERI71" s="29"/>
      <c r="ERJ71" s="29"/>
      <c r="ERK71" s="29"/>
      <c r="ERL71" s="29"/>
      <c r="ERM71" s="29"/>
      <c r="ERN71" s="29"/>
      <c r="ERO71" s="29"/>
      <c r="ERP71" s="29"/>
      <c r="ERQ71" s="29"/>
      <c r="ERR71" s="29"/>
      <c r="ERS71" s="29"/>
      <c r="ERT71" s="29"/>
      <c r="ERU71" s="29"/>
      <c r="ERV71" s="29"/>
      <c r="ERW71" s="29"/>
      <c r="ERX71" s="29"/>
      <c r="ERY71" s="29"/>
      <c r="ERZ71" s="29"/>
      <c r="ESA71" s="29"/>
      <c r="ESB71" s="29"/>
      <c r="ESC71" s="29"/>
      <c r="ESD71" s="29"/>
      <c r="ESE71" s="29"/>
      <c r="ESF71" s="29"/>
      <c r="ESG71" s="29"/>
      <c r="ESH71" s="29"/>
      <c r="ESI71" s="29"/>
      <c r="ESJ71" s="29"/>
      <c r="ESK71" s="29"/>
      <c r="ESL71" s="29"/>
      <c r="ESM71" s="29"/>
      <c r="ESN71" s="29"/>
      <c r="ESO71" s="29"/>
      <c r="ESP71" s="29"/>
      <c r="ESQ71" s="29"/>
      <c r="ESR71" s="29"/>
      <c r="ESS71" s="29"/>
      <c r="EST71" s="29"/>
      <c r="ESU71" s="29"/>
      <c r="ESV71" s="29"/>
      <c r="ESW71" s="29"/>
      <c r="ESX71" s="29"/>
      <c r="ESY71" s="29"/>
      <c r="ESZ71" s="29"/>
      <c r="ETA71" s="29"/>
      <c r="ETB71" s="29"/>
      <c r="ETC71" s="29"/>
      <c r="ETD71" s="29"/>
      <c r="ETE71" s="29"/>
      <c r="ETF71" s="29"/>
      <c r="ETG71" s="29"/>
      <c r="ETH71" s="29"/>
      <c r="ETI71" s="29"/>
      <c r="ETJ71" s="29"/>
      <c r="ETK71" s="29"/>
      <c r="ETL71" s="29"/>
      <c r="ETM71" s="29"/>
      <c r="ETN71" s="29"/>
      <c r="ETO71" s="29"/>
      <c r="ETP71" s="29"/>
      <c r="ETQ71" s="29"/>
      <c r="ETR71" s="29"/>
      <c r="ETS71" s="29"/>
      <c r="ETT71" s="29"/>
      <c r="ETU71" s="29"/>
      <c r="ETV71" s="29"/>
      <c r="ETW71" s="29"/>
      <c r="ETX71" s="29"/>
      <c r="ETY71" s="29"/>
      <c r="ETZ71" s="29"/>
      <c r="EUA71" s="29"/>
      <c r="EUB71" s="29"/>
      <c r="EUC71" s="29"/>
      <c r="EUD71" s="29"/>
      <c r="EUE71" s="29"/>
      <c r="EUF71" s="29"/>
      <c r="EUG71" s="29"/>
      <c r="EUH71" s="29"/>
      <c r="EUI71" s="29"/>
      <c r="EUJ71" s="29"/>
      <c r="EUK71" s="29"/>
      <c r="EUL71" s="29"/>
      <c r="EUM71" s="29"/>
      <c r="EUN71" s="29"/>
      <c r="EUO71" s="29"/>
      <c r="EUP71" s="29"/>
      <c r="EUQ71" s="29"/>
      <c r="EUR71" s="29"/>
      <c r="EUS71" s="29"/>
      <c r="EUT71" s="29"/>
      <c r="EUU71" s="29"/>
      <c r="EUV71" s="29"/>
      <c r="EUW71" s="29"/>
      <c r="EUX71" s="29"/>
      <c r="EUY71" s="29"/>
      <c r="EUZ71" s="29"/>
      <c r="EVA71" s="29"/>
      <c r="EVB71" s="29"/>
      <c r="EVC71" s="29"/>
      <c r="EVD71" s="29"/>
      <c r="EVE71" s="29"/>
      <c r="EVF71" s="29"/>
      <c r="EVG71" s="29"/>
      <c r="EVH71" s="29"/>
      <c r="EVI71" s="29"/>
      <c r="EVJ71" s="29"/>
      <c r="EVK71" s="29"/>
      <c r="EVL71" s="29"/>
      <c r="EVM71" s="29"/>
      <c r="EVN71" s="29"/>
      <c r="EVO71" s="29"/>
      <c r="EVP71" s="29"/>
      <c r="EVQ71" s="29"/>
      <c r="EVR71" s="29"/>
      <c r="EVS71" s="29"/>
      <c r="EVT71" s="29"/>
      <c r="EVU71" s="29"/>
      <c r="EVV71" s="29"/>
      <c r="EVW71" s="29"/>
      <c r="EVX71" s="29"/>
      <c r="EVY71" s="29"/>
      <c r="EVZ71" s="29"/>
      <c r="EWA71" s="29"/>
      <c r="EWB71" s="29"/>
      <c r="EWC71" s="29"/>
      <c r="EWD71" s="29"/>
      <c r="EWE71" s="29"/>
      <c r="EWF71" s="29"/>
      <c r="EWG71" s="29"/>
      <c r="EWH71" s="29"/>
      <c r="EWI71" s="29"/>
      <c r="EWJ71" s="29"/>
      <c r="EWK71" s="29"/>
      <c r="EWL71" s="29"/>
      <c r="EWM71" s="29"/>
      <c r="EWN71" s="29"/>
      <c r="EWO71" s="29"/>
      <c r="EWP71" s="29"/>
      <c r="EWQ71" s="29"/>
      <c r="EWR71" s="29"/>
      <c r="EWS71" s="29"/>
      <c r="EWT71" s="29"/>
      <c r="EWU71" s="29"/>
      <c r="EWV71" s="29"/>
      <c r="EWW71" s="29"/>
      <c r="EWX71" s="29"/>
      <c r="EWY71" s="29"/>
      <c r="EWZ71" s="29"/>
      <c r="EXA71" s="29"/>
      <c r="EXB71" s="29"/>
      <c r="EXC71" s="29"/>
      <c r="EXD71" s="29"/>
      <c r="EXE71" s="29"/>
      <c r="EXF71" s="29"/>
      <c r="EXG71" s="29"/>
      <c r="EXH71" s="29"/>
      <c r="EXI71" s="29"/>
      <c r="EXJ71" s="29"/>
      <c r="EXK71" s="29"/>
      <c r="EXL71" s="29"/>
      <c r="EXM71" s="29"/>
      <c r="EXN71" s="29"/>
      <c r="EXO71" s="29"/>
      <c r="EXP71" s="29"/>
      <c r="EXQ71" s="29"/>
      <c r="EXR71" s="29"/>
      <c r="EXS71" s="29"/>
      <c r="EXT71" s="29"/>
      <c r="EXU71" s="29"/>
      <c r="EXV71" s="29"/>
      <c r="EXW71" s="29"/>
      <c r="EXX71" s="29"/>
      <c r="EXY71" s="29"/>
      <c r="EXZ71" s="29"/>
      <c r="EYA71" s="29"/>
      <c r="EYB71" s="29"/>
      <c r="EYC71" s="29"/>
      <c r="EYD71" s="29"/>
      <c r="EYE71" s="29"/>
      <c r="EYF71" s="29"/>
      <c r="EYG71" s="29"/>
      <c r="EYH71" s="29"/>
      <c r="EYI71" s="29"/>
      <c r="EYJ71" s="29"/>
      <c r="EYK71" s="29"/>
      <c r="EYL71" s="29"/>
      <c r="EYM71" s="29"/>
      <c r="EYN71" s="29"/>
      <c r="EYO71" s="29"/>
      <c r="EYP71" s="29"/>
      <c r="EYQ71" s="29"/>
      <c r="EYR71" s="29"/>
      <c r="EYS71" s="29"/>
      <c r="EYT71" s="29"/>
      <c r="EYU71" s="29"/>
      <c r="EYV71" s="29"/>
      <c r="EYW71" s="29"/>
      <c r="EYX71" s="29"/>
      <c r="EYY71" s="29"/>
      <c r="EYZ71" s="29"/>
      <c r="EZA71" s="29"/>
      <c r="EZB71" s="29"/>
      <c r="EZC71" s="29"/>
      <c r="EZD71" s="29"/>
      <c r="EZE71" s="29"/>
      <c r="EZF71" s="29"/>
      <c r="EZG71" s="29"/>
      <c r="EZH71" s="29"/>
      <c r="EZI71" s="29"/>
      <c r="EZJ71" s="29"/>
      <c r="EZK71" s="29"/>
      <c r="EZL71" s="29"/>
      <c r="EZM71" s="29"/>
      <c r="EZN71" s="29"/>
      <c r="EZO71" s="29"/>
      <c r="EZP71" s="29"/>
      <c r="EZQ71" s="29"/>
      <c r="EZR71" s="29"/>
      <c r="EZS71" s="29"/>
      <c r="EZT71" s="29"/>
      <c r="EZU71" s="29"/>
      <c r="EZV71" s="29"/>
      <c r="EZW71" s="29"/>
      <c r="EZX71" s="29"/>
      <c r="EZY71" s="29"/>
      <c r="EZZ71" s="29"/>
      <c r="FAA71" s="29"/>
      <c r="FAB71" s="29"/>
      <c r="FAC71" s="29"/>
      <c r="FAD71" s="29"/>
      <c r="FAE71" s="29"/>
      <c r="FAF71" s="29"/>
      <c r="FAG71" s="29"/>
      <c r="FAH71" s="29"/>
      <c r="FAI71" s="29"/>
      <c r="FAJ71" s="29"/>
      <c r="FAK71" s="29"/>
      <c r="FAL71" s="29"/>
      <c r="FAM71" s="29"/>
      <c r="FAN71" s="29"/>
      <c r="FAO71" s="29"/>
      <c r="FAP71" s="29"/>
      <c r="FAQ71" s="29"/>
      <c r="FAR71" s="29"/>
      <c r="FAS71" s="29"/>
      <c r="FAT71" s="29"/>
      <c r="FAU71" s="29"/>
      <c r="FAV71" s="29"/>
      <c r="FAW71" s="29"/>
      <c r="FAX71" s="29"/>
      <c r="FAY71" s="29"/>
      <c r="FAZ71" s="29"/>
      <c r="FBA71" s="29"/>
      <c r="FBB71" s="29"/>
      <c r="FBC71" s="29"/>
      <c r="FBD71" s="29"/>
      <c r="FBE71" s="29"/>
      <c r="FBF71" s="29"/>
      <c r="FBG71" s="29"/>
      <c r="FBH71" s="29"/>
      <c r="FBI71" s="29"/>
      <c r="FBJ71" s="29"/>
      <c r="FBK71" s="29"/>
      <c r="FBL71" s="29"/>
      <c r="FBM71" s="29"/>
      <c r="FBN71" s="29"/>
      <c r="FBO71" s="29"/>
      <c r="FBP71" s="29"/>
      <c r="FBQ71" s="29"/>
      <c r="FBR71" s="29"/>
      <c r="FBS71" s="29"/>
      <c r="FBT71" s="29"/>
      <c r="FBU71" s="29"/>
      <c r="FBV71" s="29"/>
      <c r="FBW71" s="29"/>
      <c r="FBX71" s="29"/>
      <c r="FBY71" s="29"/>
      <c r="FBZ71" s="29"/>
      <c r="FCA71" s="29"/>
      <c r="FCB71" s="29"/>
      <c r="FCC71" s="29"/>
      <c r="FCD71" s="29"/>
      <c r="FCE71" s="29"/>
      <c r="FCF71" s="29"/>
      <c r="FCG71" s="29"/>
      <c r="FCH71" s="29"/>
      <c r="FCI71" s="29"/>
      <c r="FCJ71" s="29"/>
      <c r="FCK71" s="29"/>
      <c r="FCL71" s="29"/>
      <c r="FCM71" s="29"/>
      <c r="FCN71" s="29"/>
      <c r="FCO71" s="29"/>
      <c r="FCP71" s="29"/>
      <c r="FCQ71" s="29"/>
      <c r="FCR71" s="29"/>
      <c r="FCS71" s="29"/>
      <c r="FCT71" s="29"/>
      <c r="FCU71" s="29"/>
      <c r="FCV71" s="29"/>
      <c r="FCW71" s="29"/>
      <c r="FCX71" s="29"/>
      <c r="FCY71" s="29"/>
      <c r="FCZ71" s="29"/>
      <c r="FDA71" s="29"/>
      <c r="FDB71" s="29"/>
      <c r="FDC71" s="29"/>
      <c r="FDD71" s="29"/>
      <c r="FDE71" s="29"/>
      <c r="FDF71" s="29"/>
      <c r="FDG71" s="29"/>
      <c r="FDH71" s="29"/>
      <c r="FDI71" s="29"/>
      <c r="FDJ71" s="29"/>
      <c r="FDK71" s="29"/>
      <c r="FDL71" s="29"/>
      <c r="FDM71" s="29"/>
      <c r="FDN71" s="29"/>
      <c r="FDO71" s="29"/>
      <c r="FDP71" s="29"/>
      <c r="FDQ71" s="29"/>
      <c r="FDR71" s="29"/>
      <c r="FDS71" s="29"/>
      <c r="FDT71" s="29"/>
      <c r="FDU71" s="29"/>
      <c r="FDV71" s="29"/>
      <c r="FDW71" s="29"/>
      <c r="FDX71" s="29"/>
      <c r="FDY71" s="29"/>
      <c r="FDZ71" s="29"/>
      <c r="FEA71" s="29"/>
      <c r="FEB71" s="29"/>
      <c r="FEC71" s="29"/>
      <c r="FED71" s="29"/>
      <c r="FEE71" s="29"/>
      <c r="FEF71" s="29"/>
      <c r="FEG71" s="29"/>
      <c r="FEH71" s="29"/>
      <c r="FEI71" s="29"/>
      <c r="FEJ71" s="29"/>
      <c r="FEK71" s="29"/>
      <c r="FEL71" s="29"/>
      <c r="FEM71" s="29"/>
      <c r="FEN71" s="29"/>
      <c r="FEO71" s="29"/>
      <c r="FEP71" s="29"/>
      <c r="FEQ71" s="29"/>
      <c r="FER71" s="29"/>
      <c r="FES71" s="29"/>
      <c r="FET71" s="29"/>
      <c r="FEU71" s="29"/>
      <c r="FEV71" s="29"/>
      <c r="FEW71" s="29"/>
      <c r="FEX71" s="29"/>
      <c r="FEY71" s="29"/>
      <c r="FEZ71" s="29"/>
      <c r="FFA71" s="29"/>
      <c r="FFB71" s="29"/>
      <c r="FFC71" s="29"/>
      <c r="FFD71" s="29"/>
      <c r="FFE71" s="29"/>
      <c r="FFF71" s="29"/>
      <c r="FFG71" s="29"/>
      <c r="FFH71" s="29"/>
      <c r="FFI71" s="29"/>
      <c r="FFJ71" s="29"/>
      <c r="FFK71" s="29"/>
      <c r="FFL71" s="29"/>
      <c r="FFM71" s="29"/>
      <c r="FFN71" s="29"/>
      <c r="FFO71" s="29"/>
      <c r="FFP71" s="29"/>
      <c r="FFQ71" s="29"/>
      <c r="FFR71" s="29"/>
      <c r="FFS71" s="29"/>
      <c r="FFT71" s="29"/>
      <c r="FFU71" s="29"/>
      <c r="FFV71" s="29"/>
      <c r="FFW71" s="29"/>
      <c r="FFX71" s="29"/>
      <c r="FFY71" s="29"/>
      <c r="FFZ71" s="29"/>
      <c r="FGA71" s="29"/>
      <c r="FGB71" s="29"/>
      <c r="FGC71" s="29"/>
      <c r="FGD71" s="29"/>
      <c r="FGE71" s="29"/>
      <c r="FGF71" s="29"/>
      <c r="FGG71" s="29"/>
      <c r="FGH71" s="29"/>
      <c r="FGI71" s="29"/>
      <c r="FGJ71" s="29"/>
      <c r="FGK71" s="29"/>
      <c r="FGL71" s="29"/>
      <c r="FGM71" s="29"/>
      <c r="FGN71" s="29"/>
      <c r="FGO71" s="29"/>
      <c r="FGP71" s="29"/>
      <c r="FGQ71" s="29"/>
      <c r="FGR71" s="29"/>
      <c r="FGS71" s="29"/>
      <c r="FGT71" s="29"/>
      <c r="FGU71" s="29"/>
      <c r="FGV71" s="29"/>
      <c r="FGW71" s="29"/>
      <c r="FGX71" s="29"/>
      <c r="FGY71" s="29"/>
      <c r="FGZ71" s="29"/>
      <c r="FHA71" s="29"/>
      <c r="FHB71" s="29"/>
      <c r="FHC71" s="29"/>
      <c r="FHD71" s="29"/>
      <c r="FHE71" s="29"/>
      <c r="FHF71" s="29"/>
      <c r="FHG71" s="29"/>
      <c r="FHH71" s="29"/>
      <c r="FHI71" s="29"/>
      <c r="FHJ71" s="29"/>
      <c r="FHK71" s="29"/>
      <c r="FHL71" s="29"/>
      <c r="FHM71" s="29"/>
      <c r="FHN71" s="29"/>
      <c r="FHO71" s="29"/>
      <c r="FHP71" s="29"/>
      <c r="FHQ71" s="29"/>
      <c r="FHR71" s="29"/>
      <c r="FHS71" s="29"/>
      <c r="FHT71" s="29"/>
      <c r="FHU71" s="29"/>
      <c r="FHV71" s="29"/>
      <c r="FHW71" s="29"/>
      <c r="FHX71" s="29"/>
      <c r="FHY71" s="29"/>
      <c r="FHZ71" s="29"/>
      <c r="FIA71" s="29"/>
      <c r="FIB71" s="29"/>
      <c r="FIC71" s="29"/>
      <c r="FID71" s="29"/>
      <c r="FIE71" s="29"/>
      <c r="FIF71" s="29"/>
      <c r="FIG71" s="29"/>
      <c r="FIH71" s="29"/>
      <c r="FII71" s="29"/>
      <c r="FIJ71" s="29"/>
      <c r="FIK71" s="29"/>
      <c r="FIL71" s="29"/>
      <c r="FIM71" s="29"/>
      <c r="FIN71" s="29"/>
      <c r="FIO71" s="29"/>
      <c r="FIP71" s="29"/>
      <c r="FIQ71" s="29"/>
      <c r="FIR71" s="29"/>
      <c r="FIS71" s="29"/>
      <c r="FIT71" s="29"/>
      <c r="FIU71" s="29"/>
      <c r="FIV71" s="29"/>
      <c r="FIW71" s="29"/>
      <c r="FIX71" s="29"/>
      <c r="FIY71" s="29"/>
      <c r="FIZ71" s="29"/>
      <c r="FJA71" s="29"/>
      <c r="FJB71" s="29"/>
      <c r="FJC71" s="29"/>
      <c r="FJD71" s="29"/>
      <c r="FJE71" s="29"/>
      <c r="FJF71" s="29"/>
      <c r="FJG71" s="29"/>
      <c r="FJH71" s="29"/>
      <c r="FJI71" s="29"/>
      <c r="FJJ71" s="29"/>
      <c r="FJK71" s="29"/>
      <c r="FJL71" s="29"/>
      <c r="FJM71" s="29"/>
      <c r="FJN71" s="29"/>
      <c r="FJO71" s="29"/>
      <c r="FJP71" s="29"/>
      <c r="FJQ71" s="29"/>
      <c r="FJR71" s="29"/>
      <c r="FJS71" s="29"/>
      <c r="FJT71" s="29"/>
      <c r="FJU71" s="29"/>
      <c r="FJV71" s="29"/>
      <c r="FJW71" s="29"/>
      <c r="FJX71" s="29"/>
      <c r="FJY71" s="29"/>
      <c r="FJZ71" s="29"/>
      <c r="FKA71" s="29"/>
      <c r="FKB71" s="29"/>
      <c r="FKC71" s="29"/>
      <c r="FKD71" s="29"/>
      <c r="FKE71" s="29"/>
      <c r="FKF71" s="29"/>
      <c r="FKG71" s="29"/>
      <c r="FKH71" s="29"/>
      <c r="FKI71" s="29"/>
      <c r="FKJ71" s="29"/>
      <c r="FKK71" s="29"/>
      <c r="FKL71" s="29"/>
      <c r="FKM71" s="29"/>
      <c r="FKN71" s="29"/>
      <c r="FKO71" s="29"/>
      <c r="FKP71" s="29"/>
      <c r="FKQ71" s="29"/>
      <c r="FKR71" s="29"/>
      <c r="FKS71" s="29"/>
      <c r="FKT71" s="29"/>
      <c r="FKU71" s="29"/>
      <c r="FKV71" s="29"/>
      <c r="FKW71" s="29"/>
      <c r="FKX71" s="29"/>
      <c r="FKY71" s="29"/>
      <c r="FKZ71" s="29"/>
      <c r="FLA71" s="29"/>
      <c r="FLB71" s="29"/>
      <c r="FLC71" s="29"/>
      <c r="FLD71" s="29"/>
      <c r="FLE71" s="29"/>
      <c r="FLF71" s="29"/>
      <c r="FLG71" s="29"/>
      <c r="FLH71" s="29"/>
      <c r="FLI71" s="29"/>
      <c r="FLJ71" s="29"/>
      <c r="FLK71" s="29"/>
      <c r="FLL71" s="29"/>
      <c r="FLM71" s="29"/>
      <c r="FLN71" s="29"/>
      <c r="FLO71" s="29"/>
      <c r="FLP71" s="29"/>
      <c r="FLQ71" s="29"/>
      <c r="FLR71" s="29"/>
      <c r="FLS71" s="29"/>
      <c r="FLT71" s="29"/>
      <c r="FLU71" s="29"/>
      <c r="FLV71" s="29"/>
      <c r="FLW71" s="29"/>
      <c r="FLX71" s="29"/>
      <c r="FLY71" s="29"/>
      <c r="FLZ71" s="29"/>
      <c r="FMA71" s="29"/>
      <c r="FMB71" s="29"/>
      <c r="FMC71" s="29"/>
      <c r="FMD71" s="29"/>
      <c r="FME71" s="29"/>
      <c r="FMF71" s="29"/>
      <c r="FMG71" s="29"/>
      <c r="FMH71" s="29"/>
      <c r="FMI71" s="29"/>
      <c r="FMJ71" s="29"/>
      <c r="FMK71" s="29"/>
      <c r="FML71" s="29"/>
      <c r="FMM71" s="29"/>
      <c r="FMN71" s="29"/>
      <c r="FMO71" s="29"/>
      <c r="FMP71" s="29"/>
      <c r="FMQ71" s="29"/>
      <c r="FMR71" s="29"/>
      <c r="FMS71" s="29"/>
      <c r="FMT71" s="29"/>
      <c r="FMU71" s="29"/>
      <c r="FMV71" s="29"/>
      <c r="FMW71" s="29"/>
      <c r="FMX71" s="29"/>
      <c r="FMY71" s="29"/>
      <c r="FMZ71" s="29"/>
      <c r="FNA71" s="29"/>
      <c r="FNB71" s="29"/>
      <c r="FNC71" s="29"/>
      <c r="FND71" s="29"/>
      <c r="FNE71" s="29"/>
      <c r="FNF71" s="29"/>
      <c r="FNG71" s="29"/>
      <c r="FNH71" s="29"/>
      <c r="FNI71" s="29"/>
      <c r="FNJ71" s="29"/>
      <c r="FNK71" s="29"/>
      <c r="FNL71" s="29"/>
      <c r="FNM71" s="29"/>
      <c r="FNN71" s="29"/>
      <c r="FNO71" s="29"/>
      <c r="FNP71" s="29"/>
      <c r="FNQ71" s="29"/>
      <c r="FNR71" s="29"/>
      <c r="FNS71" s="29"/>
      <c r="FNT71" s="29"/>
      <c r="FNU71" s="29"/>
      <c r="FNV71" s="29"/>
      <c r="FNW71" s="29"/>
      <c r="FNX71" s="29"/>
      <c r="FNY71" s="29"/>
      <c r="FNZ71" s="29"/>
      <c r="FOA71" s="29"/>
      <c r="FOB71" s="29"/>
      <c r="FOC71" s="29"/>
      <c r="FOD71" s="29"/>
      <c r="FOE71" s="29"/>
      <c r="FOF71" s="29"/>
      <c r="FOG71" s="29"/>
      <c r="FOH71" s="29"/>
      <c r="FOI71" s="29"/>
      <c r="FOJ71" s="29"/>
      <c r="FOK71" s="29"/>
      <c r="FOL71" s="29"/>
      <c r="FOM71" s="29"/>
      <c r="FON71" s="29"/>
      <c r="FOO71" s="29"/>
      <c r="FOP71" s="29"/>
      <c r="FOQ71" s="29"/>
      <c r="FOR71" s="29"/>
      <c r="FOS71" s="29"/>
      <c r="FOT71" s="29"/>
      <c r="FOU71" s="29"/>
      <c r="FOV71" s="29"/>
      <c r="FOW71" s="29"/>
      <c r="FOX71" s="29"/>
      <c r="FOY71" s="29"/>
      <c r="FOZ71" s="29"/>
      <c r="FPA71" s="29"/>
      <c r="FPB71" s="29"/>
      <c r="FPC71" s="29"/>
      <c r="FPD71" s="29"/>
      <c r="FPE71" s="29"/>
      <c r="FPF71" s="29"/>
      <c r="FPG71" s="29"/>
      <c r="FPH71" s="29"/>
      <c r="FPI71" s="29"/>
      <c r="FPJ71" s="29"/>
      <c r="FPK71" s="29"/>
      <c r="FPL71" s="29"/>
      <c r="FPM71" s="29"/>
      <c r="FPN71" s="29"/>
      <c r="FPO71" s="29"/>
      <c r="FPP71" s="29"/>
      <c r="FPQ71" s="29"/>
      <c r="FPR71" s="29"/>
      <c r="FPS71" s="29"/>
      <c r="FPT71" s="29"/>
      <c r="FPU71" s="29"/>
      <c r="FPV71" s="29"/>
      <c r="FPW71" s="29"/>
      <c r="FPX71" s="29"/>
      <c r="FPY71" s="29"/>
      <c r="FPZ71" s="29"/>
      <c r="FQA71" s="29"/>
      <c r="FQB71" s="29"/>
      <c r="FQC71" s="29"/>
      <c r="FQD71" s="29"/>
      <c r="FQE71" s="29"/>
      <c r="FQF71" s="29"/>
      <c r="FQG71" s="29"/>
      <c r="FQH71" s="29"/>
      <c r="FQI71" s="29"/>
      <c r="FQJ71" s="29"/>
      <c r="FQK71" s="29"/>
      <c r="FQL71" s="29"/>
      <c r="FQM71" s="29"/>
      <c r="FQN71" s="29"/>
      <c r="FQO71" s="29"/>
      <c r="FQP71" s="29"/>
      <c r="FQQ71" s="29"/>
      <c r="FQR71" s="29"/>
      <c r="FQS71" s="29"/>
      <c r="FQT71" s="29"/>
      <c r="FQU71" s="29"/>
      <c r="FQV71" s="29"/>
      <c r="FQW71" s="29"/>
      <c r="FQX71" s="29"/>
      <c r="FQY71" s="29"/>
      <c r="FQZ71" s="29"/>
      <c r="FRA71" s="29"/>
      <c r="FRB71" s="29"/>
      <c r="FRC71" s="29"/>
      <c r="FRD71" s="29"/>
      <c r="FRE71" s="29"/>
      <c r="FRF71" s="29"/>
      <c r="FRG71" s="29"/>
      <c r="FRH71" s="29"/>
      <c r="FRI71" s="29"/>
      <c r="FRJ71" s="29"/>
      <c r="FRK71" s="29"/>
      <c r="FRL71" s="29"/>
      <c r="FRM71" s="29"/>
      <c r="FRN71" s="29"/>
      <c r="FRO71" s="29"/>
      <c r="FRP71" s="29"/>
      <c r="FRQ71" s="29"/>
      <c r="FRR71" s="29"/>
      <c r="FRS71" s="29"/>
      <c r="FRT71" s="29"/>
      <c r="FRU71" s="29"/>
      <c r="FRV71" s="29"/>
      <c r="FRW71" s="29"/>
      <c r="FRX71" s="29"/>
      <c r="FRY71" s="29"/>
      <c r="FRZ71" s="29"/>
      <c r="FSA71" s="29"/>
      <c r="FSB71" s="29"/>
      <c r="FSC71" s="29"/>
      <c r="FSD71" s="29"/>
      <c r="FSE71" s="29"/>
      <c r="FSF71" s="29"/>
      <c r="FSG71" s="29"/>
      <c r="FSH71" s="29"/>
      <c r="FSI71" s="29"/>
      <c r="FSJ71" s="29"/>
      <c r="FSK71" s="29"/>
      <c r="FSL71" s="29"/>
      <c r="FSM71" s="29"/>
      <c r="FSN71" s="29"/>
      <c r="FSO71" s="29"/>
      <c r="FSP71" s="29"/>
      <c r="FSQ71" s="29"/>
      <c r="FSR71" s="29"/>
      <c r="FSS71" s="29"/>
      <c r="FST71" s="29"/>
      <c r="FSU71" s="29"/>
      <c r="FSV71" s="29"/>
      <c r="FSW71" s="29"/>
      <c r="FSX71" s="29"/>
      <c r="FSY71" s="29"/>
      <c r="FSZ71" s="29"/>
      <c r="FTA71" s="29"/>
      <c r="FTB71" s="29"/>
      <c r="FTC71" s="29"/>
      <c r="FTD71" s="29"/>
      <c r="FTE71" s="29"/>
      <c r="FTF71" s="29"/>
      <c r="FTG71" s="29"/>
      <c r="FTH71" s="29"/>
      <c r="FTI71" s="29"/>
      <c r="FTJ71" s="29"/>
      <c r="FTK71" s="29"/>
      <c r="FTL71" s="29"/>
      <c r="FTM71" s="29"/>
      <c r="FTN71" s="29"/>
      <c r="FTO71" s="29"/>
      <c r="FTP71" s="29"/>
      <c r="FTQ71" s="29"/>
      <c r="FTR71" s="29"/>
      <c r="FTS71" s="29"/>
      <c r="FTT71" s="29"/>
      <c r="FTU71" s="29"/>
      <c r="FTV71" s="29"/>
      <c r="FTW71" s="29"/>
      <c r="FTX71" s="29"/>
      <c r="FTY71" s="29"/>
      <c r="FTZ71" s="29"/>
      <c r="FUA71" s="29"/>
      <c r="FUB71" s="29"/>
      <c r="FUC71" s="29"/>
      <c r="FUD71" s="29"/>
      <c r="FUE71" s="29"/>
      <c r="FUF71" s="29"/>
      <c r="FUG71" s="29"/>
      <c r="FUH71" s="29"/>
      <c r="FUI71" s="29"/>
      <c r="FUJ71" s="29"/>
      <c r="FUK71" s="29"/>
      <c r="FUL71" s="29"/>
      <c r="FUM71" s="29"/>
      <c r="FUN71" s="29"/>
      <c r="FUO71" s="29"/>
      <c r="FUP71" s="29"/>
      <c r="FUQ71" s="29"/>
      <c r="FUR71" s="29"/>
      <c r="FUS71" s="29"/>
      <c r="FUT71" s="29"/>
      <c r="FUU71" s="29"/>
      <c r="FUV71" s="29"/>
      <c r="FUW71" s="29"/>
      <c r="FUX71" s="29"/>
      <c r="FUY71" s="29"/>
      <c r="FUZ71" s="29"/>
      <c r="FVA71" s="29"/>
      <c r="FVB71" s="29"/>
      <c r="FVC71" s="29"/>
      <c r="FVD71" s="29"/>
      <c r="FVE71" s="29"/>
      <c r="FVF71" s="29"/>
      <c r="FVG71" s="29"/>
      <c r="FVH71" s="29"/>
      <c r="FVI71" s="29"/>
      <c r="FVJ71" s="29"/>
      <c r="FVK71" s="29"/>
      <c r="FVL71" s="29"/>
      <c r="FVM71" s="29"/>
      <c r="FVN71" s="29"/>
      <c r="FVO71" s="29"/>
      <c r="FVP71" s="29"/>
      <c r="FVQ71" s="29"/>
      <c r="FVR71" s="29"/>
      <c r="FVS71" s="29"/>
      <c r="FVT71" s="29"/>
      <c r="FVU71" s="29"/>
      <c r="FVV71" s="29"/>
      <c r="FVW71" s="29"/>
      <c r="FVX71" s="29"/>
      <c r="FVY71" s="29"/>
      <c r="FVZ71" s="29"/>
      <c r="FWA71" s="29"/>
      <c r="FWB71" s="29"/>
      <c r="FWC71" s="29"/>
      <c r="FWD71" s="29"/>
      <c r="FWE71" s="29"/>
      <c r="FWF71" s="29"/>
      <c r="FWG71" s="29"/>
      <c r="FWH71" s="29"/>
      <c r="FWI71" s="29"/>
      <c r="FWJ71" s="29"/>
      <c r="FWK71" s="29"/>
      <c r="FWL71" s="29"/>
      <c r="FWM71" s="29"/>
      <c r="FWN71" s="29"/>
      <c r="FWO71" s="29"/>
      <c r="FWP71" s="29"/>
      <c r="FWQ71" s="29"/>
      <c r="FWR71" s="29"/>
      <c r="FWS71" s="29"/>
      <c r="FWT71" s="29"/>
      <c r="FWU71" s="29"/>
      <c r="FWV71" s="29"/>
      <c r="FWW71" s="29"/>
      <c r="FWX71" s="29"/>
      <c r="FWY71" s="29"/>
      <c r="FWZ71" s="29"/>
      <c r="FXA71" s="29"/>
      <c r="FXB71" s="29"/>
      <c r="FXC71" s="29"/>
      <c r="FXD71" s="29"/>
      <c r="FXE71" s="29"/>
      <c r="FXF71" s="29"/>
      <c r="FXG71" s="29"/>
      <c r="FXH71" s="29"/>
      <c r="FXI71" s="29"/>
      <c r="FXJ71" s="29"/>
      <c r="FXK71" s="29"/>
      <c r="FXL71" s="29"/>
      <c r="FXM71" s="29"/>
      <c r="FXN71" s="29"/>
      <c r="FXO71" s="29"/>
      <c r="FXP71" s="29"/>
      <c r="FXQ71" s="29"/>
      <c r="FXR71" s="29"/>
      <c r="FXS71" s="29"/>
      <c r="FXT71" s="29"/>
      <c r="FXU71" s="29"/>
      <c r="FXV71" s="29"/>
      <c r="FXW71" s="29"/>
      <c r="FXX71" s="29"/>
      <c r="FXY71" s="29"/>
      <c r="FXZ71" s="29"/>
      <c r="FYA71" s="29"/>
      <c r="FYB71" s="29"/>
      <c r="FYC71" s="29"/>
      <c r="FYD71" s="29"/>
      <c r="FYE71" s="29"/>
      <c r="FYF71" s="29"/>
      <c r="FYG71" s="29"/>
      <c r="FYH71" s="29"/>
      <c r="FYI71" s="29"/>
      <c r="FYJ71" s="29"/>
      <c r="FYK71" s="29"/>
      <c r="FYL71" s="29"/>
      <c r="FYM71" s="29"/>
      <c r="FYN71" s="29"/>
      <c r="FYO71" s="29"/>
      <c r="FYP71" s="29"/>
      <c r="FYQ71" s="29"/>
      <c r="FYR71" s="29"/>
      <c r="FYS71" s="29"/>
      <c r="FYT71" s="29"/>
      <c r="FYU71" s="29"/>
      <c r="FYV71" s="29"/>
      <c r="FYW71" s="29"/>
      <c r="FYX71" s="29"/>
      <c r="FYY71" s="29"/>
      <c r="FYZ71" s="29"/>
      <c r="FZA71" s="29"/>
      <c r="FZB71" s="29"/>
      <c r="FZC71" s="29"/>
      <c r="FZD71" s="29"/>
      <c r="FZE71" s="29"/>
      <c r="FZF71" s="29"/>
      <c r="FZG71" s="29"/>
      <c r="FZH71" s="29"/>
      <c r="FZI71" s="29"/>
      <c r="FZJ71" s="29"/>
      <c r="FZK71" s="29"/>
      <c r="FZL71" s="29"/>
      <c r="FZM71" s="29"/>
      <c r="FZN71" s="29"/>
      <c r="FZO71" s="29"/>
      <c r="FZP71" s="29"/>
      <c r="FZQ71" s="29"/>
      <c r="FZR71" s="29"/>
      <c r="FZS71" s="29"/>
      <c r="FZT71" s="29"/>
      <c r="FZU71" s="29"/>
      <c r="FZV71" s="29"/>
      <c r="FZW71" s="29"/>
      <c r="FZX71" s="29"/>
      <c r="FZY71" s="29"/>
      <c r="FZZ71" s="29"/>
      <c r="GAA71" s="29"/>
      <c r="GAB71" s="29"/>
      <c r="GAC71" s="29"/>
      <c r="GAD71" s="29"/>
      <c r="GAE71" s="29"/>
      <c r="GAF71" s="29"/>
      <c r="GAG71" s="29"/>
      <c r="GAH71" s="29"/>
      <c r="GAI71" s="29"/>
      <c r="GAJ71" s="29"/>
      <c r="GAK71" s="29"/>
      <c r="GAL71" s="29"/>
      <c r="GAM71" s="29"/>
      <c r="GAN71" s="29"/>
      <c r="GAO71" s="29"/>
      <c r="GAP71" s="29"/>
      <c r="GAQ71" s="29"/>
      <c r="GAR71" s="29"/>
      <c r="GAS71" s="29"/>
      <c r="GAT71" s="29"/>
      <c r="GAU71" s="29"/>
      <c r="GAV71" s="29"/>
      <c r="GAW71" s="29"/>
      <c r="GAX71" s="29"/>
      <c r="GAY71" s="29"/>
      <c r="GAZ71" s="29"/>
      <c r="GBA71" s="29"/>
      <c r="GBB71" s="29"/>
      <c r="GBC71" s="29"/>
      <c r="GBD71" s="29"/>
      <c r="GBE71" s="29"/>
      <c r="GBF71" s="29"/>
      <c r="GBG71" s="29"/>
      <c r="GBH71" s="29"/>
      <c r="GBI71" s="29"/>
      <c r="GBJ71" s="29"/>
      <c r="GBK71" s="29"/>
      <c r="GBL71" s="29"/>
      <c r="GBM71" s="29"/>
      <c r="GBN71" s="29"/>
      <c r="GBO71" s="29"/>
      <c r="GBP71" s="29"/>
      <c r="GBQ71" s="29"/>
      <c r="GBR71" s="29"/>
      <c r="GBS71" s="29"/>
      <c r="GBT71" s="29"/>
      <c r="GBU71" s="29"/>
      <c r="GBV71" s="29"/>
      <c r="GBW71" s="29"/>
      <c r="GBX71" s="29"/>
      <c r="GBY71" s="29"/>
      <c r="GBZ71" s="29"/>
      <c r="GCA71" s="29"/>
      <c r="GCB71" s="29"/>
      <c r="GCC71" s="29"/>
      <c r="GCD71" s="29"/>
      <c r="GCE71" s="29"/>
      <c r="GCF71" s="29"/>
      <c r="GCG71" s="29"/>
      <c r="GCH71" s="29"/>
      <c r="GCI71" s="29"/>
      <c r="GCJ71" s="29"/>
      <c r="GCK71" s="29"/>
      <c r="GCL71" s="29"/>
      <c r="GCM71" s="29"/>
      <c r="GCN71" s="29"/>
      <c r="GCO71" s="29"/>
      <c r="GCP71" s="29"/>
      <c r="GCQ71" s="29"/>
      <c r="GCR71" s="29"/>
      <c r="GCS71" s="29"/>
      <c r="GCT71" s="29"/>
      <c r="GCU71" s="29"/>
      <c r="GCV71" s="29"/>
      <c r="GCW71" s="29"/>
      <c r="GCX71" s="29"/>
      <c r="GCY71" s="29"/>
      <c r="GCZ71" s="29"/>
      <c r="GDA71" s="29"/>
      <c r="GDB71" s="29"/>
      <c r="GDC71" s="29"/>
      <c r="GDD71" s="29"/>
      <c r="GDE71" s="29"/>
      <c r="GDF71" s="29"/>
      <c r="GDG71" s="29"/>
      <c r="GDH71" s="29"/>
      <c r="GDI71" s="29"/>
      <c r="GDJ71" s="29"/>
      <c r="GDK71" s="29"/>
      <c r="GDL71" s="29"/>
      <c r="GDM71" s="29"/>
      <c r="GDN71" s="29"/>
      <c r="GDO71" s="29"/>
      <c r="GDP71" s="29"/>
      <c r="GDQ71" s="29"/>
      <c r="GDR71" s="29"/>
      <c r="GDS71" s="29"/>
      <c r="GDT71" s="29"/>
      <c r="GDU71" s="29"/>
      <c r="GDV71" s="29"/>
      <c r="GDW71" s="29"/>
      <c r="GDX71" s="29"/>
      <c r="GDY71" s="29"/>
      <c r="GDZ71" s="29"/>
      <c r="GEA71" s="29"/>
      <c r="GEB71" s="29"/>
      <c r="GEC71" s="29"/>
      <c r="GED71" s="29"/>
      <c r="GEE71" s="29"/>
      <c r="GEF71" s="29"/>
      <c r="GEG71" s="29"/>
      <c r="GEH71" s="29"/>
      <c r="GEI71" s="29"/>
      <c r="GEJ71" s="29"/>
      <c r="GEK71" s="29"/>
      <c r="GEL71" s="29"/>
      <c r="GEM71" s="29"/>
      <c r="GEN71" s="29"/>
      <c r="GEO71" s="29"/>
      <c r="GEP71" s="29"/>
      <c r="GEQ71" s="29"/>
      <c r="GER71" s="29"/>
      <c r="GES71" s="29"/>
      <c r="GET71" s="29"/>
      <c r="GEU71" s="29"/>
      <c r="GEV71" s="29"/>
      <c r="GEW71" s="29"/>
      <c r="GEX71" s="29"/>
      <c r="GEY71" s="29"/>
      <c r="GEZ71" s="29"/>
      <c r="GFA71" s="29"/>
      <c r="GFB71" s="29"/>
      <c r="GFC71" s="29"/>
      <c r="GFD71" s="29"/>
      <c r="GFE71" s="29"/>
      <c r="GFF71" s="29"/>
      <c r="GFG71" s="29"/>
      <c r="GFH71" s="29"/>
      <c r="GFI71" s="29"/>
      <c r="GFJ71" s="29"/>
      <c r="GFK71" s="29"/>
      <c r="GFL71" s="29"/>
      <c r="GFM71" s="29"/>
      <c r="GFN71" s="29"/>
      <c r="GFO71" s="29"/>
      <c r="GFP71" s="29"/>
      <c r="GFQ71" s="29"/>
      <c r="GFR71" s="29"/>
      <c r="GFS71" s="29"/>
      <c r="GFT71" s="29"/>
      <c r="GFU71" s="29"/>
      <c r="GFV71" s="29"/>
      <c r="GFW71" s="29"/>
      <c r="GFX71" s="29"/>
      <c r="GFY71" s="29"/>
      <c r="GFZ71" s="29"/>
      <c r="GGA71" s="29"/>
      <c r="GGB71" s="29"/>
      <c r="GGC71" s="29"/>
      <c r="GGD71" s="29"/>
      <c r="GGE71" s="29"/>
      <c r="GGF71" s="29"/>
      <c r="GGG71" s="29"/>
      <c r="GGH71" s="29"/>
      <c r="GGI71" s="29"/>
      <c r="GGJ71" s="29"/>
      <c r="GGK71" s="29"/>
      <c r="GGL71" s="29"/>
      <c r="GGM71" s="29"/>
      <c r="GGN71" s="29"/>
      <c r="GGO71" s="29"/>
      <c r="GGP71" s="29"/>
      <c r="GGQ71" s="29"/>
      <c r="GGR71" s="29"/>
      <c r="GGS71" s="29"/>
      <c r="GGT71" s="29"/>
      <c r="GGU71" s="29"/>
      <c r="GGV71" s="29"/>
      <c r="GGW71" s="29"/>
      <c r="GGX71" s="29"/>
      <c r="GGY71" s="29"/>
      <c r="GGZ71" s="29"/>
      <c r="GHA71" s="29"/>
      <c r="GHB71" s="29"/>
      <c r="GHC71" s="29"/>
      <c r="GHD71" s="29"/>
      <c r="GHE71" s="29"/>
      <c r="GHF71" s="29"/>
      <c r="GHG71" s="29"/>
      <c r="GHH71" s="29"/>
      <c r="GHI71" s="29"/>
      <c r="GHJ71" s="29"/>
      <c r="GHK71" s="29"/>
      <c r="GHL71" s="29"/>
      <c r="GHM71" s="29"/>
      <c r="GHN71" s="29"/>
      <c r="GHO71" s="29"/>
      <c r="GHP71" s="29"/>
      <c r="GHQ71" s="29"/>
      <c r="GHR71" s="29"/>
      <c r="GHS71" s="29"/>
      <c r="GHT71" s="29"/>
      <c r="GHU71" s="29"/>
      <c r="GHV71" s="29"/>
      <c r="GHW71" s="29"/>
      <c r="GHX71" s="29"/>
      <c r="GHY71" s="29"/>
      <c r="GHZ71" s="29"/>
      <c r="GIA71" s="29"/>
      <c r="GIB71" s="29"/>
      <c r="GIC71" s="29"/>
      <c r="GID71" s="29"/>
      <c r="GIE71" s="29"/>
      <c r="GIF71" s="29"/>
      <c r="GIG71" s="29"/>
      <c r="GIH71" s="29"/>
      <c r="GII71" s="29"/>
      <c r="GIJ71" s="29"/>
      <c r="GIK71" s="29"/>
      <c r="GIL71" s="29"/>
      <c r="GIM71" s="29"/>
      <c r="GIN71" s="29"/>
      <c r="GIO71" s="29"/>
      <c r="GIP71" s="29"/>
      <c r="GIQ71" s="29"/>
      <c r="GIR71" s="29"/>
      <c r="GIS71" s="29"/>
      <c r="GIT71" s="29"/>
      <c r="GIU71" s="29"/>
      <c r="GIV71" s="29"/>
      <c r="GIW71" s="29"/>
      <c r="GIX71" s="29"/>
      <c r="GIY71" s="29"/>
      <c r="GIZ71" s="29"/>
      <c r="GJA71" s="29"/>
      <c r="GJB71" s="29"/>
      <c r="GJC71" s="29"/>
      <c r="GJD71" s="29"/>
      <c r="GJE71" s="29"/>
      <c r="GJF71" s="29"/>
      <c r="GJG71" s="29"/>
      <c r="GJH71" s="29"/>
      <c r="GJI71" s="29"/>
      <c r="GJJ71" s="29"/>
      <c r="GJK71" s="29"/>
      <c r="GJL71" s="29"/>
      <c r="GJM71" s="29"/>
      <c r="GJN71" s="29"/>
      <c r="GJO71" s="29"/>
      <c r="GJP71" s="29"/>
      <c r="GJQ71" s="29"/>
      <c r="GJR71" s="29"/>
      <c r="GJS71" s="29"/>
      <c r="GJT71" s="29"/>
      <c r="GJU71" s="29"/>
      <c r="GJV71" s="29"/>
      <c r="GJW71" s="29"/>
      <c r="GJX71" s="29"/>
      <c r="GJY71" s="29"/>
      <c r="GJZ71" s="29"/>
      <c r="GKA71" s="29"/>
      <c r="GKB71" s="29"/>
      <c r="GKC71" s="29"/>
      <c r="GKD71" s="29"/>
      <c r="GKE71" s="29"/>
      <c r="GKF71" s="29"/>
      <c r="GKG71" s="29"/>
      <c r="GKH71" s="29"/>
      <c r="GKI71" s="29"/>
      <c r="GKJ71" s="29"/>
      <c r="GKK71" s="29"/>
      <c r="GKL71" s="29"/>
      <c r="GKM71" s="29"/>
      <c r="GKN71" s="29"/>
      <c r="GKO71" s="29"/>
      <c r="GKP71" s="29"/>
      <c r="GKQ71" s="29"/>
      <c r="GKR71" s="29"/>
      <c r="GKS71" s="29"/>
      <c r="GKT71" s="29"/>
      <c r="GKU71" s="29"/>
      <c r="GKV71" s="29"/>
      <c r="GKW71" s="29"/>
      <c r="GKX71" s="29"/>
      <c r="GKY71" s="29"/>
      <c r="GKZ71" s="29"/>
      <c r="GLA71" s="29"/>
      <c r="GLB71" s="29"/>
      <c r="GLC71" s="29"/>
      <c r="GLD71" s="29"/>
      <c r="GLE71" s="29"/>
      <c r="GLF71" s="29"/>
      <c r="GLG71" s="29"/>
      <c r="GLH71" s="29"/>
      <c r="GLI71" s="29"/>
      <c r="GLJ71" s="29"/>
      <c r="GLK71" s="29"/>
      <c r="GLL71" s="29"/>
      <c r="GLM71" s="29"/>
      <c r="GLN71" s="29"/>
      <c r="GLO71" s="29"/>
      <c r="GLP71" s="29"/>
      <c r="GLQ71" s="29"/>
      <c r="GLR71" s="29"/>
      <c r="GLS71" s="29"/>
      <c r="GLT71" s="29"/>
      <c r="GLU71" s="29"/>
      <c r="GLV71" s="29"/>
      <c r="GLW71" s="29"/>
      <c r="GLX71" s="29"/>
      <c r="GLY71" s="29"/>
      <c r="GLZ71" s="29"/>
      <c r="GMA71" s="29"/>
      <c r="GMB71" s="29"/>
      <c r="GMC71" s="29"/>
      <c r="GMD71" s="29"/>
      <c r="GME71" s="29"/>
      <c r="GMF71" s="29"/>
      <c r="GMG71" s="29"/>
      <c r="GMH71" s="29"/>
      <c r="GMI71" s="29"/>
      <c r="GMJ71" s="29"/>
      <c r="GMK71" s="29"/>
      <c r="GML71" s="29"/>
      <c r="GMM71" s="29"/>
      <c r="GMN71" s="29"/>
      <c r="GMO71" s="29"/>
      <c r="GMP71" s="29"/>
      <c r="GMQ71" s="29"/>
      <c r="GMR71" s="29"/>
      <c r="GMS71" s="29"/>
      <c r="GMT71" s="29"/>
      <c r="GMU71" s="29"/>
      <c r="GMV71" s="29"/>
      <c r="GMW71" s="29"/>
      <c r="GMX71" s="29"/>
      <c r="GMY71" s="29"/>
      <c r="GMZ71" s="29"/>
      <c r="GNA71" s="29"/>
      <c r="GNB71" s="29"/>
      <c r="GNC71" s="29"/>
      <c r="GND71" s="29"/>
      <c r="GNE71" s="29"/>
      <c r="GNF71" s="29"/>
      <c r="GNG71" s="29"/>
      <c r="GNH71" s="29"/>
      <c r="GNI71" s="29"/>
      <c r="GNJ71" s="29"/>
      <c r="GNK71" s="29"/>
      <c r="GNL71" s="29"/>
      <c r="GNM71" s="29"/>
      <c r="GNN71" s="29"/>
      <c r="GNO71" s="29"/>
      <c r="GNP71" s="29"/>
      <c r="GNQ71" s="29"/>
      <c r="GNR71" s="29"/>
      <c r="GNS71" s="29"/>
      <c r="GNT71" s="29"/>
      <c r="GNU71" s="29"/>
      <c r="GNV71" s="29"/>
      <c r="GNW71" s="29"/>
      <c r="GNX71" s="29"/>
      <c r="GNY71" s="29"/>
      <c r="GNZ71" s="29"/>
      <c r="GOA71" s="29"/>
      <c r="GOB71" s="29"/>
      <c r="GOC71" s="29"/>
      <c r="GOD71" s="29"/>
      <c r="GOE71" s="29"/>
      <c r="GOF71" s="29"/>
      <c r="GOG71" s="29"/>
      <c r="GOH71" s="29"/>
      <c r="GOI71" s="29"/>
      <c r="GOJ71" s="29"/>
      <c r="GOK71" s="29"/>
      <c r="GOL71" s="29"/>
      <c r="GOM71" s="29"/>
      <c r="GON71" s="29"/>
      <c r="GOO71" s="29"/>
      <c r="GOP71" s="29"/>
      <c r="GOQ71" s="29"/>
      <c r="GOR71" s="29"/>
      <c r="GOS71" s="29"/>
      <c r="GOT71" s="29"/>
      <c r="GOU71" s="29"/>
      <c r="GOV71" s="29"/>
      <c r="GOW71" s="29"/>
      <c r="GOX71" s="29"/>
      <c r="GOY71" s="29"/>
      <c r="GOZ71" s="29"/>
      <c r="GPA71" s="29"/>
      <c r="GPB71" s="29"/>
      <c r="GPC71" s="29"/>
      <c r="GPD71" s="29"/>
      <c r="GPE71" s="29"/>
      <c r="GPF71" s="29"/>
      <c r="GPG71" s="29"/>
      <c r="GPH71" s="29"/>
      <c r="GPI71" s="29"/>
      <c r="GPJ71" s="29"/>
      <c r="GPK71" s="29"/>
      <c r="GPL71" s="29"/>
      <c r="GPM71" s="29"/>
      <c r="GPN71" s="29"/>
      <c r="GPO71" s="29"/>
      <c r="GPP71" s="29"/>
      <c r="GPQ71" s="29"/>
      <c r="GPR71" s="29"/>
      <c r="GPS71" s="29"/>
      <c r="GPT71" s="29"/>
      <c r="GPU71" s="29"/>
      <c r="GPV71" s="29"/>
      <c r="GPW71" s="29"/>
      <c r="GPX71" s="29"/>
      <c r="GPY71" s="29"/>
      <c r="GPZ71" s="29"/>
      <c r="GQA71" s="29"/>
      <c r="GQB71" s="29"/>
      <c r="GQC71" s="29"/>
      <c r="GQD71" s="29"/>
      <c r="GQE71" s="29"/>
      <c r="GQF71" s="29"/>
      <c r="GQG71" s="29"/>
      <c r="GQH71" s="29"/>
      <c r="GQI71" s="29"/>
      <c r="GQJ71" s="29"/>
      <c r="GQK71" s="29"/>
      <c r="GQL71" s="29"/>
      <c r="GQM71" s="29"/>
      <c r="GQN71" s="29"/>
      <c r="GQO71" s="29"/>
      <c r="GQP71" s="29"/>
      <c r="GQQ71" s="29"/>
      <c r="GQR71" s="29"/>
      <c r="GQS71" s="29"/>
      <c r="GQT71" s="29"/>
      <c r="GQU71" s="29"/>
      <c r="GQV71" s="29"/>
      <c r="GQW71" s="29"/>
      <c r="GQX71" s="29"/>
      <c r="GQY71" s="29"/>
      <c r="GQZ71" s="29"/>
      <c r="GRA71" s="29"/>
      <c r="GRB71" s="29"/>
      <c r="GRC71" s="29"/>
      <c r="GRD71" s="29"/>
      <c r="GRE71" s="29"/>
      <c r="GRF71" s="29"/>
      <c r="GRG71" s="29"/>
      <c r="GRH71" s="29"/>
      <c r="GRI71" s="29"/>
      <c r="GRJ71" s="29"/>
      <c r="GRK71" s="29"/>
      <c r="GRL71" s="29"/>
      <c r="GRM71" s="29"/>
      <c r="GRN71" s="29"/>
      <c r="GRO71" s="29"/>
      <c r="GRP71" s="29"/>
      <c r="GRQ71" s="29"/>
      <c r="GRR71" s="29"/>
      <c r="GRS71" s="29"/>
      <c r="GRT71" s="29"/>
      <c r="GRU71" s="29"/>
      <c r="GRV71" s="29"/>
      <c r="GRW71" s="29"/>
      <c r="GRX71" s="29"/>
      <c r="GRY71" s="29"/>
      <c r="GRZ71" s="29"/>
      <c r="GSA71" s="29"/>
      <c r="GSB71" s="29"/>
      <c r="GSC71" s="29"/>
      <c r="GSD71" s="29"/>
      <c r="GSE71" s="29"/>
      <c r="GSF71" s="29"/>
      <c r="GSG71" s="29"/>
      <c r="GSH71" s="29"/>
      <c r="GSI71" s="29"/>
      <c r="GSJ71" s="29"/>
      <c r="GSK71" s="29"/>
      <c r="GSL71" s="29"/>
      <c r="GSM71" s="29"/>
      <c r="GSN71" s="29"/>
      <c r="GSO71" s="29"/>
      <c r="GSP71" s="29"/>
      <c r="GSQ71" s="29"/>
      <c r="GSR71" s="29"/>
      <c r="GSS71" s="29"/>
      <c r="GST71" s="29"/>
      <c r="GSU71" s="29"/>
      <c r="GSV71" s="29"/>
      <c r="GSW71" s="29"/>
      <c r="GSX71" s="29"/>
      <c r="GSY71" s="29"/>
      <c r="GSZ71" s="29"/>
      <c r="GTA71" s="29"/>
      <c r="GTB71" s="29"/>
      <c r="GTC71" s="29"/>
      <c r="GTD71" s="29"/>
      <c r="GTE71" s="29"/>
      <c r="GTF71" s="29"/>
      <c r="GTG71" s="29"/>
      <c r="GTH71" s="29"/>
      <c r="GTI71" s="29"/>
      <c r="GTJ71" s="29"/>
      <c r="GTK71" s="29"/>
      <c r="GTL71" s="29"/>
      <c r="GTM71" s="29"/>
      <c r="GTN71" s="29"/>
      <c r="GTO71" s="29"/>
      <c r="GTP71" s="29"/>
      <c r="GTQ71" s="29"/>
      <c r="GTR71" s="29"/>
      <c r="GTS71" s="29"/>
      <c r="GTT71" s="29"/>
      <c r="GTU71" s="29"/>
      <c r="GTV71" s="29"/>
      <c r="GTW71" s="29"/>
      <c r="GTX71" s="29"/>
      <c r="GTY71" s="29"/>
      <c r="GTZ71" s="29"/>
      <c r="GUA71" s="29"/>
      <c r="GUB71" s="29"/>
      <c r="GUC71" s="29"/>
      <c r="GUD71" s="29"/>
      <c r="GUE71" s="29"/>
      <c r="GUF71" s="29"/>
      <c r="GUG71" s="29"/>
      <c r="GUH71" s="29"/>
      <c r="GUI71" s="29"/>
      <c r="GUJ71" s="29"/>
      <c r="GUK71" s="29"/>
      <c r="GUL71" s="29"/>
      <c r="GUM71" s="29"/>
      <c r="GUN71" s="29"/>
      <c r="GUO71" s="29"/>
      <c r="GUP71" s="29"/>
      <c r="GUQ71" s="29"/>
      <c r="GUR71" s="29"/>
      <c r="GUS71" s="29"/>
      <c r="GUT71" s="29"/>
      <c r="GUU71" s="29"/>
      <c r="GUV71" s="29"/>
      <c r="GUW71" s="29"/>
      <c r="GUX71" s="29"/>
      <c r="GUY71" s="29"/>
      <c r="GUZ71" s="29"/>
      <c r="GVA71" s="29"/>
      <c r="GVB71" s="29"/>
      <c r="GVC71" s="29"/>
      <c r="GVD71" s="29"/>
      <c r="GVE71" s="29"/>
      <c r="GVF71" s="29"/>
      <c r="GVG71" s="29"/>
      <c r="GVH71" s="29"/>
      <c r="GVI71" s="29"/>
      <c r="GVJ71" s="29"/>
      <c r="GVK71" s="29"/>
      <c r="GVL71" s="29"/>
      <c r="GVM71" s="29"/>
      <c r="GVN71" s="29"/>
      <c r="GVO71" s="29"/>
      <c r="GVP71" s="29"/>
      <c r="GVQ71" s="29"/>
      <c r="GVR71" s="29"/>
      <c r="GVS71" s="29"/>
      <c r="GVT71" s="29"/>
      <c r="GVU71" s="29"/>
      <c r="GVV71" s="29"/>
      <c r="GVW71" s="29"/>
      <c r="GVX71" s="29"/>
      <c r="GVY71" s="29"/>
      <c r="GVZ71" s="29"/>
      <c r="GWA71" s="29"/>
      <c r="GWB71" s="29"/>
      <c r="GWC71" s="29"/>
      <c r="GWD71" s="29"/>
      <c r="GWE71" s="29"/>
      <c r="GWF71" s="29"/>
      <c r="GWG71" s="29"/>
      <c r="GWH71" s="29"/>
      <c r="GWI71" s="29"/>
      <c r="GWJ71" s="29"/>
      <c r="GWK71" s="29"/>
      <c r="GWL71" s="29"/>
      <c r="GWM71" s="29"/>
      <c r="GWN71" s="29"/>
      <c r="GWO71" s="29"/>
      <c r="GWP71" s="29"/>
      <c r="GWQ71" s="29"/>
      <c r="GWR71" s="29"/>
      <c r="GWS71" s="29"/>
      <c r="GWT71" s="29"/>
      <c r="GWU71" s="29"/>
      <c r="GWV71" s="29"/>
      <c r="GWW71" s="29"/>
      <c r="GWX71" s="29"/>
      <c r="GWY71" s="29"/>
      <c r="GWZ71" s="29"/>
      <c r="GXA71" s="29"/>
      <c r="GXB71" s="29"/>
      <c r="GXC71" s="29"/>
      <c r="GXD71" s="29"/>
      <c r="GXE71" s="29"/>
      <c r="GXF71" s="29"/>
      <c r="GXG71" s="29"/>
      <c r="GXH71" s="29"/>
      <c r="GXI71" s="29"/>
      <c r="GXJ71" s="29"/>
      <c r="GXK71" s="29"/>
      <c r="GXL71" s="29"/>
      <c r="GXM71" s="29"/>
      <c r="GXN71" s="29"/>
      <c r="GXO71" s="29"/>
      <c r="GXP71" s="29"/>
      <c r="GXQ71" s="29"/>
      <c r="GXR71" s="29"/>
      <c r="GXS71" s="29"/>
      <c r="GXT71" s="29"/>
      <c r="GXU71" s="29"/>
      <c r="GXV71" s="29"/>
      <c r="GXW71" s="29"/>
      <c r="GXX71" s="29"/>
      <c r="GXY71" s="29"/>
      <c r="GXZ71" s="29"/>
      <c r="GYA71" s="29"/>
      <c r="GYB71" s="29"/>
      <c r="GYC71" s="29"/>
      <c r="GYD71" s="29"/>
      <c r="GYE71" s="29"/>
      <c r="GYF71" s="29"/>
      <c r="GYG71" s="29"/>
      <c r="GYH71" s="29"/>
      <c r="GYI71" s="29"/>
      <c r="GYJ71" s="29"/>
      <c r="GYK71" s="29"/>
      <c r="GYL71" s="29"/>
      <c r="GYM71" s="29"/>
      <c r="GYN71" s="29"/>
      <c r="GYO71" s="29"/>
      <c r="GYP71" s="29"/>
      <c r="GYQ71" s="29"/>
      <c r="GYR71" s="29"/>
      <c r="GYS71" s="29"/>
      <c r="GYT71" s="29"/>
      <c r="GYU71" s="29"/>
      <c r="GYV71" s="29"/>
      <c r="GYW71" s="29"/>
      <c r="GYX71" s="29"/>
      <c r="GYY71" s="29"/>
      <c r="GYZ71" s="29"/>
      <c r="GZA71" s="29"/>
      <c r="GZB71" s="29"/>
      <c r="GZC71" s="29"/>
      <c r="GZD71" s="29"/>
      <c r="GZE71" s="29"/>
      <c r="GZF71" s="29"/>
      <c r="GZG71" s="29"/>
      <c r="GZH71" s="29"/>
      <c r="GZI71" s="29"/>
      <c r="GZJ71" s="29"/>
      <c r="GZK71" s="29"/>
      <c r="GZL71" s="29"/>
      <c r="GZM71" s="29"/>
      <c r="GZN71" s="29"/>
      <c r="GZO71" s="29"/>
      <c r="GZP71" s="29"/>
      <c r="GZQ71" s="29"/>
      <c r="GZR71" s="29"/>
      <c r="GZS71" s="29"/>
      <c r="GZT71" s="29"/>
      <c r="GZU71" s="29"/>
      <c r="GZV71" s="29"/>
      <c r="GZW71" s="29"/>
      <c r="GZX71" s="29"/>
      <c r="GZY71" s="29"/>
      <c r="GZZ71" s="29"/>
      <c r="HAA71" s="29"/>
      <c r="HAB71" s="29"/>
      <c r="HAC71" s="29"/>
      <c r="HAD71" s="29"/>
      <c r="HAE71" s="29"/>
      <c r="HAF71" s="29"/>
      <c r="HAG71" s="29"/>
      <c r="HAH71" s="29"/>
      <c r="HAI71" s="29"/>
      <c r="HAJ71" s="29"/>
      <c r="HAK71" s="29"/>
      <c r="HAL71" s="29"/>
      <c r="HAM71" s="29"/>
      <c r="HAN71" s="29"/>
      <c r="HAO71" s="29"/>
      <c r="HAP71" s="29"/>
      <c r="HAQ71" s="29"/>
      <c r="HAR71" s="29"/>
      <c r="HAS71" s="29"/>
      <c r="HAT71" s="29"/>
      <c r="HAU71" s="29"/>
      <c r="HAV71" s="29"/>
      <c r="HAW71" s="29"/>
      <c r="HAX71" s="29"/>
      <c r="HAY71" s="29"/>
      <c r="HAZ71" s="29"/>
      <c r="HBA71" s="29"/>
      <c r="HBB71" s="29"/>
      <c r="HBC71" s="29"/>
      <c r="HBD71" s="29"/>
      <c r="HBE71" s="29"/>
      <c r="HBF71" s="29"/>
      <c r="HBG71" s="29"/>
      <c r="HBH71" s="29"/>
      <c r="HBI71" s="29"/>
      <c r="HBJ71" s="29"/>
      <c r="HBK71" s="29"/>
      <c r="HBL71" s="29"/>
      <c r="HBM71" s="29"/>
      <c r="HBN71" s="29"/>
      <c r="HBO71" s="29"/>
      <c r="HBP71" s="29"/>
      <c r="HBQ71" s="29"/>
      <c r="HBR71" s="29"/>
      <c r="HBS71" s="29"/>
      <c r="HBT71" s="29"/>
      <c r="HBU71" s="29"/>
      <c r="HBV71" s="29"/>
      <c r="HBW71" s="29"/>
      <c r="HBX71" s="29"/>
      <c r="HBY71" s="29"/>
      <c r="HBZ71" s="29"/>
      <c r="HCA71" s="29"/>
      <c r="HCB71" s="29"/>
      <c r="HCC71" s="29"/>
      <c r="HCD71" s="29"/>
      <c r="HCE71" s="29"/>
      <c r="HCF71" s="29"/>
      <c r="HCG71" s="29"/>
      <c r="HCH71" s="29"/>
      <c r="HCI71" s="29"/>
      <c r="HCJ71" s="29"/>
      <c r="HCK71" s="29"/>
      <c r="HCL71" s="29"/>
      <c r="HCM71" s="29"/>
      <c r="HCN71" s="29"/>
      <c r="HCO71" s="29"/>
      <c r="HCP71" s="29"/>
      <c r="HCQ71" s="29"/>
      <c r="HCR71" s="29"/>
      <c r="HCS71" s="29"/>
      <c r="HCT71" s="29"/>
      <c r="HCU71" s="29"/>
      <c r="HCV71" s="29"/>
      <c r="HCW71" s="29"/>
      <c r="HCX71" s="29"/>
      <c r="HCY71" s="29"/>
      <c r="HCZ71" s="29"/>
      <c r="HDA71" s="29"/>
      <c r="HDB71" s="29"/>
      <c r="HDC71" s="29"/>
      <c r="HDD71" s="29"/>
      <c r="HDE71" s="29"/>
      <c r="HDF71" s="29"/>
      <c r="HDG71" s="29"/>
      <c r="HDH71" s="29"/>
      <c r="HDI71" s="29"/>
      <c r="HDJ71" s="29"/>
      <c r="HDK71" s="29"/>
      <c r="HDL71" s="29"/>
      <c r="HDM71" s="29"/>
      <c r="HDN71" s="29"/>
      <c r="HDO71" s="29"/>
      <c r="HDP71" s="29"/>
      <c r="HDQ71" s="29"/>
      <c r="HDR71" s="29"/>
      <c r="HDS71" s="29"/>
      <c r="HDT71" s="29"/>
      <c r="HDU71" s="29"/>
      <c r="HDV71" s="29"/>
      <c r="HDW71" s="29"/>
      <c r="HDX71" s="29"/>
      <c r="HDY71" s="29"/>
      <c r="HDZ71" s="29"/>
      <c r="HEA71" s="29"/>
      <c r="HEB71" s="29"/>
      <c r="HEC71" s="29"/>
      <c r="HED71" s="29"/>
      <c r="HEE71" s="29"/>
      <c r="HEF71" s="29"/>
      <c r="HEG71" s="29"/>
      <c r="HEH71" s="29"/>
      <c r="HEI71" s="29"/>
      <c r="HEJ71" s="29"/>
      <c r="HEK71" s="29"/>
      <c r="HEL71" s="29"/>
      <c r="HEM71" s="29"/>
      <c r="HEN71" s="29"/>
      <c r="HEO71" s="29"/>
      <c r="HEP71" s="29"/>
      <c r="HEQ71" s="29"/>
      <c r="HER71" s="29"/>
      <c r="HES71" s="29"/>
      <c r="HET71" s="29"/>
      <c r="HEU71" s="29"/>
      <c r="HEV71" s="29"/>
      <c r="HEW71" s="29"/>
      <c r="HEX71" s="29"/>
      <c r="HEY71" s="29"/>
      <c r="HEZ71" s="29"/>
      <c r="HFA71" s="29"/>
      <c r="HFB71" s="29"/>
      <c r="HFC71" s="29"/>
      <c r="HFD71" s="29"/>
      <c r="HFE71" s="29"/>
      <c r="HFF71" s="29"/>
      <c r="HFG71" s="29"/>
      <c r="HFH71" s="29"/>
      <c r="HFI71" s="29"/>
      <c r="HFJ71" s="29"/>
      <c r="HFK71" s="29"/>
      <c r="HFL71" s="29"/>
      <c r="HFM71" s="29"/>
      <c r="HFN71" s="29"/>
      <c r="HFO71" s="29"/>
      <c r="HFP71" s="29"/>
      <c r="HFQ71" s="29"/>
      <c r="HFR71" s="29"/>
      <c r="HFS71" s="29"/>
      <c r="HFT71" s="29"/>
      <c r="HFU71" s="29"/>
      <c r="HFV71" s="29"/>
      <c r="HFW71" s="29"/>
      <c r="HFX71" s="29"/>
      <c r="HFY71" s="29"/>
      <c r="HFZ71" s="29"/>
      <c r="HGA71" s="29"/>
      <c r="HGB71" s="29"/>
      <c r="HGC71" s="29"/>
      <c r="HGD71" s="29"/>
      <c r="HGE71" s="29"/>
      <c r="HGF71" s="29"/>
      <c r="HGG71" s="29"/>
      <c r="HGH71" s="29"/>
      <c r="HGI71" s="29"/>
      <c r="HGJ71" s="29"/>
      <c r="HGK71" s="29"/>
      <c r="HGL71" s="29"/>
      <c r="HGM71" s="29"/>
      <c r="HGN71" s="29"/>
      <c r="HGO71" s="29"/>
      <c r="HGP71" s="29"/>
      <c r="HGQ71" s="29"/>
      <c r="HGR71" s="29"/>
      <c r="HGS71" s="29"/>
      <c r="HGT71" s="29"/>
      <c r="HGU71" s="29"/>
      <c r="HGV71" s="29"/>
      <c r="HGW71" s="29"/>
      <c r="HGX71" s="29"/>
      <c r="HGY71" s="29"/>
      <c r="HGZ71" s="29"/>
      <c r="HHA71" s="29"/>
      <c r="HHB71" s="29"/>
      <c r="HHC71" s="29"/>
      <c r="HHD71" s="29"/>
      <c r="HHE71" s="29"/>
      <c r="HHF71" s="29"/>
      <c r="HHG71" s="29"/>
      <c r="HHH71" s="29"/>
      <c r="HHI71" s="29"/>
      <c r="HHJ71" s="29"/>
      <c r="HHK71" s="29"/>
      <c r="HHL71" s="29"/>
      <c r="HHM71" s="29"/>
      <c r="HHN71" s="29"/>
      <c r="HHO71" s="29"/>
      <c r="HHP71" s="29"/>
      <c r="HHQ71" s="29"/>
      <c r="HHR71" s="29"/>
      <c r="HHS71" s="29"/>
      <c r="HHT71" s="29"/>
      <c r="HHU71" s="29"/>
      <c r="HHV71" s="29"/>
      <c r="HHW71" s="29"/>
      <c r="HHX71" s="29"/>
      <c r="HHY71" s="29"/>
      <c r="HHZ71" s="29"/>
      <c r="HIA71" s="29"/>
      <c r="HIB71" s="29"/>
      <c r="HIC71" s="29"/>
      <c r="HID71" s="29"/>
      <c r="HIE71" s="29"/>
      <c r="HIF71" s="29"/>
      <c r="HIG71" s="29"/>
      <c r="HIH71" s="29"/>
      <c r="HII71" s="29"/>
      <c r="HIJ71" s="29"/>
      <c r="HIK71" s="29"/>
      <c r="HIL71" s="29"/>
      <c r="HIM71" s="29"/>
      <c r="HIN71" s="29"/>
      <c r="HIO71" s="29"/>
      <c r="HIP71" s="29"/>
      <c r="HIQ71" s="29"/>
      <c r="HIR71" s="29"/>
      <c r="HIS71" s="29"/>
      <c r="HIT71" s="29"/>
      <c r="HIU71" s="29"/>
      <c r="HIV71" s="29"/>
      <c r="HIW71" s="29"/>
      <c r="HIX71" s="29"/>
      <c r="HIY71" s="29"/>
      <c r="HIZ71" s="29"/>
      <c r="HJA71" s="29"/>
      <c r="HJB71" s="29"/>
      <c r="HJC71" s="29"/>
      <c r="HJD71" s="29"/>
      <c r="HJE71" s="29"/>
      <c r="HJF71" s="29"/>
      <c r="HJG71" s="29"/>
      <c r="HJH71" s="29"/>
      <c r="HJI71" s="29"/>
      <c r="HJJ71" s="29"/>
      <c r="HJK71" s="29"/>
      <c r="HJL71" s="29"/>
      <c r="HJM71" s="29"/>
      <c r="HJN71" s="29"/>
      <c r="HJO71" s="29"/>
      <c r="HJP71" s="29"/>
      <c r="HJQ71" s="29"/>
      <c r="HJR71" s="29"/>
      <c r="HJS71" s="29"/>
      <c r="HJT71" s="29"/>
      <c r="HJU71" s="29"/>
      <c r="HJV71" s="29"/>
      <c r="HJW71" s="29"/>
      <c r="HJX71" s="29"/>
      <c r="HJY71" s="29"/>
      <c r="HJZ71" s="29"/>
      <c r="HKA71" s="29"/>
      <c r="HKB71" s="29"/>
      <c r="HKC71" s="29"/>
      <c r="HKD71" s="29"/>
      <c r="HKE71" s="29"/>
      <c r="HKF71" s="29"/>
      <c r="HKG71" s="29"/>
      <c r="HKH71" s="29"/>
      <c r="HKI71" s="29"/>
      <c r="HKJ71" s="29"/>
      <c r="HKK71" s="29"/>
      <c r="HKL71" s="29"/>
      <c r="HKM71" s="29"/>
      <c r="HKN71" s="29"/>
      <c r="HKO71" s="29"/>
      <c r="HKP71" s="29"/>
      <c r="HKQ71" s="29"/>
      <c r="HKR71" s="29"/>
      <c r="HKS71" s="29"/>
      <c r="HKT71" s="29"/>
      <c r="HKU71" s="29"/>
      <c r="HKV71" s="29"/>
      <c r="HKW71" s="29"/>
      <c r="HKX71" s="29"/>
      <c r="HKY71" s="29"/>
      <c r="HKZ71" s="29"/>
      <c r="HLA71" s="29"/>
      <c r="HLB71" s="29"/>
      <c r="HLC71" s="29"/>
      <c r="HLD71" s="29"/>
      <c r="HLE71" s="29"/>
      <c r="HLF71" s="29"/>
      <c r="HLG71" s="29"/>
      <c r="HLH71" s="29"/>
      <c r="HLI71" s="29"/>
      <c r="HLJ71" s="29"/>
      <c r="HLK71" s="29"/>
      <c r="HLL71" s="29"/>
      <c r="HLM71" s="29"/>
      <c r="HLN71" s="29"/>
      <c r="HLO71" s="29"/>
      <c r="HLP71" s="29"/>
      <c r="HLQ71" s="29"/>
      <c r="HLR71" s="29"/>
      <c r="HLS71" s="29"/>
      <c r="HLT71" s="29"/>
      <c r="HLU71" s="29"/>
      <c r="HLV71" s="29"/>
      <c r="HLW71" s="29"/>
      <c r="HLX71" s="29"/>
      <c r="HLY71" s="29"/>
      <c r="HLZ71" s="29"/>
      <c r="HMA71" s="29"/>
      <c r="HMB71" s="29"/>
      <c r="HMC71" s="29"/>
      <c r="HMD71" s="29"/>
      <c r="HME71" s="29"/>
      <c r="HMF71" s="29"/>
      <c r="HMG71" s="29"/>
      <c r="HMH71" s="29"/>
      <c r="HMI71" s="29"/>
      <c r="HMJ71" s="29"/>
      <c r="HMK71" s="29"/>
      <c r="HML71" s="29"/>
      <c r="HMM71" s="29"/>
      <c r="HMN71" s="29"/>
      <c r="HMO71" s="29"/>
      <c r="HMP71" s="29"/>
      <c r="HMQ71" s="29"/>
      <c r="HMR71" s="29"/>
      <c r="HMS71" s="29"/>
      <c r="HMT71" s="29"/>
      <c r="HMU71" s="29"/>
      <c r="HMV71" s="29"/>
      <c r="HMW71" s="29"/>
      <c r="HMX71" s="29"/>
      <c r="HMY71" s="29"/>
      <c r="HMZ71" s="29"/>
      <c r="HNA71" s="29"/>
      <c r="HNB71" s="29"/>
      <c r="HNC71" s="29"/>
      <c r="HND71" s="29"/>
      <c r="HNE71" s="29"/>
      <c r="HNF71" s="29"/>
      <c r="HNG71" s="29"/>
      <c r="HNH71" s="29"/>
      <c r="HNI71" s="29"/>
      <c r="HNJ71" s="29"/>
      <c r="HNK71" s="29"/>
      <c r="HNL71" s="29"/>
      <c r="HNM71" s="29"/>
      <c r="HNN71" s="29"/>
      <c r="HNO71" s="29"/>
      <c r="HNP71" s="29"/>
      <c r="HNQ71" s="29"/>
      <c r="HNR71" s="29"/>
      <c r="HNS71" s="29"/>
      <c r="HNT71" s="29"/>
      <c r="HNU71" s="29"/>
      <c r="HNV71" s="29"/>
      <c r="HNW71" s="29"/>
      <c r="HNX71" s="29"/>
      <c r="HNY71" s="29"/>
      <c r="HNZ71" s="29"/>
      <c r="HOA71" s="29"/>
      <c r="HOB71" s="29"/>
      <c r="HOC71" s="29"/>
      <c r="HOD71" s="29"/>
      <c r="HOE71" s="29"/>
      <c r="HOF71" s="29"/>
      <c r="HOG71" s="29"/>
      <c r="HOH71" s="29"/>
      <c r="HOI71" s="29"/>
      <c r="HOJ71" s="29"/>
      <c r="HOK71" s="29"/>
      <c r="HOL71" s="29"/>
      <c r="HOM71" s="29"/>
      <c r="HON71" s="29"/>
      <c r="HOO71" s="29"/>
      <c r="HOP71" s="29"/>
      <c r="HOQ71" s="29"/>
      <c r="HOR71" s="29"/>
      <c r="HOS71" s="29"/>
      <c r="HOT71" s="29"/>
      <c r="HOU71" s="29"/>
      <c r="HOV71" s="29"/>
      <c r="HOW71" s="29"/>
      <c r="HOX71" s="29"/>
      <c r="HOY71" s="29"/>
      <c r="HOZ71" s="29"/>
      <c r="HPA71" s="29"/>
      <c r="HPB71" s="29"/>
      <c r="HPC71" s="29"/>
      <c r="HPD71" s="29"/>
      <c r="HPE71" s="29"/>
      <c r="HPF71" s="29"/>
      <c r="HPG71" s="29"/>
      <c r="HPH71" s="29"/>
      <c r="HPI71" s="29"/>
      <c r="HPJ71" s="29"/>
      <c r="HPK71" s="29"/>
      <c r="HPL71" s="29"/>
      <c r="HPM71" s="29"/>
      <c r="HPN71" s="29"/>
      <c r="HPO71" s="29"/>
      <c r="HPP71" s="29"/>
      <c r="HPQ71" s="29"/>
      <c r="HPR71" s="29"/>
      <c r="HPS71" s="29"/>
      <c r="HPT71" s="29"/>
      <c r="HPU71" s="29"/>
      <c r="HPV71" s="29"/>
      <c r="HPW71" s="29"/>
      <c r="HPX71" s="29"/>
      <c r="HPY71" s="29"/>
      <c r="HPZ71" s="29"/>
      <c r="HQA71" s="29"/>
      <c r="HQB71" s="29"/>
      <c r="HQC71" s="29"/>
      <c r="HQD71" s="29"/>
      <c r="HQE71" s="29"/>
      <c r="HQF71" s="29"/>
      <c r="HQG71" s="29"/>
      <c r="HQH71" s="29"/>
      <c r="HQI71" s="29"/>
      <c r="HQJ71" s="29"/>
      <c r="HQK71" s="29"/>
      <c r="HQL71" s="29"/>
      <c r="HQM71" s="29"/>
      <c r="HQN71" s="29"/>
      <c r="HQO71" s="29"/>
      <c r="HQP71" s="29"/>
      <c r="HQQ71" s="29"/>
      <c r="HQR71" s="29"/>
      <c r="HQS71" s="29"/>
      <c r="HQT71" s="29"/>
      <c r="HQU71" s="29"/>
      <c r="HQV71" s="29"/>
      <c r="HQW71" s="29"/>
      <c r="HQX71" s="29"/>
      <c r="HQY71" s="29"/>
      <c r="HQZ71" s="29"/>
      <c r="HRA71" s="29"/>
      <c r="HRB71" s="29"/>
      <c r="HRC71" s="29"/>
      <c r="HRD71" s="29"/>
      <c r="HRE71" s="29"/>
      <c r="HRF71" s="29"/>
      <c r="HRG71" s="29"/>
      <c r="HRH71" s="29"/>
      <c r="HRI71" s="29"/>
      <c r="HRJ71" s="29"/>
      <c r="HRK71" s="29"/>
      <c r="HRL71" s="29"/>
      <c r="HRM71" s="29"/>
      <c r="HRN71" s="29"/>
      <c r="HRO71" s="29"/>
      <c r="HRP71" s="29"/>
      <c r="HRQ71" s="29"/>
      <c r="HRR71" s="29"/>
      <c r="HRS71" s="29"/>
      <c r="HRT71" s="29"/>
      <c r="HRU71" s="29"/>
      <c r="HRV71" s="29"/>
      <c r="HRW71" s="29"/>
      <c r="HRX71" s="29"/>
      <c r="HRY71" s="29"/>
      <c r="HRZ71" s="29"/>
      <c r="HSA71" s="29"/>
      <c r="HSB71" s="29"/>
      <c r="HSC71" s="29"/>
      <c r="HSD71" s="29"/>
      <c r="HSE71" s="29"/>
      <c r="HSF71" s="29"/>
      <c r="HSG71" s="29"/>
      <c r="HSH71" s="29"/>
      <c r="HSI71" s="29"/>
      <c r="HSJ71" s="29"/>
      <c r="HSK71" s="29"/>
      <c r="HSL71" s="29"/>
      <c r="HSM71" s="29"/>
      <c r="HSN71" s="29"/>
      <c r="HSO71" s="29"/>
      <c r="HSP71" s="29"/>
      <c r="HSQ71" s="29"/>
      <c r="HSR71" s="29"/>
      <c r="HSS71" s="29"/>
      <c r="HST71" s="29"/>
      <c r="HSU71" s="29"/>
      <c r="HSV71" s="29"/>
      <c r="HSW71" s="29"/>
      <c r="HSX71" s="29"/>
      <c r="HSY71" s="29"/>
      <c r="HSZ71" s="29"/>
      <c r="HTA71" s="29"/>
      <c r="HTB71" s="29"/>
      <c r="HTC71" s="29"/>
      <c r="HTD71" s="29"/>
      <c r="HTE71" s="29"/>
      <c r="HTF71" s="29"/>
      <c r="HTG71" s="29"/>
      <c r="HTH71" s="29"/>
      <c r="HTI71" s="29"/>
      <c r="HTJ71" s="29"/>
      <c r="HTK71" s="29"/>
      <c r="HTL71" s="29"/>
      <c r="HTM71" s="29"/>
      <c r="HTN71" s="29"/>
      <c r="HTO71" s="29"/>
      <c r="HTP71" s="29"/>
      <c r="HTQ71" s="29"/>
      <c r="HTR71" s="29"/>
      <c r="HTS71" s="29"/>
      <c r="HTT71" s="29"/>
      <c r="HTU71" s="29"/>
      <c r="HTV71" s="29"/>
      <c r="HTW71" s="29"/>
      <c r="HTX71" s="29"/>
      <c r="HTY71" s="29"/>
      <c r="HTZ71" s="29"/>
      <c r="HUA71" s="29"/>
      <c r="HUB71" s="29"/>
      <c r="HUC71" s="29"/>
      <c r="HUD71" s="29"/>
      <c r="HUE71" s="29"/>
      <c r="HUF71" s="29"/>
      <c r="HUG71" s="29"/>
      <c r="HUH71" s="29"/>
      <c r="HUI71" s="29"/>
      <c r="HUJ71" s="29"/>
      <c r="HUK71" s="29"/>
      <c r="HUL71" s="29"/>
      <c r="HUM71" s="29"/>
      <c r="HUN71" s="29"/>
      <c r="HUO71" s="29"/>
      <c r="HUP71" s="29"/>
      <c r="HUQ71" s="29"/>
      <c r="HUR71" s="29"/>
      <c r="HUS71" s="29"/>
      <c r="HUT71" s="29"/>
      <c r="HUU71" s="29"/>
      <c r="HUV71" s="29"/>
      <c r="HUW71" s="29"/>
      <c r="HUX71" s="29"/>
      <c r="HUY71" s="29"/>
      <c r="HUZ71" s="29"/>
      <c r="HVA71" s="29"/>
      <c r="HVB71" s="29"/>
      <c r="HVC71" s="29"/>
      <c r="HVD71" s="29"/>
      <c r="HVE71" s="29"/>
      <c r="HVF71" s="29"/>
      <c r="HVG71" s="29"/>
      <c r="HVH71" s="29"/>
      <c r="HVI71" s="29"/>
      <c r="HVJ71" s="29"/>
      <c r="HVK71" s="29"/>
      <c r="HVL71" s="29"/>
      <c r="HVM71" s="29"/>
      <c r="HVN71" s="29"/>
      <c r="HVO71" s="29"/>
      <c r="HVP71" s="29"/>
      <c r="HVQ71" s="29"/>
      <c r="HVR71" s="29"/>
      <c r="HVS71" s="29"/>
      <c r="HVT71" s="29"/>
      <c r="HVU71" s="29"/>
      <c r="HVV71" s="29"/>
      <c r="HVW71" s="29"/>
      <c r="HVX71" s="29"/>
      <c r="HVY71" s="29"/>
      <c r="HVZ71" s="29"/>
      <c r="HWA71" s="29"/>
      <c r="HWB71" s="29"/>
      <c r="HWC71" s="29"/>
      <c r="HWD71" s="29"/>
      <c r="HWE71" s="29"/>
      <c r="HWF71" s="29"/>
      <c r="HWG71" s="29"/>
      <c r="HWH71" s="29"/>
      <c r="HWI71" s="29"/>
      <c r="HWJ71" s="29"/>
      <c r="HWK71" s="29"/>
      <c r="HWL71" s="29"/>
      <c r="HWM71" s="29"/>
      <c r="HWN71" s="29"/>
      <c r="HWO71" s="29"/>
      <c r="HWP71" s="29"/>
      <c r="HWQ71" s="29"/>
      <c r="HWR71" s="29"/>
      <c r="HWS71" s="29"/>
      <c r="HWT71" s="29"/>
      <c r="HWU71" s="29"/>
      <c r="HWV71" s="29"/>
      <c r="HWW71" s="29"/>
      <c r="HWX71" s="29"/>
      <c r="HWY71" s="29"/>
      <c r="HWZ71" s="29"/>
      <c r="HXA71" s="29"/>
      <c r="HXB71" s="29"/>
      <c r="HXC71" s="29"/>
      <c r="HXD71" s="29"/>
      <c r="HXE71" s="29"/>
      <c r="HXF71" s="29"/>
      <c r="HXG71" s="29"/>
      <c r="HXH71" s="29"/>
      <c r="HXI71" s="29"/>
      <c r="HXJ71" s="29"/>
      <c r="HXK71" s="29"/>
      <c r="HXL71" s="29"/>
      <c r="HXM71" s="29"/>
      <c r="HXN71" s="29"/>
      <c r="HXO71" s="29"/>
      <c r="HXP71" s="29"/>
      <c r="HXQ71" s="29"/>
      <c r="HXR71" s="29"/>
      <c r="HXS71" s="29"/>
      <c r="HXT71" s="29"/>
      <c r="HXU71" s="29"/>
      <c r="HXV71" s="29"/>
      <c r="HXW71" s="29"/>
      <c r="HXX71" s="29"/>
      <c r="HXY71" s="29"/>
      <c r="HXZ71" s="29"/>
      <c r="HYA71" s="29"/>
      <c r="HYB71" s="29"/>
      <c r="HYC71" s="29"/>
      <c r="HYD71" s="29"/>
      <c r="HYE71" s="29"/>
      <c r="HYF71" s="29"/>
      <c r="HYG71" s="29"/>
      <c r="HYH71" s="29"/>
      <c r="HYI71" s="29"/>
      <c r="HYJ71" s="29"/>
      <c r="HYK71" s="29"/>
      <c r="HYL71" s="29"/>
      <c r="HYM71" s="29"/>
      <c r="HYN71" s="29"/>
      <c r="HYO71" s="29"/>
      <c r="HYP71" s="29"/>
      <c r="HYQ71" s="29"/>
      <c r="HYR71" s="29"/>
      <c r="HYS71" s="29"/>
      <c r="HYT71" s="29"/>
      <c r="HYU71" s="29"/>
      <c r="HYV71" s="29"/>
      <c r="HYW71" s="29"/>
      <c r="HYX71" s="29"/>
      <c r="HYY71" s="29"/>
      <c r="HYZ71" s="29"/>
      <c r="HZA71" s="29"/>
      <c r="HZB71" s="29"/>
      <c r="HZC71" s="29"/>
      <c r="HZD71" s="29"/>
      <c r="HZE71" s="29"/>
      <c r="HZF71" s="29"/>
      <c r="HZG71" s="29"/>
      <c r="HZH71" s="29"/>
      <c r="HZI71" s="29"/>
      <c r="HZJ71" s="29"/>
      <c r="HZK71" s="29"/>
      <c r="HZL71" s="29"/>
      <c r="HZM71" s="29"/>
      <c r="HZN71" s="29"/>
      <c r="HZO71" s="29"/>
      <c r="HZP71" s="29"/>
      <c r="HZQ71" s="29"/>
      <c r="HZR71" s="29"/>
      <c r="HZS71" s="29"/>
      <c r="HZT71" s="29"/>
      <c r="HZU71" s="29"/>
      <c r="HZV71" s="29"/>
      <c r="HZW71" s="29"/>
      <c r="HZX71" s="29"/>
      <c r="HZY71" s="29"/>
      <c r="HZZ71" s="29"/>
      <c r="IAA71" s="29"/>
      <c r="IAB71" s="29"/>
      <c r="IAC71" s="29"/>
      <c r="IAD71" s="29"/>
      <c r="IAE71" s="29"/>
      <c r="IAF71" s="29"/>
      <c r="IAG71" s="29"/>
      <c r="IAH71" s="29"/>
      <c r="IAI71" s="29"/>
      <c r="IAJ71" s="29"/>
      <c r="IAK71" s="29"/>
      <c r="IAL71" s="29"/>
      <c r="IAM71" s="29"/>
      <c r="IAN71" s="29"/>
      <c r="IAO71" s="29"/>
      <c r="IAP71" s="29"/>
      <c r="IAQ71" s="29"/>
      <c r="IAR71" s="29"/>
      <c r="IAS71" s="29"/>
      <c r="IAT71" s="29"/>
      <c r="IAU71" s="29"/>
      <c r="IAV71" s="29"/>
      <c r="IAW71" s="29"/>
      <c r="IAX71" s="29"/>
      <c r="IAY71" s="29"/>
      <c r="IAZ71" s="29"/>
      <c r="IBA71" s="29"/>
      <c r="IBB71" s="29"/>
      <c r="IBC71" s="29"/>
      <c r="IBD71" s="29"/>
      <c r="IBE71" s="29"/>
      <c r="IBF71" s="29"/>
      <c r="IBG71" s="29"/>
      <c r="IBH71" s="29"/>
      <c r="IBI71" s="29"/>
      <c r="IBJ71" s="29"/>
      <c r="IBK71" s="29"/>
      <c r="IBL71" s="29"/>
      <c r="IBM71" s="29"/>
      <c r="IBN71" s="29"/>
      <c r="IBO71" s="29"/>
      <c r="IBP71" s="29"/>
      <c r="IBQ71" s="29"/>
      <c r="IBR71" s="29"/>
      <c r="IBS71" s="29"/>
      <c r="IBT71" s="29"/>
      <c r="IBU71" s="29"/>
      <c r="IBV71" s="29"/>
      <c r="IBW71" s="29"/>
      <c r="IBX71" s="29"/>
      <c r="IBY71" s="29"/>
      <c r="IBZ71" s="29"/>
      <c r="ICA71" s="29"/>
      <c r="ICB71" s="29"/>
      <c r="ICC71" s="29"/>
      <c r="ICD71" s="29"/>
      <c r="ICE71" s="29"/>
      <c r="ICF71" s="29"/>
      <c r="ICG71" s="29"/>
      <c r="ICH71" s="29"/>
      <c r="ICI71" s="29"/>
      <c r="ICJ71" s="29"/>
      <c r="ICK71" s="29"/>
      <c r="ICL71" s="29"/>
      <c r="ICM71" s="29"/>
      <c r="ICN71" s="29"/>
      <c r="ICO71" s="29"/>
      <c r="ICP71" s="29"/>
      <c r="ICQ71" s="29"/>
      <c r="ICR71" s="29"/>
      <c r="ICS71" s="29"/>
      <c r="ICT71" s="29"/>
      <c r="ICU71" s="29"/>
      <c r="ICV71" s="29"/>
      <c r="ICW71" s="29"/>
      <c r="ICX71" s="29"/>
      <c r="ICY71" s="29"/>
      <c r="ICZ71" s="29"/>
      <c r="IDA71" s="29"/>
      <c r="IDB71" s="29"/>
      <c r="IDC71" s="29"/>
      <c r="IDD71" s="29"/>
      <c r="IDE71" s="29"/>
      <c r="IDF71" s="29"/>
      <c r="IDG71" s="29"/>
      <c r="IDH71" s="29"/>
      <c r="IDI71" s="29"/>
      <c r="IDJ71" s="29"/>
      <c r="IDK71" s="29"/>
      <c r="IDL71" s="29"/>
      <c r="IDM71" s="29"/>
      <c r="IDN71" s="29"/>
      <c r="IDO71" s="29"/>
      <c r="IDP71" s="29"/>
      <c r="IDQ71" s="29"/>
      <c r="IDR71" s="29"/>
      <c r="IDS71" s="29"/>
      <c r="IDT71" s="29"/>
      <c r="IDU71" s="29"/>
      <c r="IDV71" s="29"/>
      <c r="IDW71" s="29"/>
      <c r="IDX71" s="29"/>
      <c r="IDY71" s="29"/>
      <c r="IDZ71" s="29"/>
      <c r="IEA71" s="29"/>
      <c r="IEB71" s="29"/>
      <c r="IEC71" s="29"/>
      <c r="IED71" s="29"/>
      <c r="IEE71" s="29"/>
      <c r="IEF71" s="29"/>
      <c r="IEG71" s="29"/>
      <c r="IEH71" s="29"/>
      <c r="IEI71" s="29"/>
      <c r="IEJ71" s="29"/>
      <c r="IEK71" s="29"/>
      <c r="IEL71" s="29"/>
      <c r="IEM71" s="29"/>
      <c r="IEN71" s="29"/>
      <c r="IEO71" s="29"/>
      <c r="IEP71" s="29"/>
      <c r="IEQ71" s="29"/>
      <c r="IER71" s="29"/>
      <c r="IES71" s="29"/>
      <c r="IET71" s="29"/>
      <c r="IEU71" s="29"/>
      <c r="IEV71" s="29"/>
      <c r="IEW71" s="29"/>
      <c r="IEX71" s="29"/>
      <c r="IEY71" s="29"/>
      <c r="IEZ71" s="29"/>
      <c r="IFA71" s="29"/>
      <c r="IFB71" s="29"/>
      <c r="IFC71" s="29"/>
      <c r="IFD71" s="29"/>
      <c r="IFE71" s="29"/>
      <c r="IFF71" s="29"/>
      <c r="IFG71" s="29"/>
      <c r="IFH71" s="29"/>
      <c r="IFI71" s="29"/>
      <c r="IFJ71" s="29"/>
      <c r="IFK71" s="29"/>
      <c r="IFL71" s="29"/>
      <c r="IFM71" s="29"/>
      <c r="IFN71" s="29"/>
      <c r="IFO71" s="29"/>
      <c r="IFP71" s="29"/>
      <c r="IFQ71" s="29"/>
      <c r="IFR71" s="29"/>
      <c r="IFS71" s="29"/>
      <c r="IFT71" s="29"/>
      <c r="IFU71" s="29"/>
      <c r="IFV71" s="29"/>
      <c r="IFW71" s="29"/>
      <c r="IFX71" s="29"/>
      <c r="IFY71" s="29"/>
      <c r="IFZ71" s="29"/>
      <c r="IGA71" s="29"/>
      <c r="IGB71" s="29"/>
      <c r="IGC71" s="29"/>
      <c r="IGD71" s="29"/>
      <c r="IGE71" s="29"/>
      <c r="IGF71" s="29"/>
      <c r="IGG71" s="29"/>
      <c r="IGH71" s="29"/>
      <c r="IGI71" s="29"/>
      <c r="IGJ71" s="29"/>
      <c r="IGK71" s="29"/>
      <c r="IGL71" s="29"/>
      <c r="IGM71" s="29"/>
      <c r="IGN71" s="29"/>
      <c r="IGO71" s="29"/>
      <c r="IGP71" s="29"/>
      <c r="IGQ71" s="29"/>
      <c r="IGR71" s="29"/>
      <c r="IGS71" s="29"/>
      <c r="IGT71" s="29"/>
      <c r="IGU71" s="29"/>
      <c r="IGV71" s="29"/>
      <c r="IGW71" s="29"/>
      <c r="IGX71" s="29"/>
      <c r="IGY71" s="29"/>
      <c r="IGZ71" s="29"/>
      <c r="IHA71" s="29"/>
      <c r="IHB71" s="29"/>
      <c r="IHC71" s="29"/>
      <c r="IHD71" s="29"/>
      <c r="IHE71" s="29"/>
      <c r="IHF71" s="29"/>
      <c r="IHG71" s="29"/>
      <c r="IHH71" s="29"/>
      <c r="IHI71" s="29"/>
      <c r="IHJ71" s="29"/>
      <c r="IHK71" s="29"/>
      <c r="IHL71" s="29"/>
      <c r="IHM71" s="29"/>
      <c r="IHN71" s="29"/>
      <c r="IHO71" s="29"/>
      <c r="IHP71" s="29"/>
      <c r="IHQ71" s="29"/>
      <c r="IHR71" s="29"/>
      <c r="IHS71" s="29"/>
      <c r="IHT71" s="29"/>
      <c r="IHU71" s="29"/>
      <c r="IHV71" s="29"/>
      <c r="IHW71" s="29"/>
      <c r="IHX71" s="29"/>
      <c r="IHY71" s="29"/>
      <c r="IHZ71" s="29"/>
      <c r="IIA71" s="29"/>
      <c r="IIB71" s="29"/>
      <c r="IIC71" s="29"/>
      <c r="IID71" s="29"/>
      <c r="IIE71" s="29"/>
      <c r="IIF71" s="29"/>
      <c r="IIG71" s="29"/>
      <c r="IIH71" s="29"/>
      <c r="III71" s="29"/>
      <c r="IIJ71" s="29"/>
      <c r="IIK71" s="29"/>
      <c r="IIL71" s="29"/>
      <c r="IIM71" s="29"/>
      <c r="IIN71" s="29"/>
      <c r="IIO71" s="29"/>
      <c r="IIP71" s="29"/>
      <c r="IIQ71" s="29"/>
      <c r="IIR71" s="29"/>
      <c r="IIS71" s="29"/>
      <c r="IIT71" s="29"/>
      <c r="IIU71" s="29"/>
      <c r="IIV71" s="29"/>
      <c r="IIW71" s="29"/>
      <c r="IIX71" s="29"/>
      <c r="IIY71" s="29"/>
      <c r="IIZ71" s="29"/>
      <c r="IJA71" s="29"/>
      <c r="IJB71" s="29"/>
      <c r="IJC71" s="29"/>
      <c r="IJD71" s="29"/>
      <c r="IJE71" s="29"/>
      <c r="IJF71" s="29"/>
      <c r="IJG71" s="29"/>
      <c r="IJH71" s="29"/>
      <c r="IJI71" s="29"/>
      <c r="IJJ71" s="29"/>
      <c r="IJK71" s="29"/>
      <c r="IJL71" s="29"/>
      <c r="IJM71" s="29"/>
      <c r="IJN71" s="29"/>
      <c r="IJO71" s="29"/>
      <c r="IJP71" s="29"/>
      <c r="IJQ71" s="29"/>
      <c r="IJR71" s="29"/>
      <c r="IJS71" s="29"/>
      <c r="IJT71" s="29"/>
      <c r="IJU71" s="29"/>
      <c r="IJV71" s="29"/>
      <c r="IJW71" s="29"/>
      <c r="IJX71" s="29"/>
      <c r="IJY71" s="29"/>
      <c r="IJZ71" s="29"/>
      <c r="IKA71" s="29"/>
      <c r="IKB71" s="29"/>
      <c r="IKC71" s="29"/>
      <c r="IKD71" s="29"/>
      <c r="IKE71" s="29"/>
      <c r="IKF71" s="29"/>
      <c r="IKG71" s="29"/>
      <c r="IKH71" s="29"/>
      <c r="IKI71" s="29"/>
      <c r="IKJ71" s="29"/>
      <c r="IKK71" s="29"/>
      <c r="IKL71" s="29"/>
      <c r="IKM71" s="29"/>
      <c r="IKN71" s="29"/>
      <c r="IKO71" s="29"/>
      <c r="IKP71" s="29"/>
      <c r="IKQ71" s="29"/>
      <c r="IKR71" s="29"/>
      <c r="IKS71" s="29"/>
      <c r="IKT71" s="29"/>
      <c r="IKU71" s="29"/>
      <c r="IKV71" s="29"/>
      <c r="IKW71" s="29"/>
      <c r="IKX71" s="29"/>
      <c r="IKY71" s="29"/>
      <c r="IKZ71" s="29"/>
      <c r="ILA71" s="29"/>
      <c r="ILB71" s="29"/>
      <c r="ILC71" s="29"/>
      <c r="ILD71" s="29"/>
      <c r="ILE71" s="29"/>
      <c r="ILF71" s="29"/>
      <c r="ILG71" s="29"/>
      <c r="ILH71" s="29"/>
      <c r="ILI71" s="29"/>
      <c r="ILJ71" s="29"/>
      <c r="ILK71" s="29"/>
      <c r="ILL71" s="29"/>
      <c r="ILM71" s="29"/>
      <c r="ILN71" s="29"/>
      <c r="ILO71" s="29"/>
      <c r="ILP71" s="29"/>
      <c r="ILQ71" s="29"/>
      <c r="ILR71" s="29"/>
      <c r="ILS71" s="29"/>
      <c r="ILT71" s="29"/>
      <c r="ILU71" s="29"/>
      <c r="ILV71" s="29"/>
      <c r="ILW71" s="29"/>
      <c r="ILX71" s="29"/>
      <c r="ILY71" s="29"/>
      <c r="ILZ71" s="29"/>
      <c r="IMA71" s="29"/>
      <c r="IMB71" s="29"/>
      <c r="IMC71" s="29"/>
      <c r="IMD71" s="29"/>
      <c r="IME71" s="29"/>
      <c r="IMF71" s="29"/>
      <c r="IMG71" s="29"/>
      <c r="IMH71" s="29"/>
      <c r="IMI71" s="29"/>
      <c r="IMJ71" s="29"/>
      <c r="IMK71" s="29"/>
      <c r="IML71" s="29"/>
      <c r="IMM71" s="29"/>
      <c r="IMN71" s="29"/>
      <c r="IMO71" s="29"/>
      <c r="IMP71" s="29"/>
      <c r="IMQ71" s="29"/>
      <c r="IMR71" s="29"/>
      <c r="IMS71" s="29"/>
      <c r="IMT71" s="29"/>
      <c r="IMU71" s="29"/>
      <c r="IMV71" s="29"/>
      <c r="IMW71" s="29"/>
      <c r="IMX71" s="29"/>
      <c r="IMY71" s="29"/>
      <c r="IMZ71" s="29"/>
      <c r="INA71" s="29"/>
      <c r="INB71" s="29"/>
      <c r="INC71" s="29"/>
      <c r="IND71" s="29"/>
      <c r="INE71" s="29"/>
      <c r="INF71" s="29"/>
      <c r="ING71" s="29"/>
      <c r="INH71" s="29"/>
      <c r="INI71" s="29"/>
      <c r="INJ71" s="29"/>
      <c r="INK71" s="29"/>
      <c r="INL71" s="29"/>
      <c r="INM71" s="29"/>
      <c r="INN71" s="29"/>
      <c r="INO71" s="29"/>
      <c r="INP71" s="29"/>
      <c r="INQ71" s="29"/>
      <c r="INR71" s="29"/>
      <c r="INS71" s="29"/>
      <c r="INT71" s="29"/>
      <c r="INU71" s="29"/>
      <c r="INV71" s="29"/>
      <c r="INW71" s="29"/>
      <c r="INX71" s="29"/>
      <c r="INY71" s="29"/>
      <c r="INZ71" s="29"/>
      <c r="IOA71" s="29"/>
      <c r="IOB71" s="29"/>
      <c r="IOC71" s="29"/>
      <c r="IOD71" s="29"/>
      <c r="IOE71" s="29"/>
      <c r="IOF71" s="29"/>
      <c r="IOG71" s="29"/>
      <c r="IOH71" s="29"/>
      <c r="IOI71" s="29"/>
      <c r="IOJ71" s="29"/>
      <c r="IOK71" s="29"/>
      <c r="IOL71" s="29"/>
      <c r="IOM71" s="29"/>
      <c r="ION71" s="29"/>
      <c r="IOO71" s="29"/>
      <c r="IOP71" s="29"/>
      <c r="IOQ71" s="29"/>
      <c r="IOR71" s="29"/>
      <c r="IOS71" s="29"/>
      <c r="IOT71" s="29"/>
      <c r="IOU71" s="29"/>
      <c r="IOV71" s="29"/>
      <c r="IOW71" s="29"/>
      <c r="IOX71" s="29"/>
      <c r="IOY71" s="29"/>
      <c r="IOZ71" s="29"/>
      <c r="IPA71" s="29"/>
      <c r="IPB71" s="29"/>
      <c r="IPC71" s="29"/>
      <c r="IPD71" s="29"/>
      <c r="IPE71" s="29"/>
      <c r="IPF71" s="29"/>
      <c r="IPG71" s="29"/>
      <c r="IPH71" s="29"/>
      <c r="IPI71" s="29"/>
      <c r="IPJ71" s="29"/>
      <c r="IPK71" s="29"/>
      <c r="IPL71" s="29"/>
      <c r="IPM71" s="29"/>
      <c r="IPN71" s="29"/>
      <c r="IPO71" s="29"/>
      <c r="IPP71" s="29"/>
      <c r="IPQ71" s="29"/>
      <c r="IPR71" s="29"/>
      <c r="IPS71" s="29"/>
      <c r="IPT71" s="29"/>
      <c r="IPU71" s="29"/>
      <c r="IPV71" s="29"/>
      <c r="IPW71" s="29"/>
      <c r="IPX71" s="29"/>
      <c r="IPY71" s="29"/>
      <c r="IPZ71" s="29"/>
      <c r="IQA71" s="29"/>
      <c r="IQB71" s="29"/>
      <c r="IQC71" s="29"/>
      <c r="IQD71" s="29"/>
      <c r="IQE71" s="29"/>
      <c r="IQF71" s="29"/>
      <c r="IQG71" s="29"/>
      <c r="IQH71" s="29"/>
      <c r="IQI71" s="29"/>
      <c r="IQJ71" s="29"/>
      <c r="IQK71" s="29"/>
      <c r="IQL71" s="29"/>
      <c r="IQM71" s="29"/>
      <c r="IQN71" s="29"/>
      <c r="IQO71" s="29"/>
      <c r="IQP71" s="29"/>
      <c r="IQQ71" s="29"/>
      <c r="IQR71" s="29"/>
      <c r="IQS71" s="29"/>
      <c r="IQT71" s="29"/>
      <c r="IQU71" s="29"/>
      <c r="IQV71" s="29"/>
      <c r="IQW71" s="29"/>
      <c r="IQX71" s="29"/>
      <c r="IQY71" s="29"/>
      <c r="IQZ71" s="29"/>
      <c r="IRA71" s="29"/>
      <c r="IRB71" s="29"/>
      <c r="IRC71" s="29"/>
      <c r="IRD71" s="29"/>
      <c r="IRE71" s="29"/>
      <c r="IRF71" s="29"/>
      <c r="IRG71" s="29"/>
      <c r="IRH71" s="29"/>
      <c r="IRI71" s="29"/>
      <c r="IRJ71" s="29"/>
      <c r="IRK71" s="29"/>
      <c r="IRL71" s="29"/>
      <c r="IRM71" s="29"/>
      <c r="IRN71" s="29"/>
      <c r="IRO71" s="29"/>
      <c r="IRP71" s="29"/>
      <c r="IRQ71" s="29"/>
      <c r="IRR71" s="29"/>
      <c r="IRS71" s="29"/>
      <c r="IRT71" s="29"/>
      <c r="IRU71" s="29"/>
      <c r="IRV71" s="29"/>
      <c r="IRW71" s="29"/>
      <c r="IRX71" s="29"/>
      <c r="IRY71" s="29"/>
      <c r="IRZ71" s="29"/>
      <c r="ISA71" s="29"/>
      <c r="ISB71" s="29"/>
      <c r="ISC71" s="29"/>
      <c r="ISD71" s="29"/>
      <c r="ISE71" s="29"/>
      <c r="ISF71" s="29"/>
      <c r="ISG71" s="29"/>
      <c r="ISH71" s="29"/>
      <c r="ISI71" s="29"/>
      <c r="ISJ71" s="29"/>
      <c r="ISK71" s="29"/>
      <c r="ISL71" s="29"/>
      <c r="ISM71" s="29"/>
      <c r="ISN71" s="29"/>
      <c r="ISO71" s="29"/>
      <c r="ISP71" s="29"/>
      <c r="ISQ71" s="29"/>
      <c r="ISR71" s="29"/>
      <c r="ISS71" s="29"/>
      <c r="IST71" s="29"/>
      <c r="ISU71" s="29"/>
      <c r="ISV71" s="29"/>
      <c r="ISW71" s="29"/>
      <c r="ISX71" s="29"/>
      <c r="ISY71" s="29"/>
      <c r="ISZ71" s="29"/>
      <c r="ITA71" s="29"/>
      <c r="ITB71" s="29"/>
      <c r="ITC71" s="29"/>
      <c r="ITD71" s="29"/>
      <c r="ITE71" s="29"/>
      <c r="ITF71" s="29"/>
      <c r="ITG71" s="29"/>
      <c r="ITH71" s="29"/>
      <c r="ITI71" s="29"/>
      <c r="ITJ71" s="29"/>
      <c r="ITK71" s="29"/>
      <c r="ITL71" s="29"/>
      <c r="ITM71" s="29"/>
      <c r="ITN71" s="29"/>
      <c r="ITO71" s="29"/>
      <c r="ITP71" s="29"/>
      <c r="ITQ71" s="29"/>
      <c r="ITR71" s="29"/>
      <c r="ITS71" s="29"/>
      <c r="ITT71" s="29"/>
      <c r="ITU71" s="29"/>
      <c r="ITV71" s="29"/>
      <c r="ITW71" s="29"/>
      <c r="ITX71" s="29"/>
      <c r="ITY71" s="29"/>
      <c r="ITZ71" s="29"/>
      <c r="IUA71" s="29"/>
      <c r="IUB71" s="29"/>
      <c r="IUC71" s="29"/>
      <c r="IUD71" s="29"/>
      <c r="IUE71" s="29"/>
      <c r="IUF71" s="29"/>
      <c r="IUG71" s="29"/>
      <c r="IUH71" s="29"/>
      <c r="IUI71" s="29"/>
      <c r="IUJ71" s="29"/>
      <c r="IUK71" s="29"/>
      <c r="IUL71" s="29"/>
      <c r="IUM71" s="29"/>
      <c r="IUN71" s="29"/>
      <c r="IUO71" s="29"/>
      <c r="IUP71" s="29"/>
      <c r="IUQ71" s="29"/>
      <c r="IUR71" s="29"/>
      <c r="IUS71" s="29"/>
      <c r="IUT71" s="29"/>
      <c r="IUU71" s="29"/>
      <c r="IUV71" s="29"/>
      <c r="IUW71" s="29"/>
      <c r="IUX71" s="29"/>
      <c r="IUY71" s="29"/>
      <c r="IUZ71" s="29"/>
      <c r="IVA71" s="29"/>
      <c r="IVB71" s="29"/>
      <c r="IVC71" s="29"/>
      <c r="IVD71" s="29"/>
      <c r="IVE71" s="29"/>
      <c r="IVF71" s="29"/>
      <c r="IVG71" s="29"/>
      <c r="IVH71" s="29"/>
      <c r="IVI71" s="29"/>
      <c r="IVJ71" s="29"/>
      <c r="IVK71" s="29"/>
      <c r="IVL71" s="29"/>
      <c r="IVM71" s="29"/>
      <c r="IVN71" s="29"/>
      <c r="IVO71" s="29"/>
      <c r="IVP71" s="29"/>
      <c r="IVQ71" s="29"/>
      <c r="IVR71" s="29"/>
      <c r="IVS71" s="29"/>
      <c r="IVT71" s="29"/>
      <c r="IVU71" s="29"/>
      <c r="IVV71" s="29"/>
      <c r="IVW71" s="29"/>
      <c r="IVX71" s="29"/>
      <c r="IVY71" s="29"/>
      <c r="IVZ71" s="29"/>
      <c r="IWA71" s="29"/>
      <c r="IWB71" s="29"/>
      <c r="IWC71" s="29"/>
      <c r="IWD71" s="29"/>
      <c r="IWE71" s="29"/>
      <c r="IWF71" s="29"/>
      <c r="IWG71" s="29"/>
      <c r="IWH71" s="29"/>
      <c r="IWI71" s="29"/>
      <c r="IWJ71" s="29"/>
      <c r="IWK71" s="29"/>
      <c r="IWL71" s="29"/>
      <c r="IWM71" s="29"/>
      <c r="IWN71" s="29"/>
      <c r="IWO71" s="29"/>
      <c r="IWP71" s="29"/>
      <c r="IWQ71" s="29"/>
      <c r="IWR71" s="29"/>
      <c r="IWS71" s="29"/>
      <c r="IWT71" s="29"/>
      <c r="IWU71" s="29"/>
      <c r="IWV71" s="29"/>
      <c r="IWW71" s="29"/>
      <c r="IWX71" s="29"/>
      <c r="IWY71" s="29"/>
      <c r="IWZ71" s="29"/>
      <c r="IXA71" s="29"/>
      <c r="IXB71" s="29"/>
      <c r="IXC71" s="29"/>
      <c r="IXD71" s="29"/>
      <c r="IXE71" s="29"/>
      <c r="IXF71" s="29"/>
      <c r="IXG71" s="29"/>
      <c r="IXH71" s="29"/>
      <c r="IXI71" s="29"/>
      <c r="IXJ71" s="29"/>
      <c r="IXK71" s="29"/>
      <c r="IXL71" s="29"/>
      <c r="IXM71" s="29"/>
      <c r="IXN71" s="29"/>
      <c r="IXO71" s="29"/>
      <c r="IXP71" s="29"/>
      <c r="IXQ71" s="29"/>
      <c r="IXR71" s="29"/>
      <c r="IXS71" s="29"/>
      <c r="IXT71" s="29"/>
      <c r="IXU71" s="29"/>
      <c r="IXV71" s="29"/>
      <c r="IXW71" s="29"/>
      <c r="IXX71" s="29"/>
      <c r="IXY71" s="29"/>
      <c r="IXZ71" s="29"/>
      <c r="IYA71" s="29"/>
      <c r="IYB71" s="29"/>
      <c r="IYC71" s="29"/>
      <c r="IYD71" s="29"/>
      <c r="IYE71" s="29"/>
      <c r="IYF71" s="29"/>
      <c r="IYG71" s="29"/>
      <c r="IYH71" s="29"/>
      <c r="IYI71" s="29"/>
      <c r="IYJ71" s="29"/>
      <c r="IYK71" s="29"/>
      <c r="IYL71" s="29"/>
      <c r="IYM71" s="29"/>
      <c r="IYN71" s="29"/>
      <c r="IYO71" s="29"/>
      <c r="IYP71" s="29"/>
      <c r="IYQ71" s="29"/>
      <c r="IYR71" s="29"/>
      <c r="IYS71" s="29"/>
      <c r="IYT71" s="29"/>
      <c r="IYU71" s="29"/>
      <c r="IYV71" s="29"/>
      <c r="IYW71" s="29"/>
      <c r="IYX71" s="29"/>
      <c r="IYY71" s="29"/>
      <c r="IYZ71" s="29"/>
      <c r="IZA71" s="29"/>
      <c r="IZB71" s="29"/>
      <c r="IZC71" s="29"/>
      <c r="IZD71" s="29"/>
      <c r="IZE71" s="29"/>
      <c r="IZF71" s="29"/>
      <c r="IZG71" s="29"/>
      <c r="IZH71" s="29"/>
      <c r="IZI71" s="29"/>
      <c r="IZJ71" s="29"/>
      <c r="IZK71" s="29"/>
      <c r="IZL71" s="29"/>
      <c r="IZM71" s="29"/>
      <c r="IZN71" s="29"/>
      <c r="IZO71" s="29"/>
      <c r="IZP71" s="29"/>
      <c r="IZQ71" s="29"/>
      <c r="IZR71" s="29"/>
      <c r="IZS71" s="29"/>
      <c r="IZT71" s="29"/>
      <c r="IZU71" s="29"/>
      <c r="IZV71" s="29"/>
      <c r="IZW71" s="29"/>
      <c r="IZX71" s="29"/>
      <c r="IZY71" s="29"/>
      <c r="IZZ71" s="29"/>
      <c r="JAA71" s="29"/>
      <c r="JAB71" s="29"/>
      <c r="JAC71" s="29"/>
      <c r="JAD71" s="29"/>
      <c r="JAE71" s="29"/>
      <c r="JAF71" s="29"/>
      <c r="JAG71" s="29"/>
      <c r="JAH71" s="29"/>
      <c r="JAI71" s="29"/>
      <c r="JAJ71" s="29"/>
      <c r="JAK71" s="29"/>
      <c r="JAL71" s="29"/>
      <c r="JAM71" s="29"/>
      <c r="JAN71" s="29"/>
      <c r="JAO71" s="29"/>
      <c r="JAP71" s="29"/>
      <c r="JAQ71" s="29"/>
      <c r="JAR71" s="29"/>
      <c r="JAS71" s="29"/>
      <c r="JAT71" s="29"/>
      <c r="JAU71" s="29"/>
      <c r="JAV71" s="29"/>
      <c r="JAW71" s="29"/>
      <c r="JAX71" s="29"/>
      <c r="JAY71" s="29"/>
      <c r="JAZ71" s="29"/>
      <c r="JBA71" s="29"/>
      <c r="JBB71" s="29"/>
      <c r="JBC71" s="29"/>
      <c r="JBD71" s="29"/>
      <c r="JBE71" s="29"/>
      <c r="JBF71" s="29"/>
      <c r="JBG71" s="29"/>
      <c r="JBH71" s="29"/>
      <c r="JBI71" s="29"/>
      <c r="JBJ71" s="29"/>
      <c r="JBK71" s="29"/>
      <c r="JBL71" s="29"/>
      <c r="JBM71" s="29"/>
      <c r="JBN71" s="29"/>
      <c r="JBO71" s="29"/>
      <c r="JBP71" s="29"/>
      <c r="JBQ71" s="29"/>
      <c r="JBR71" s="29"/>
      <c r="JBS71" s="29"/>
      <c r="JBT71" s="29"/>
      <c r="JBU71" s="29"/>
      <c r="JBV71" s="29"/>
      <c r="JBW71" s="29"/>
      <c r="JBX71" s="29"/>
      <c r="JBY71" s="29"/>
      <c r="JBZ71" s="29"/>
      <c r="JCA71" s="29"/>
      <c r="JCB71" s="29"/>
      <c r="JCC71" s="29"/>
      <c r="JCD71" s="29"/>
      <c r="JCE71" s="29"/>
      <c r="JCF71" s="29"/>
      <c r="JCG71" s="29"/>
      <c r="JCH71" s="29"/>
      <c r="JCI71" s="29"/>
      <c r="JCJ71" s="29"/>
      <c r="JCK71" s="29"/>
      <c r="JCL71" s="29"/>
      <c r="JCM71" s="29"/>
      <c r="JCN71" s="29"/>
      <c r="JCO71" s="29"/>
      <c r="JCP71" s="29"/>
      <c r="JCQ71" s="29"/>
      <c r="JCR71" s="29"/>
      <c r="JCS71" s="29"/>
      <c r="JCT71" s="29"/>
      <c r="JCU71" s="29"/>
      <c r="JCV71" s="29"/>
      <c r="JCW71" s="29"/>
      <c r="JCX71" s="29"/>
      <c r="JCY71" s="29"/>
      <c r="JCZ71" s="29"/>
      <c r="JDA71" s="29"/>
      <c r="JDB71" s="29"/>
      <c r="JDC71" s="29"/>
      <c r="JDD71" s="29"/>
      <c r="JDE71" s="29"/>
      <c r="JDF71" s="29"/>
      <c r="JDG71" s="29"/>
      <c r="JDH71" s="29"/>
      <c r="JDI71" s="29"/>
      <c r="JDJ71" s="29"/>
      <c r="JDK71" s="29"/>
      <c r="JDL71" s="29"/>
      <c r="JDM71" s="29"/>
      <c r="JDN71" s="29"/>
      <c r="JDO71" s="29"/>
      <c r="JDP71" s="29"/>
      <c r="JDQ71" s="29"/>
      <c r="JDR71" s="29"/>
      <c r="JDS71" s="29"/>
      <c r="JDT71" s="29"/>
      <c r="JDU71" s="29"/>
      <c r="JDV71" s="29"/>
      <c r="JDW71" s="29"/>
      <c r="JDX71" s="29"/>
      <c r="JDY71" s="29"/>
      <c r="JDZ71" s="29"/>
      <c r="JEA71" s="29"/>
      <c r="JEB71" s="29"/>
      <c r="JEC71" s="29"/>
      <c r="JED71" s="29"/>
      <c r="JEE71" s="29"/>
      <c r="JEF71" s="29"/>
      <c r="JEG71" s="29"/>
      <c r="JEH71" s="29"/>
      <c r="JEI71" s="29"/>
      <c r="JEJ71" s="29"/>
      <c r="JEK71" s="29"/>
      <c r="JEL71" s="29"/>
      <c r="JEM71" s="29"/>
      <c r="JEN71" s="29"/>
      <c r="JEO71" s="29"/>
      <c r="JEP71" s="29"/>
      <c r="JEQ71" s="29"/>
      <c r="JER71" s="29"/>
      <c r="JES71" s="29"/>
      <c r="JET71" s="29"/>
      <c r="JEU71" s="29"/>
      <c r="JEV71" s="29"/>
      <c r="JEW71" s="29"/>
      <c r="JEX71" s="29"/>
      <c r="JEY71" s="29"/>
      <c r="JEZ71" s="29"/>
      <c r="JFA71" s="29"/>
      <c r="JFB71" s="29"/>
      <c r="JFC71" s="29"/>
      <c r="JFD71" s="29"/>
      <c r="JFE71" s="29"/>
      <c r="JFF71" s="29"/>
      <c r="JFG71" s="29"/>
      <c r="JFH71" s="29"/>
      <c r="JFI71" s="29"/>
      <c r="JFJ71" s="29"/>
      <c r="JFK71" s="29"/>
      <c r="JFL71" s="29"/>
      <c r="JFM71" s="29"/>
      <c r="JFN71" s="29"/>
      <c r="JFO71" s="29"/>
      <c r="JFP71" s="29"/>
      <c r="JFQ71" s="29"/>
      <c r="JFR71" s="29"/>
      <c r="JFS71" s="29"/>
      <c r="JFT71" s="29"/>
      <c r="JFU71" s="29"/>
      <c r="JFV71" s="29"/>
      <c r="JFW71" s="29"/>
      <c r="JFX71" s="29"/>
      <c r="JFY71" s="29"/>
      <c r="JFZ71" s="29"/>
      <c r="JGA71" s="29"/>
      <c r="JGB71" s="29"/>
      <c r="JGC71" s="29"/>
      <c r="JGD71" s="29"/>
      <c r="JGE71" s="29"/>
      <c r="JGF71" s="29"/>
      <c r="JGG71" s="29"/>
      <c r="JGH71" s="29"/>
      <c r="JGI71" s="29"/>
      <c r="JGJ71" s="29"/>
      <c r="JGK71" s="29"/>
      <c r="JGL71" s="29"/>
      <c r="JGM71" s="29"/>
      <c r="JGN71" s="29"/>
      <c r="JGO71" s="29"/>
      <c r="JGP71" s="29"/>
      <c r="JGQ71" s="29"/>
      <c r="JGR71" s="29"/>
      <c r="JGS71" s="29"/>
      <c r="JGT71" s="29"/>
      <c r="JGU71" s="29"/>
      <c r="JGV71" s="29"/>
      <c r="JGW71" s="29"/>
      <c r="JGX71" s="29"/>
      <c r="JGY71" s="29"/>
      <c r="JGZ71" s="29"/>
      <c r="JHA71" s="29"/>
      <c r="JHB71" s="29"/>
      <c r="JHC71" s="29"/>
      <c r="JHD71" s="29"/>
      <c r="JHE71" s="29"/>
      <c r="JHF71" s="29"/>
      <c r="JHG71" s="29"/>
      <c r="JHH71" s="29"/>
      <c r="JHI71" s="29"/>
      <c r="JHJ71" s="29"/>
      <c r="JHK71" s="29"/>
      <c r="JHL71" s="29"/>
      <c r="JHM71" s="29"/>
      <c r="JHN71" s="29"/>
      <c r="JHO71" s="29"/>
      <c r="JHP71" s="29"/>
      <c r="JHQ71" s="29"/>
      <c r="JHR71" s="29"/>
      <c r="JHS71" s="29"/>
      <c r="JHT71" s="29"/>
      <c r="JHU71" s="29"/>
      <c r="JHV71" s="29"/>
      <c r="JHW71" s="29"/>
      <c r="JHX71" s="29"/>
      <c r="JHY71" s="29"/>
      <c r="JHZ71" s="29"/>
      <c r="JIA71" s="29"/>
      <c r="JIB71" s="29"/>
      <c r="JIC71" s="29"/>
      <c r="JID71" s="29"/>
      <c r="JIE71" s="29"/>
      <c r="JIF71" s="29"/>
      <c r="JIG71" s="29"/>
      <c r="JIH71" s="29"/>
      <c r="JII71" s="29"/>
      <c r="JIJ71" s="29"/>
      <c r="JIK71" s="29"/>
      <c r="JIL71" s="29"/>
      <c r="JIM71" s="29"/>
      <c r="JIN71" s="29"/>
      <c r="JIO71" s="29"/>
      <c r="JIP71" s="29"/>
      <c r="JIQ71" s="29"/>
      <c r="JIR71" s="29"/>
      <c r="JIS71" s="29"/>
      <c r="JIT71" s="29"/>
      <c r="JIU71" s="29"/>
      <c r="JIV71" s="29"/>
      <c r="JIW71" s="29"/>
      <c r="JIX71" s="29"/>
      <c r="JIY71" s="29"/>
      <c r="JIZ71" s="29"/>
      <c r="JJA71" s="29"/>
      <c r="JJB71" s="29"/>
      <c r="JJC71" s="29"/>
      <c r="JJD71" s="29"/>
      <c r="JJE71" s="29"/>
      <c r="JJF71" s="29"/>
      <c r="JJG71" s="29"/>
      <c r="JJH71" s="29"/>
      <c r="JJI71" s="29"/>
      <c r="JJJ71" s="29"/>
      <c r="JJK71" s="29"/>
      <c r="JJL71" s="29"/>
      <c r="JJM71" s="29"/>
      <c r="JJN71" s="29"/>
      <c r="JJO71" s="29"/>
      <c r="JJP71" s="29"/>
      <c r="JJQ71" s="29"/>
      <c r="JJR71" s="29"/>
      <c r="JJS71" s="29"/>
      <c r="JJT71" s="29"/>
      <c r="JJU71" s="29"/>
      <c r="JJV71" s="29"/>
      <c r="JJW71" s="29"/>
      <c r="JJX71" s="29"/>
      <c r="JJY71" s="29"/>
      <c r="JJZ71" s="29"/>
      <c r="JKA71" s="29"/>
      <c r="JKB71" s="29"/>
      <c r="JKC71" s="29"/>
      <c r="JKD71" s="29"/>
      <c r="JKE71" s="29"/>
      <c r="JKF71" s="29"/>
      <c r="JKG71" s="29"/>
      <c r="JKH71" s="29"/>
      <c r="JKI71" s="29"/>
      <c r="JKJ71" s="29"/>
      <c r="JKK71" s="29"/>
      <c r="JKL71" s="29"/>
      <c r="JKM71" s="29"/>
      <c r="JKN71" s="29"/>
      <c r="JKO71" s="29"/>
      <c r="JKP71" s="29"/>
      <c r="JKQ71" s="29"/>
      <c r="JKR71" s="29"/>
      <c r="JKS71" s="29"/>
      <c r="JKT71" s="29"/>
      <c r="JKU71" s="29"/>
      <c r="JKV71" s="29"/>
      <c r="JKW71" s="29"/>
      <c r="JKX71" s="29"/>
      <c r="JKY71" s="29"/>
      <c r="JKZ71" s="29"/>
      <c r="JLA71" s="29"/>
      <c r="JLB71" s="29"/>
      <c r="JLC71" s="29"/>
      <c r="JLD71" s="29"/>
      <c r="JLE71" s="29"/>
      <c r="JLF71" s="29"/>
      <c r="JLG71" s="29"/>
      <c r="JLH71" s="29"/>
      <c r="JLI71" s="29"/>
      <c r="JLJ71" s="29"/>
      <c r="JLK71" s="29"/>
      <c r="JLL71" s="29"/>
      <c r="JLM71" s="29"/>
      <c r="JLN71" s="29"/>
      <c r="JLO71" s="29"/>
      <c r="JLP71" s="29"/>
      <c r="JLQ71" s="29"/>
      <c r="JLR71" s="29"/>
      <c r="JLS71" s="29"/>
      <c r="JLT71" s="29"/>
      <c r="JLU71" s="29"/>
      <c r="JLV71" s="29"/>
      <c r="JLW71" s="29"/>
      <c r="JLX71" s="29"/>
      <c r="JLY71" s="29"/>
      <c r="JLZ71" s="29"/>
      <c r="JMA71" s="29"/>
      <c r="JMB71" s="29"/>
      <c r="JMC71" s="29"/>
      <c r="JMD71" s="29"/>
      <c r="JME71" s="29"/>
      <c r="JMF71" s="29"/>
      <c r="JMG71" s="29"/>
      <c r="JMH71" s="29"/>
      <c r="JMI71" s="29"/>
      <c r="JMJ71" s="29"/>
      <c r="JMK71" s="29"/>
      <c r="JML71" s="29"/>
      <c r="JMM71" s="29"/>
      <c r="JMN71" s="29"/>
      <c r="JMO71" s="29"/>
      <c r="JMP71" s="29"/>
      <c r="JMQ71" s="29"/>
      <c r="JMR71" s="29"/>
      <c r="JMS71" s="29"/>
      <c r="JMT71" s="29"/>
      <c r="JMU71" s="29"/>
      <c r="JMV71" s="29"/>
      <c r="JMW71" s="29"/>
      <c r="JMX71" s="29"/>
      <c r="JMY71" s="29"/>
      <c r="JMZ71" s="29"/>
      <c r="JNA71" s="29"/>
      <c r="JNB71" s="29"/>
      <c r="JNC71" s="29"/>
      <c r="JND71" s="29"/>
      <c r="JNE71" s="29"/>
      <c r="JNF71" s="29"/>
      <c r="JNG71" s="29"/>
      <c r="JNH71" s="29"/>
      <c r="JNI71" s="29"/>
      <c r="JNJ71" s="29"/>
      <c r="JNK71" s="29"/>
      <c r="JNL71" s="29"/>
      <c r="JNM71" s="29"/>
      <c r="JNN71" s="29"/>
      <c r="JNO71" s="29"/>
      <c r="JNP71" s="29"/>
      <c r="JNQ71" s="29"/>
      <c r="JNR71" s="29"/>
      <c r="JNS71" s="29"/>
      <c r="JNT71" s="29"/>
      <c r="JNU71" s="29"/>
      <c r="JNV71" s="29"/>
      <c r="JNW71" s="29"/>
      <c r="JNX71" s="29"/>
      <c r="JNY71" s="29"/>
      <c r="JNZ71" s="29"/>
      <c r="JOA71" s="29"/>
      <c r="JOB71" s="29"/>
      <c r="JOC71" s="29"/>
      <c r="JOD71" s="29"/>
      <c r="JOE71" s="29"/>
      <c r="JOF71" s="29"/>
      <c r="JOG71" s="29"/>
      <c r="JOH71" s="29"/>
      <c r="JOI71" s="29"/>
      <c r="JOJ71" s="29"/>
      <c r="JOK71" s="29"/>
      <c r="JOL71" s="29"/>
      <c r="JOM71" s="29"/>
      <c r="JON71" s="29"/>
      <c r="JOO71" s="29"/>
      <c r="JOP71" s="29"/>
      <c r="JOQ71" s="29"/>
      <c r="JOR71" s="29"/>
      <c r="JOS71" s="29"/>
      <c r="JOT71" s="29"/>
      <c r="JOU71" s="29"/>
      <c r="JOV71" s="29"/>
      <c r="JOW71" s="29"/>
      <c r="JOX71" s="29"/>
      <c r="JOY71" s="29"/>
      <c r="JOZ71" s="29"/>
      <c r="JPA71" s="29"/>
      <c r="JPB71" s="29"/>
      <c r="JPC71" s="29"/>
      <c r="JPD71" s="29"/>
      <c r="JPE71" s="29"/>
      <c r="JPF71" s="29"/>
      <c r="JPG71" s="29"/>
      <c r="JPH71" s="29"/>
      <c r="JPI71" s="29"/>
      <c r="JPJ71" s="29"/>
      <c r="JPK71" s="29"/>
      <c r="JPL71" s="29"/>
      <c r="JPM71" s="29"/>
      <c r="JPN71" s="29"/>
      <c r="JPO71" s="29"/>
      <c r="JPP71" s="29"/>
      <c r="JPQ71" s="29"/>
      <c r="JPR71" s="29"/>
      <c r="JPS71" s="29"/>
      <c r="JPT71" s="29"/>
      <c r="JPU71" s="29"/>
      <c r="JPV71" s="29"/>
      <c r="JPW71" s="29"/>
      <c r="JPX71" s="29"/>
      <c r="JPY71" s="29"/>
      <c r="JPZ71" s="29"/>
      <c r="JQA71" s="29"/>
      <c r="JQB71" s="29"/>
      <c r="JQC71" s="29"/>
      <c r="JQD71" s="29"/>
      <c r="JQE71" s="29"/>
      <c r="JQF71" s="29"/>
      <c r="JQG71" s="29"/>
      <c r="JQH71" s="29"/>
      <c r="JQI71" s="29"/>
      <c r="JQJ71" s="29"/>
      <c r="JQK71" s="29"/>
      <c r="JQL71" s="29"/>
      <c r="JQM71" s="29"/>
      <c r="JQN71" s="29"/>
      <c r="JQO71" s="29"/>
      <c r="JQP71" s="29"/>
      <c r="JQQ71" s="29"/>
      <c r="JQR71" s="29"/>
      <c r="JQS71" s="29"/>
      <c r="JQT71" s="29"/>
      <c r="JQU71" s="29"/>
      <c r="JQV71" s="29"/>
      <c r="JQW71" s="29"/>
      <c r="JQX71" s="29"/>
      <c r="JQY71" s="29"/>
      <c r="JQZ71" s="29"/>
      <c r="JRA71" s="29"/>
      <c r="JRB71" s="29"/>
      <c r="JRC71" s="29"/>
      <c r="JRD71" s="29"/>
      <c r="JRE71" s="29"/>
      <c r="JRF71" s="29"/>
      <c r="JRG71" s="29"/>
      <c r="JRH71" s="29"/>
      <c r="JRI71" s="29"/>
      <c r="JRJ71" s="29"/>
      <c r="JRK71" s="29"/>
      <c r="JRL71" s="29"/>
      <c r="JRM71" s="29"/>
      <c r="JRN71" s="29"/>
      <c r="JRO71" s="29"/>
      <c r="JRP71" s="29"/>
      <c r="JRQ71" s="29"/>
      <c r="JRR71" s="29"/>
      <c r="JRS71" s="29"/>
      <c r="JRT71" s="29"/>
      <c r="JRU71" s="29"/>
      <c r="JRV71" s="29"/>
      <c r="JRW71" s="29"/>
      <c r="JRX71" s="29"/>
      <c r="JRY71" s="29"/>
      <c r="JRZ71" s="29"/>
      <c r="JSA71" s="29"/>
      <c r="JSB71" s="29"/>
      <c r="JSC71" s="29"/>
      <c r="JSD71" s="29"/>
      <c r="JSE71" s="29"/>
      <c r="JSF71" s="29"/>
      <c r="JSG71" s="29"/>
      <c r="JSH71" s="29"/>
      <c r="JSI71" s="29"/>
      <c r="JSJ71" s="29"/>
      <c r="JSK71" s="29"/>
      <c r="JSL71" s="29"/>
      <c r="JSM71" s="29"/>
      <c r="JSN71" s="29"/>
      <c r="JSO71" s="29"/>
      <c r="JSP71" s="29"/>
      <c r="JSQ71" s="29"/>
      <c r="JSR71" s="29"/>
      <c r="JSS71" s="29"/>
      <c r="JST71" s="29"/>
      <c r="JSU71" s="29"/>
      <c r="JSV71" s="29"/>
      <c r="JSW71" s="29"/>
      <c r="JSX71" s="29"/>
      <c r="JSY71" s="29"/>
      <c r="JSZ71" s="29"/>
      <c r="JTA71" s="29"/>
      <c r="JTB71" s="29"/>
      <c r="JTC71" s="29"/>
      <c r="JTD71" s="29"/>
      <c r="JTE71" s="29"/>
      <c r="JTF71" s="29"/>
      <c r="JTG71" s="29"/>
      <c r="JTH71" s="29"/>
      <c r="JTI71" s="29"/>
      <c r="JTJ71" s="29"/>
      <c r="JTK71" s="29"/>
      <c r="JTL71" s="29"/>
      <c r="JTM71" s="29"/>
      <c r="JTN71" s="29"/>
      <c r="JTO71" s="29"/>
      <c r="JTP71" s="29"/>
      <c r="JTQ71" s="29"/>
      <c r="JTR71" s="29"/>
      <c r="JTS71" s="29"/>
      <c r="JTT71" s="29"/>
      <c r="JTU71" s="29"/>
      <c r="JTV71" s="29"/>
      <c r="JTW71" s="29"/>
      <c r="JTX71" s="29"/>
      <c r="JTY71" s="29"/>
      <c r="JTZ71" s="29"/>
      <c r="JUA71" s="29"/>
      <c r="JUB71" s="29"/>
      <c r="JUC71" s="29"/>
      <c r="JUD71" s="29"/>
      <c r="JUE71" s="29"/>
      <c r="JUF71" s="29"/>
      <c r="JUG71" s="29"/>
      <c r="JUH71" s="29"/>
      <c r="JUI71" s="29"/>
      <c r="JUJ71" s="29"/>
      <c r="JUK71" s="29"/>
      <c r="JUL71" s="29"/>
      <c r="JUM71" s="29"/>
      <c r="JUN71" s="29"/>
      <c r="JUO71" s="29"/>
      <c r="JUP71" s="29"/>
      <c r="JUQ71" s="29"/>
      <c r="JUR71" s="29"/>
      <c r="JUS71" s="29"/>
      <c r="JUT71" s="29"/>
      <c r="JUU71" s="29"/>
      <c r="JUV71" s="29"/>
      <c r="JUW71" s="29"/>
      <c r="JUX71" s="29"/>
      <c r="JUY71" s="29"/>
      <c r="JUZ71" s="29"/>
      <c r="JVA71" s="29"/>
      <c r="JVB71" s="29"/>
      <c r="JVC71" s="29"/>
      <c r="JVD71" s="29"/>
      <c r="JVE71" s="29"/>
      <c r="JVF71" s="29"/>
      <c r="JVG71" s="29"/>
      <c r="JVH71" s="29"/>
      <c r="JVI71" s="29"/>
      <c r="JVJ71" s="29"/>
      <c r="JVK71" s="29"/>
      <c r="JVL71" s="29"/>
      <c r="JVM71" s="29"/>
      <c r="JVN71" s="29"/>
      <c r="JVO71" s="29"/>
      <c r="JVP71" s="29"/>
      <c r="JVQ71" s="29"/>
      <c r="JVR71" s="29"/>
      <c r="JVS71" s="29"/>
      <c r="JVT71" s="29"/>
      <c r="JVU71" s="29"/>
      <c r="JVV71" s="29"/>
      <c r="JVW71" s="29"/>
      <c r="JVX71" s="29"/>
      <c r="JVY71" s="29"/>
      <c r="JVZ71" s="29"/>
      <c r="JWA71" s="29"/>
      <c r="JWB71" s="29"/>
      <c r="JWC71" s="29"/>
      <c r="JWD71" s="29"/>
      <c r="JWE71" s="29"/>
      <c r="JWF71" s="29"/>
      <c r="JWG71" s="29"/>
      <c r="JWH71" s="29"/>
      <c r="JWI71" s="29"/>
      <c r="JWJ71" s="29"/>
      <c r="JWK71" s="29"/>
      <c r="JWL71" s="29"/>
      <c r="JWM71" s="29"/>
      <c r="JWN71" s="29"/>
      <c r="JWO71" s="29"/>
      <c r="JWP71" s="29"/>
      <c r="JWQ71" s="29"/>
      <c r="JWR71" s="29"/>
      <c r="JWS71" s="29"/>
      <c r="JWT71" s="29"/>
      <c r="JWU71" s="29"/>
      <c r="JWV71" s="29"/>
      <c r="JWW71" s="29"/>
      <c r="JWX71" s="29"/>
      <c r="JWY71" s="29"/>
      <c r="JWZ71" s="29"/>
      <c r="JXA71" s="29"/>
      <c r="JXB71" s="29"/>
      <c r="JXC71" s="29"/>
      <c r="JXD71" s="29"/>
      <c r="JXE71" s="29"/>
      <c r="JXF71" s="29"/>
      <c r="JXG71" s="29"/>
      <c r="JXH71" s="29"/>
      <c r="JXI71" s="29"/>
      <c r="JXJ71" s="29"/>
      <c r="JXK71" s="29"/>
      <c r="JXL71" s="29"/>
      <c r="JXM71" s="29"/>
      <c r="JXN71" s="29"/>
      <c r="JXO71" s="29"/>
      <c r="JXP71" s="29"/>
      <c r="JXQ71" s="29"/>
      <c r="JXR71" s="29"/>
      <c r="JXS71" s="29"/>
      <c r="JXT71" s="29"/>
      <c r="JXU71" s="29"/>
      <c r="JXV71" s="29"/>
      <c r="JXW71" s="29"/>
      <c r="JXX71" s="29"/>
      <c r="JXY71" s="29"/>
      <c r="JXZ71" s="29"/>
      <c r="JYA71" s="29"/>
      <c r="JYB71" s="29"/>
      <c r="JYC71" s="29"/>
      <c r="JYD71" s="29"/>
      <c r="JYE71" s="29"/>
      <c r="JYF71" s="29"/>
      <c r="JYG71" s="29"/>
      <c r="JYH71" s="29"/>
      <c r="JYI71" s="29"/>
      <c r="JYJ71" s="29"/>
      <c r="JYK71" s="29"/>
      <c r="JYL71" s="29"/>
      <c r="JYM71" s="29"/>
      <c r="JYN71" s="29"/>
      <c r="JYO71" s="29"/>
      <c r="JYP71" s="29"/>
      <c r="JYQ71" s="29"/>
      <c r="JYR71" s="29"/>
      <c r="JYS71" s="29"/>
      <c r="JYT71" s="29"/>
      <c r="JYU71" s="29"/>
      <c r="JYV71" s="29"/>
      <c r="JYW71" s="29"/>
      <c r="JYX71" s="29"/>
      <c r="JYY71" s="29"/>
      <c r="JYZ71" s="29"/>
      <c r="JZA71" s="29"/>
      <c r="JZB71" s="29"/>
      <c r="JZC71" s="29"/>
      <c r="JZD71" s="29"/>
      <c r="JZE71" s="29"/>
      <c r="JZF71" s="29"/>
      <c r="JZG71" s="29"/>
      <c r="JZH71" s="29"/>
      <c r="JZI71" s="29"/>
      <c r="JZJ71" s="29"/>
      <c r="JZK71" s="29"/>
      <c r="JZL71" s="29"/>
      <c r="JZM71" s="29"/>
      <c r="JZN71" s="29"/>
      <c r="JZO71" s="29"/>
      <c r="JZP71" s="29"/>
      <c r="JZQ71" s="29"/>
      <c r="JZR71" s="29"/>
      <c r="JZS71" s="29"/>
      <c r="JZT71" s="29"/>
      <c r="JZU71" s="29"/>
      <c r="JZV71" s="29"/>
      <c r="JZW71" s="29"/>
      <c r="JZX71" s="29"/>
      <c r="JZY71" s="29"/>
      <c r="JZZ71" s="29"/>
      <c r="KAA71" s="29"/>
      <c r="KAB71" s="29"/>
      <c r="KAC71" s="29"/>
      <c r="KAD71" s="29"/>
      <c r="KAE71" s="29"/>
      <c r="KAF71" s="29"/>
      <c r="KAG71" s="29"/>
      <c r="KAH71" s="29"/>
      <c r="KAI71" s="29"/>
      <c r="KAJ71" s="29"/>
      <c r="KAK71" s="29"/>
      <c r="KAL71" s="29"/>
      <c r="KAM71" s="29"/>
      <c r="KAN71" s="29"/>
      <c r="KAO71" s="29"/>
      <c r="KAP71" s="29"/>
      <c r="KAQ71" s="29"/>
      <c r="KAR71" s="29"/>
      <c r="KAS71" s="29"/>
      <c r="KAT71" s="29"/>
      <c r="KAU71" s="29"/>
      <c r="KAV71" s="29"/>
      <c r="KAW71" s="29"/>
      <c r="KAX71" s="29"/>
      <c r="KAY71" s="29"/>
      <c r="KAZ71" s="29"/>
      <c r="KBA71" s="29"/>
      <c r="KBB71" s="29"/>
      <c r="KBC71" s="29"/>
      <c r="KBD71" s="29"/>
      <c r="KBE71" s="29"/>
      <c r="KBF71" s="29"/>
      <c r="KBG71" s="29"/>
      <c r="KBH71" s="29"/>
      <c r="KBI71" s="29"/>
      <c r="KBJ71" s="29"/>
      <c r="KBK71" s="29"/>
      <c r="KBL71" s="29"/>
      <c r="KBM71" s="29"/>
      <c r="KBN71" s="29"/>
      <c r="KBO71" s="29"/>
      <c r="KBP71" s="29"/>
      <c r="KBQ71" s="29"/>
      <c r="KBR71" s="29"/>
      <c r="KBS71" s="29"/>
      <c r="KBT71" s="29"/>
      <c r="KBU71" s="29"/>
      <c r="KBV71" s="29"/>
      <c r="KBW71" s="29"/>
      <c r="KBX71" s="29"/>
      <c r="KBY71" s="29"/>
      <c r="KBZ71" s="29"/>
      <c r="KCA71" s="29"/>
      <c r="KCB71" s="29"/>
      <c r="KCC71" s="29"/>
      <c r="KCD71" s="29"/>
      <c r="KCE71" s="29"/>
      <c r="KCF71" s="29"/>
      <c r="KCG71" s="29"/>
      <c r="KCH71" s="29"/>
      <c r="KCI71" s="29"/>
      <c r="KCJ71" s="29"/>
      <c r="KCK71" s="29"/>
      <c r="KCL71" s="29"/>
      <c r="KCM71" s="29"/>
      <c r="KCN71" s="29"/>
      <c r="KCO71" s="29"/>
      <c r="KCP71" s="29"/>
      <c r="KCQ71" s="29"/>
      <c r="KCR71" s="29"/>
      <c r="KCS71" s="29"/>
      <c r="KCT71" s="29"/>
      <c r="KCU71" s="29"/>
      <c r="KCV71" s="29"/>
      <c r="KCW71" s="29"/>
      <c r="KCX71" s="29"/>
      <c r="KCY71" s="29"/>
      <c r="KCZ71" s="29"/>
      <c r="KDA71" s="29"/>
      <c r="KDB71" s="29"/>
      <c r="KDC71" s="29"/>
      <c r="KDD71" s="29"/>
      <c r="KDE71" s="29"/>
      <c r="KDF71" s="29"/>
      <c r="KDG71" s="29"/>
      <c r="KDH71" s="29"/>
      <c r="KDI71" s="29"/>
      <c r="KDJ71" s="29"/>
      <c r="KDK71" s="29"/>
      <c r="KDL71" s="29"/>
      <c r="KDM71" s="29"/>
      <c r="KDN71" s="29"/>
      <c r="KDO71" s="29"/>
      <c r="KDP71" s="29"/>
      <c r="KDQ71" s="29"/>
      <c r="KDR71" s="29"/>
      <c r="KDS71" s="29"/>
      <c r="KDT71" s="29"/>
      <c r="KDU71" s="29"/>
      <c r="KDV71" s="29"/>
      <c r="KDW71" s="29"/>
      <c r="KDX71" s="29"/>
      <c r="KDY71" s="29"/>
      <c r="KDZ71" s="29"/>
      <c r="KEA71" s="29"/>
      <c r="KEB71" s="29"/>
      <c r="KEC71" s="29"/>
      <c r="KED71" s="29"/>
      <c r="KEE71" s="29"/>
      <c r="KEF71" s="29"/>
      <c r="KEG71" s="29"/>
      <c r="KEH71" s="29"/>
      <c r="KEI71" s="29"/>
      <c r="KEJ71" s="29"/>
      <c r="KEK71" s="29"/>
      <c r="KEL71" s="29"/>
      <c r="KEM71" s="29"/>
      <c r="KEN71" s="29"/>
      <c r="KEO71" s="29"/>
      <c r="KEP71" s="29"/>
      <c r="KEQ71" s="29"/>
      <c r="KER71" s="29"/>
      <c r="KES71" s="29"/>
      <c r="KET71" s="29"/>
      <c r="KEU71" s="29"/>
      <c r="KEV71" s="29"/>
      <c r="KEW71" s="29"/>
      <c r="KEX71" s="29"/>
      <c r="KEY71" s="29"/>
      <c r="KEZ71" s="29"/>
      <c r="KFA71" s="29"/>
      <c r="KFB71" s="29"/>
      <c r="KFC71" s="29"/>
      <c r="KFD71" s="29"/>
      <c r="KFE71" s="29"/>
      <c r="KFF71" s="29"/>
      <c r="KFG71" s="29"/>
      <c r="KFH71" s="29"/>
      <c r="KFI71" s="29"/>
      <c r="KFJ71" s="29"/>
      <c r="KFK71" s="29"/>
      <c r="KFL71" s="29"/>
      <c r="KFM71" s="29"/>
      <c r="KFN71" s="29"/>
      <c r="KFO71" s="29"/>
      <c r="KFP71" s="29"/>
      <c r="KFQ71" s="29"/>
      <c r="KFR71" s="29"/>
      <c r="KFS71" s="29"/>
      <c r="KFT71" s="29"/>
      <c r="KFU71" s="29"/>
      <c r="KFV71" s="29"/>
      <c r="KFW71" s="29"/>
      <c r="KFX71" s="29"/>
      <c r="KFY71" s="29"/>
      <c r="KFZ71" s="29"/>
      <c r="KGA71" s="29"/>
      <c r="KGB71" s="29"/>
      <c r="KGC71" s="29"/>
      <c r="KGD71" s="29"/>
      <c r="KGE71" s="29"/>
      <c r="KGF71" s="29"/>
      <c r="KGG71" s="29"/>
      <c r="KGH71" s="29"/>
      <c r="KGI71" s="29"/>
      <c r="KGJ71" s="29"/>
      <c r="KGK71" s="29"/>
      <c r="KGL71" s="29"/>
      <c r="KGM71" s="29"/>
      <c r="KGN71" s="29"/>
      <c r="KGO71" s="29"/>
      <c r="KGP71" s="29"/>
      <c r="KGQ71" s="29"/>
      <c r="KGR71" s="29"/>
      <c r="KGS71" s="29"/>
      <c r="KGT71" s="29"/>
      <c r="KGU71" s="29"/>
      <c r="KGV71" s="29"/>
      <c r="KGW71" s="29"/>
      <c r="KGX71" s="29"/>
      <c r="KGY71" s="29"/>
      <c r="KGZ71" s="29"/>
      <c r="KHA71" s="29"/>
      <c r="KHB71" s="29"/>
      <c r="KHC71" s="29"/>
      <c r="KHD71" s="29"/>
      <c r="KHE71" s="29"/>
      <c r="KHF71" s="29"/>
      <c r="KHG71" s="29"/>
      <c r="KHH71" s="29"/>
      <c r="KHI71" s="29"/>
      <c r="KHJ71" s="29"/>
      <c r="KHK71" s="29"/>
      <c r="KHL71" s="29"/>
      <c r="KHM71" s="29"/>
      <c r="KHN71" s="29"/>
      <c r="KHO71" s="29"/>
      <c r="KHP71" s="29"/>
      <c r="KHQ71" s="29"/>
      <c r="KHR71" s="29"/>
      <c r="KHS71" s="29"/>
      <c r="KHT71" s="29"/>
      <c r="KHU71" s="29"/>
      <c r="KHV71" s="29"/>
      <c r="KHW71" s="29"/>
      <c r="KHX71" s="29"/>
      <c r="KHY71" s="29"/>
      <c r="KHZ71" s="29"/>
      <c r="KIA71" s="29"/>
      <c r="KIB71" s="29"/>
      <c r="KIC71" s="29"/>
      <c r="KID71" s="29"/>
      <c r="KIE71" s="29"/>
      <c r="KIF71" s="29"/>
      <c r="KIG71" s="29"/>
      <c r="KIH71" s="29"/>
      <c r="KII71" s="29"/>
      <c r="KIJ71" s="29"/>
      <c r="KIK71" s="29"/>
      <c r="KIL71" s="29"/>
      <c r="KIM71" s="29"/>
      <c r="KIN71" s="29"/>
      <c r="KIO71" s="29"/>
      <c r="KIP71" s="29"/>
      <c r="KIQ71" s="29"/>
      <c r="KIR71" s="29"/>
      <c r="KIS71" s="29"/>
      <c r="KIT71" s="29"/>
      <c r="KIU71" s="29"/>
      <c r="KIV71" s="29"/>
      <c r="KIW71" s="29"/>
      <c r="KIX71" s="29"/>
      <c r="KIY71" s="29"/>
      <c r="KIZ71" s="29"/>
      <c r="KJA71" s="29"/>
      <c r="KJB71" s="29"/>
      <c r="KJC71" s="29"/>
      <c r="KJD71" s="29"/>
      <c r="KJE71" s="29"/>
      <c r="KJF71" s="29"/>
      <c r="KJG71" s="29"/>
      <c r="KJH71" s="29"/>
      <c r="KJI71" s="29"/>
      <c r="KJJ71" s="29"/>
      <c r="KJK71" s="29"/>
      <c r="KJL71" s="29"/>
      <c r="KJM71" s="29"/>
      <c r="KJN71" s="29"/>
      <c r="KJO71" s="29"/>
      <c r="KJP71" s="29"/>
      <c r="KJQ71" s="29"/>
      <c r="KJR71" s="29"/>
      <c r="KJS71" s="29"/>
      <c r="KJT71" s="29"/>
      <c r="KJU71" s="29"/>
      <c r="KJV71" s="29"/>
      <c r="KJW71" s="29"/>
      <c r="KJX71" s="29"/>
      <c r="KJY71" s="29"/>
      <c r="KJZ71" s="29"/>
      <c r="KKA71" s="29"/>
      <c r="KKB71" s="29"/>
      <c r="KKC71" s="29"/>
      <c r="KKD71" s="29"/>
      <c r="KKE71" s="29"/>
      <c r="KKF71" s="29"/>
      <c r="KKG71" s="29"/>
      <c r="KKH71" s="29"/>
      <c r="KKI71" s="29"/>
      <c r="KKJ71" s="29"/>
      <c r="KKK71" s="29"/>
      <c r="KKL71" s="29"/>
      <c r="KKM71" s="29"/>
      <c r="KKN71" s="29"/>
      <c r="KKO71" s="29"/>
      <c r="KKP71" s="29"/>
      <c r="KKQ71" s="29"/>
      <c r="KKR71" s="29"/>
      <c r="KKS71" s="29"/>
      <c r="KKT71" s="29"/>
      <c r="KKU71" s="29"/>
      <c r="KKV71" s="29"/>
      <c r="KKW71" s="29"/>
      <c r="KKX71" s="29"/>
      <c r="KKY71" s="29"/>
      <c r="KKZ71" s="29"/>
      <c r="KLA71" s="29"/>
      <c r="KLB71" s="29"/>
      <c r="KLC71" s="29"/>
      <c r="KLD71" s="29"/>
      <c r="KLE71" s="29"/>
      <c r="KLF71" s="29"/>
      <c r="KLG71" s="29"/>
      <c r="KLH71" s="29"/>
      <c r="KLI71" s="29"/>
      <c r="KLJ71" s="29"/>
      <c r="KLK71" s="29"/>
      <c r="KLL71" s="29"/>
      <c r="KLM71" s="29"/>
      <c r="KLN71" s="29"/>
      <c r="KLO71" s="29"/>
      <c r="KLP71" s="29"/>
      <c r="KLQ71" s="29"/>
      <c r="KLR71" s="29"/>
      <c r="KLS71" s="29"/>
      <c r="KLT71" s="29"/>
      <c r="KLU71" s="29"/>
      <c r="KLV71" s="29"/>
      <c r="KLW71" s="29"/>
      <c r="KLX71" s="29"/>
      <c r="KLY71" s="29"/>
      <c r="KLZ71" s="29"/>
      <c r="KMA71" s="29"/>
      <c r="KMB71" s="29"/>
      <c r="KMC71" s="29"/>
      <c r="KMD71" s="29"/>
      <c r="KME71" s="29"/>
      <c r="KMF71" s="29"/>
      <c r="KMG71" s="29"/>
      <c r="KMH71" s="29"/>
      <c r="KMI71" s="29"/>
      <c r="KMJ71" s="29"/>
      <c r="KMK71" s="29"/>
      <c r="KML71" s="29"/>
      <c r="KMM71" s="29"/>
      <c r="KMN71" s="29"/>
      <c r="KMO71" s="29"/>
      <c r="KMP71" s="29"/>
      <c r="KMQ71" s="29"/>
      <c r="KMR71" s="29"/>
      <c r="KMS71" s="29"/>
      <c r="KMT71" s="29"/>
      <c r="KMU71" s="29"/>
      <c r="KMV71" s="29"/>
      <c r="KMW71" s="29"/>
      <c r="KMX71" s="29"/>
      <c r="KMY71" s="29"/>
      <c r="KMZ71" s="29"/>
      <c r="KNA71" s="29"/>
      <c r="KNB71" s="29"/>
      <c r="KNC71" s="29"/>
      <c r="KND71" s="29"/>
      <c r="KNE71" s="29"/>
      <c r="KNF71" s="29"/>
      <c r="KNG71" s="29"/>
      <c r="KNH71" s="29"/>
      <c r="KNI71" s="29"/>
      <c r="KNJ71" s="29"/>
      <c r="KNK71" s="29"/>
      <c r="KNL71" s="29"/>
      <c r="KNM71" s="29"/>
      <c r="KNN71" s="29"/>
      <c r="KNO71" s="29"/>
      <c r="KNP71" s="29"/>
      <c r="KNQ71" s="29"/>
      <c r="KNR71" s="29"/>
      <c r="KNS71" s="29"/>
      <c r="KNT71" s="29"/>
      <c r="KNU71" s="29"/>
      <c r="KNV71" s="29"/>
      <c r="KNW71" s="29"/>
      <c r="KNX71" s="29"/>
      <c r="KNY71" s="29"/>
      <c r="KNZ71" s="29"/>
      <c r="KOA71" s="29"/>
      <c r="KOB71" s="29"/>
      <c r="KOC71" s="29"/>
      <c r="KOD71" s="29"/>
      <c r="KOE71" s="29"/>
      <c r="KOF71" s="29"/>
      <c r="KOG71" s="29"/>
      <c r="KOH71" s="29"/>
      <c r="KOI71" s="29"/>
      <c r="KOJ71" s="29"/>
      <c r="KOK71" s="29"/>
      <c r="KOL71" s="29"/>
      <c r="KOM71" s="29"/>
      <c r="KON71" s="29"/>
      <c r="KOO71" s="29"/>
      <c r="KOP71" s="29"/>
      <c r="KOQ71" s="29"/>
      <c r="KOR71" s="29"/>
      <c r="KOS71" s="29"/>
      <c r="KOT71" s="29"/>
      <c r="KOU71" s="29"/>
      <c r="KOV71" s="29"/>
      <c r="KOW71" s="29"/>
      <c r="KOX71" s="29"/>
      <c r="KOY71" s="29"/>
      <c r="KOZ71" s="29"/>
      <c r="KPA71" s="29"/>
      <c r="KPB71" s="29"/>
      <c r="KPC71" s="29"/>
      <c r="KPD71" s="29"/>
      <c r="KPE71" s="29"/>
      <c r="KPF71" s="29"/>
      <c r="KPG71" s="29"/>
      <c r="KPH71" s="29"/>
      <c r="KPI71" s="29"/>
      <c r="KPJ71" s="29"/>
      <c r="KPK71" s="29"/>
      <c r="KPL71" s="29"/>
      <c r="KPM71" s="29"/>
      <c r="KPN71" s="29"/>
      <c r="KPO71" s="29"/>
      <c r="KPP71" s="29"/>
      <c r="KPQ71" s="29"/>
      <c r="KPR71" s="29"/>
      <c r="KPS71" s="29"/>
      <c r="KPT71" s="29"/>
      <c r="KPU71" s="29"/>
      <c r="KPV71" s="29"/>
      <c r="KPW71" s="29"/>
      <c r="KPX71" s="29"/>
      <c r="KPY71" s="29"/>
      <c r="KPZ71" s="29"/>
      <c r="KQA71" s="29"/>
      <c r="KQB71" s="29"/>
      <c r="KQC71" s="29"/>
      <c r="KQD71" s="29"/>
      <c r="KQE71" s="29"/>
      <c r="KQF71" s="29"/>
      <c r="KQG71" s="29"/>
      <c r="KQH71" s="29"/>
      <c r="KQI71" s="29"/>
      <c r="KQJ71" s="29"/>
      <c r="KQK71" s="29"/>
      <c r="KQL71" s="29"/>
      <c r="KQM71" s="29"/>
      <c r="KQN71" s="29"/>
      <c r="KQO71" s="29"/>
      <c r="KQP71" s="29"/>
      <c r="KQQ71" s="29"/>
      <c r="KQR71" s="29"/>
      <c r="KQS71" s="29"/>
      <c r="KQT71" s="29"/>
      <c r="KQU71" s="29"/>
      <c r="KQV71" s="29"/>
      <c r="KQW71" s="29"/>
      <c r="KQX71" s="29"/>
      <c r="KQY71" s="29"/>
      <c r="KQZ71" s="29"/>
      <c r="KRA71" s="29"/>
      <c r="KRB71" s="29"/>
      <c r="KRC71" s="29"/>
      <c r="KRD71" s="29"/>
      <c r="KRE71" s="29"/>
      <c r="KRF71" s="29"/>
      <c r="KRG71" s="29"/>
      <c r="KRH71" s="29"/>
      <c r="KRI71" s="29"/>
      <c r="KRJ71" s="29"/>
      <c r="KRK71" s="29"/>
      <c r="KRL71" s="29"/>
      <c r="KRM71" s="29"/>
      <c r="KRN71" s="29"/>
      <c r="KRO71" s="29"/>
      <c r="KRP71" s="29"/>
      <c r="KRQ71" s="29"/>
      <c r="KRR71" s="29"/>
      <c r="KRS71" s="29"/>
      <c r="KRT71" s="29"/>
      <c r="KRU71" s="29"/>
      <c r="KRV71" s="29"/>
      <c r="KRW71" s="29"/>
      <c r="KRX71" s="29"/>
      <c r="KRY71" s="29"/>
      <c r="KRZ71" s="29"/>
      <c r="KSA71" s="29"/>
      <c r="KSB71" s="29"/>
      <c r="KSC71" s="29"/>
      <c r="KSD71" s="29"/>
      <c r="KSE71" s="29"/>
      <c r="KSF71" s="29"/>
      <c r="KSG71" s="29"/>
      <c r="KSH71" s="29"/>
      <c r="KSI71" s="29"/>
      <c r="KSJ71" s="29"/>
      <c r="KSK71" s="29"/>
      <c r="KSL71" s="29"/>
      <c r="KSM71" s="29"/>
      <c r="KSN71" s="29"/>
      <c r="KSO71" s="29"/>
      <c r="KSP71" s="29"/>
      <c r="KSQ71" s="29"/>
      <c r="KSR71" s="29"/>
      <c r="KSS71" s="29"/>
      <c r="KST71" s="29"/>
      <c r="KSU71" s="29"/>
      <c r="KSV71" s="29"/>
      <c r="KSW71" s="29"/>
      <c r="KSX71" s="29"/>
      <c r="KSY71" s="29"/>
      <c r="KSZ71" s="29"/>
      <c r="KTA71" s="29"/>
      <c r="KTB71" s="29"/>
      <c r="KTC71" s="29"/>
      <c r="KTD71" s="29"/>
      <c r="KTE71" s="29"/>
      <c r="KTF71" s="29"/>
      <c r="KTG71" s="29"/>
      <c r="KTH71" s="29"/>
      <c r="KTI71" s="29"/>
      <c r="KTJ71" s="29"/>
      <c r="KTK71" s="29"/>
      <c r="KTL71" s="29"/>
      <c r="KTM71" s="29"/>
      <c r="KTN71" s="29"/>
      <c r="KTO71" s="29"/>
      <c r="KTP71" s="29"/>
      <c r="KTQ71" s="29"/>
      <c r="KTR71" s="29"/>
      <c r="KTS71" s="29"/>
      <c r="KTT71" s="29"/>
      <c r="KTU71" s="29"/>
      <c r="KTV71" s="29"/>
      <c r="KTW71" s="29"/>
      <c r="KTX71" s="29"/>
      <c r="KTY71" s="29"/>
      <c r="KTZ71" s="29"/>
      <c r="KUA71" s="29"/>
      <c r="KUB71" s="29"/>
      <c r="KUC71" s="29"/>
      <c r="KUD71" s="29"/>
      <c r="KUE71" s="29"/>
      <c r="KUF71" s="29"/>
      <c r="KUG71" s="29"/>
      <c r="KUH71" s="29"/>
      <c r="KUI71" s="29"/>
      <c r="KUJ71" s="29"/>
      <c r="KUK71" s="29"/>
      <c r="KUL71" s="29"/>
      <c r="KUM71" s="29"/>
      <c r="KUN71" s="29"/>
      <c r="KUO71" s="29"/>
      <c r="KUP71" s="29"/>
      <c r="KUQ71" s="29"/>
      <c r="KUR71" s="29"/>
      <c r="KUS71" s="29"/>
      <c r="KUT71" s="29"/>
      <c r="KUU71" s="29"/>
      <c r="KUV71" s="29"/>
      <c r="KUW71" s="29"/>
      <c r="KUX71" s="29"/>
      <c r="KUY71" s="29"/>
      <c r="KUZ71" s="29"/>
      <c r="KVA71" s="29"/>
      <c r="KVB71" s="29"/>
      <c r="KVC71" s="29"/>
      <c r="KVD71" s="29"/>
      <c r="KVE71" s="29"/>
      <c r="KVF71" s="29"/>
      <c r="KVG71" s="29"/>
      <c r="KVH71" s="29"/>
      <c r="KVI71" s="29"/>
      <c r="KVJ71" s="29"/>
      <c r="KVK71" s="29"/>
      <c r="KVL71" s="29"/>
      <c r="KVM71" s="29"/>
      <c r="KVN71" s="29"/>
      <c r="KVO71" s="29"/>
      <c r="KVP71" s="29"/>
      <c r="KVQ71" s="29"/>
      <c r="KVR71" s="29"/>
      <c r="KVS71" s="29"/>
      <c r="KVT71" s="29"/>
      <c r="KVU71" s="29"/>
      <c r="KVV71" s="29"/>
      <c r="KVW71" s="29"/>
      <c r="KVX71" s="29"/>
      <c r="KVY71" s="29"/>
      <c r="KVZ71" s="29"/>
      <c r="KWA71" s="29"/>
      <c r="KWB71" s="29"/>
      <c r="KWC71" s="29"/>
      <c r="KWD71" s="29"/>
      <c r="KWE71" s="29"/>
      <c r="KWF71" s="29"/>
      <c r="KWG71" s="29"/>
      <c r="KWH71" s="29"/>
      <c r="KWI71" s="29"/>
      <c r="KWJ71" s="29"/>
      <c r="KWK71" s="29"/>
      <c r="KWL71" s="29"/>
      <c r="KWM71" s="29"/>
      <c r="KWN71" s="29"/>
      <c r="KWO71" s="29"/>
      <c r="KWP71" s="29"/>
      <c r="KWQ71" s="29"/>
      <c r="KWR71" s="29"/>
      <c r="KWS71" s="29"/>
      <c r="KWT71" s="29"/>
      <c r="KWU71" s="29"/>
      <c r="KWV71" s="29"/>
      <c r="KWW71" s="29"/>
      <c r="KWX71" s="29"/>
      <c r="KWY71" s="29"/>
      <c r="KWZ71" s="29"/>
      <c r="KXA71" s="29"/>
      <c r="KXB71" s="29"/>
      <c r="KXC71" s="29"/>
      <c r="KXD71" s="29"/>
      <c r="KXE71" s="29"/>
      <c r="KXF71" s="29"/>
      <c r="KXG71" s="29"/>
      <c r="KXH71" s="29"/>
      <c r="KXI71" s="29"/>
      <c r="KXJ71" s="29"/>
      <c r="KXK71" s="29"/>
      <c r="KXL71" s="29"/>
      <c r="KXM71" s="29"/>
      <c r="KXN71" s="29"/>
      <c r="KXO71" s="29"/>
      <c r="KXP71" s="29"/>
      <c r="KXQ71" s="29"/>
      <c r="KXR71" s="29"/>
      <c r="KXS71" s="29"/>
      <c r="KXT71" s="29"/>
      <c r="KXU71" s="29"/>
      <c r="KXV71" s="29"/>
      <c r="KXW71" s="29"/>
      <c r="KXX71" s="29"/>
      <c r="KXY71" s="29"/>
      <c r="KXZ71" s="29"/>
      <c r="KYA71" s="29"/>
      <c r="KYB71" s="29"/>
      <c r="KYC71" s="29"/>
      <c r="KYD71" s="29"/>
      <c r="KYE71" s="29"/>
      <c r="KYF71" s="29"/>
      <c r="KYG71" s="29"/>
      <c r="KYH71" s="29"/>
      <c r="KYI71" s="29"/>
      <c r="KYJ71" s="29"/>
      <c r="KYK71" s="29"/>
      <c r="KYL71" s="29"/>
      <c r="KYM71" s="29"/>
      <c r="KYN71" s="29"/>
      <c r="KYO71" s="29"/>
      <c r="KYP71" s="29"/>
      <c r="KYQ71" s="29"/>
      <c r="KYR71" s="29"/>
      <c r="KYS71" s="29"/>
      <c r="KYT71" s="29"/>
      <c r="KYU71" s="29"/>
      <c r="KYV71" s="29"/>
      <c r="KYW71" s="29"/>
      <c r="KYX71" s="29"/>
      <c r="KYY71" s="29"/>
      <c r="KYZ71" s="29"/>
      <c r="KZA71" s="29"/>
      <c r="KZB71" s="29"/>
      <c r="KZC71" s="29"/>
      <c r="KZD71" s="29"/>
      <c r="KZE71" s="29"/>
      <c r="KZF71" s="29"/>
      <c r="KZG71" s="29"/>
      <c r="KZH71" s="29"/>
      <c r="KZI71" s="29"/>
      <c r="KZJ71" s="29"/>
      <c r="KZK71" s="29"/>
      <c r="KZL71" s="29"/>
      <c r="KZM71" s="29"/>
      <c r="KZN71" s="29"/>
      <c r="KZO71" s="29"/>
      <c r="KZP71" s="29"/>
      <c r="KZQ71" s="29"/>
      <c r="KZR71" s="29"/>
      <c r="KZS71" s="29"/>
      <c r="KZT71" s="29"/>
      <c r="KZU71" s="29"/>
      <c r="KZV71" s="29"/>
      <c r="KZW71" s="29"/>
      <c r="KZX71" s="29"/>
      <c r="KZY71" s="29"/>
      <c r="KZZ71" s="29"/>
      <c r="LAA71" s="29"/>
      <c r="LAB71" s="29"/>
      <c r="LAC71" s="29"/>
      <c r="LAD71" s="29"/>
      <c r="LAE71" s="29"/>
      <c r="LAF71" s="29"/>
      <c r="LAG71" s="29"/>
      <c r="LAH71" s="29"/>
      <c r="LAI71" s="29"/>
      <c r="LAJ71" s="29"/>
      <c r="LAK71" s="29"/>
      <c r="LAL71" s="29"/>
      <c r="LAM71" s="29"/>
      <c r="LAN71" s="29"/>
      <c r="LAO71" s="29"/>
      <c r="LAP71" s="29"/>
      <c r="LAQ71" s="29"/>
      <c r="LAR71" s="29"/>
      <c r="LAS71" s="29"/>
      <c r="LAT71" s="29"/>
      <c r="LAU71" s="29"/>
      <c r="LAV71" s="29"/>
      <c r="LAW71" s="29"/>
      <c r="LAX71" s="29"/>
      <c r="LAY71" s="29"/>
      <c r="LAZ71" s="29"/>
      <c r="LBA71" s="29"/>
      <c r="LBB71" s="29"/>
      <c r="LBC71" s="29"/>
      <c r="LBD71" s="29"/>
      <c r="LBE71" s="29"/>
      <c r="LBF71" s="29"/>
      <c r="LBG71" s="29"/>
      <c r="LBH71" s="29"/>
      <c r="LBI71" s="29"/>
      <c r="LBJ71" s="29"/>
      <c r="LBK71" s="29"/>
      <c r="LBL71" s="29"/>
      <c r="LBM71" s="29"/>
      <c r="LBN71" s="29"/>
      <c r="LBO71" s="29"/>
      <c r="LBP71" s="29"/>
      <c r="LBQ71" s="29"/>
      <c r="LBR71" s="29"/>
      <c r="LBS71" s="29"/>
      <c r="LBT71" s="29"/>
      <c r="LBU71" s="29"/>
      <c r="LBV71" s="29"/>
      <c r="LBW71" s="29"/>
      <c r="LBX71" s="29"/>
      <c r="LBY71" s="29"/>
      <c r="LBZ71" s="29"/>
      <c r="LCA71" s="29"/>
      <c r="LCB71" s="29"/>
      <c r="LCC71" s="29"/>
      <c r="LCD71" s="29"/>
      <c r="LCE71" s="29"/>
      <c r="LCF71" s="29"/>
      <c r="LCG71" s="29"/>
      <c r="LCH71" s="29"/>
      <c r="LCI71" s="29"/>
      <c r="LCJ71" s="29"/>
      <c r="LCK71" s="29"/>
      <c r="LCL71" s="29"/>
      <c r="LCM71" s="29"/>
      <c r="LCN71" s="29"/>
      <c r="LCO71" s="29"/>
      <c r="LCP71" s="29"/>
      <c r="LCQ71" s="29"/>
      <c r="LCR71" s="29"/>
      <c r="LCS71" s="29"/>
      <c r="LCT71" s="29"/>
      <c r="LCU71" s="29"/>
      <c r="LCV71" s="29"/>
      <c r="LCW71" s="29"/>
      <c r="LCX71" s="29"/>
      <c r="LCY71" s="29"/>
      <c r="LCZ71" s="29"/>
      <c r="LDA71" s="29"/>
      <c r="LDB71" s="29"/>
      <c r="LDC71" s="29"/>
      <c r="LDD71" s="29"/>
      <c r="LDE71" s="29"/>
      <c r="LDF71" s="29"/>
      <c r="LDG71" s="29"/>
      <c r="LDH71" s="29"/>
      <c r="LDI71" s="29"/>
      <c r="LDJ71" s="29"/>
      <c r="LDK71" s="29"/>
      <c r="LDL71" s="29"/>
      <c r="LDM71" s="29"/>
      <c r="LDN71" s="29"/>
      <c r="LDO71" s="29"/>
      <c r="LDP71" s="29"/>
      <c r="LDQ71" s="29"/>
      <c r="LDR71" s="29"/>
      <c r="LDS71" s="29"/>
      <c r="LDT71" s="29"/>
      <c r="LDU71" s="29"/>
      <c r="LDV71" s="29"/>
      <c r="LDW71" s="29"/>
      <c r="LDX71" s="29"/>
      <c r="LDY71" s="29"/>
      <c r="LDZ71" s="29"/>
      <c r="LEA71" s="29"/>
      <c r="LEB71" s="29"/>
      <c r="LEC71" s="29"/>
      <c r="LED71" s="29"/>
      <c r="LEE71" s="29"/>
      <c r="LEF71" s="29"/>
      <c r="LEG71" s="29"/>
      <c r="LEH71" s="29"/>
      <c r="LEI71" s="29"/>
      <c r="LEJ71" s="29"/>
      <c r="LEK71" s="29"/>
      <c r="LEL71" s="29"/>
      <c r="LEM71" s="29"/>
      <c r="LEN71" s="29"/>
      <c r="LEO71" s="29"/>
      <c r="LEP71" s="29"/>
      <c r="LEQ71" s="29"/>
      <c r="LER71" s="29"/>
      <c r="LES71" s="29"/>
      <c r="LET71" s="29"/>
      <c r="LEU71" s="29"/>
      <c r="LEV71" s="29"/>
      <c r="LEW71" s="29"/>
      <c r="LEX71" s="29"/>
      <c r="LEY71" s="29"/>
      <c r="LEZ71" s="29"/>
      <c r="LFA71" s="29"/>
      <c r="LFB71" s="29"/>
      <c r="LFC71" s="29"/>
      <c r="LFD71" s="29"/>
      <c r="LFE71" s="29"/>
      <c r="LFF71" s="29"/>
      <c r="LFG71" s="29"/>
      <c r="LFH71" s="29"/>
      <c r="LFI71" s="29"/>
      <c r="LFJ71" s="29"/>
      <c r="LFK71" s="29"/>
      <c r="LFL71" s="29"/>
      <c r="LFM71" s="29"/>
      <c r="LFN71" s="29"/>
      <c r="LFO71" s="29"/>
      <c r="LFP71" s="29"/>
      <c r="LFQ71" s="29"/>
      <c r="LFR71" s="29"/>
      <c r="LFS71" s="29"/>
      <c r="LFT71" s="29"/>
      <c r="LFU71" s="29"/>
      <c r="LFV71" s="29"/>
      <c r="LFW71" s="29"/>
      <c r="LFX71" s="29"/>
      <c r="LFY71" s="29"/>
      <c r="LFZ71" s="29"/>
      <c r="LGA71" s="29"/>
      <c r="LGB71" s="29"/>
      <c r="LGC71" s="29"/>
      <c r="LGD71" s="29"/>
      <c r="LGE71" s="29"/>
      <c r="LGF71" s="29"/>
      <c r="LGG71" s="29"/>
      <c r="LGH71" s="29"/>
      <c r="LGI71" s="29"/>
      <c r="LGJ71" s="29"/>
      <c r="LGK71" s="29"/>
      <c r="LGL71" s="29"/>
      <c r="LGM71" s="29"/>
      <c r="LGN71" s="29"/>
      <c r="LGO71" s="29"/>
      <c r="LGP71" s="29"/>
      <c r="LGQ71" s="29"/>
      <c r="LGR71" s="29"/>
      <c r="LGS71" s="29"/>
      <c r="LGT71" s="29"/>
      <c r="LGU71" s="29"/>
      <c r="LGV71" s="29"/>
      <c r="LGW71" s="29"/>
      <c r="LGX71" s="29"/>
      <c r="LGY71" s="29"/>
      <c r="LGZ71" s="29"/>
      <c r="LHA71" s="29"/>
      <c r="LHB71" s="29"/>
      <c r="LHC71" s="29"/>
      <c r="LHD71" s="29"/>
      <c r="LHE71" s="29"/>
      <c r="LHF71" s="29"/>
      <c r="LHG71" s="29"/>
      <c r="LHH71" s="29"/>
      <c r="LHI71" s="29"/>
      <c r="LHJ71" s="29"/>
      <c r="LHK71" s="29"/>
      <c r="LHL71" s="29"/>
      <c r="LHM71" s="29"/>
      <c r="LHN71" s="29"/>
      <c r="LHO71" s="29"/>
      <c r="LHP71" s="29"/>
      <c r="LHQ71" s="29"/>
      <c r="LHR71" s="29"/>
      <c r="LHS71" s="29"/>
      <c r="LHT71" s="29"/>
      <c r="LHU71" s="29"/>
      <c r="LHV71" s="29"/>
      <c r="LHW71" s="29"/>
      <c r="LHX71" s="29"/>
      <c r="LHY71" s="29"/>
      <c r="LHZ71" s="29"/>
      <c r="LIA71" s="29"/>
      <c r="LIB71" s="29"/>
      <c r="LIC71" s="29"/>
      <c r="LID71" s="29"/>
      <c r="LIE71" s="29"/>
      <c r="LIF71" s="29"/>
      <c r="LIG71" s="29"/>
      <c r="LIH71" s="29"/>
      <c r="LII71" s="29"/>
      <c r="LIJ71" s="29"/>
      <c r="LIK71" s="29"/>
      <c r="LIL71" s="29"/>
      <c r="LIM71" s="29"/>
      <c r="LIN71" s="29"/>
      <c r="LIO71" s="29"/>
      <c r="LIP71" s="29"/>
      <c r="LIQ71" s="29"/>
      <c r="LIR71" s="29"/>
      <c r="LIS71" s="29"/>
      <c r="LIT71" s="29"/>
      <c r="LIU71" s="29"/>
      <c r="LIV71" s="29"/>
      <c r="LIW71" s="29"/>
      <c r="LIX71" s="29"/>
      <c r="LIY71" s="29"/>
      <c r="LIZ71" s="29"/>
      <c r="LJA71" s="29"/>
      <c r="LJB71" s="29"/>
      <c r="LJC71" s="29"/>
      <c r="LJD71" s="29"/>
      <c r="LJE71" s="29"/>
      <c r="LJF71" s="29"/>
      <c r="LJG71" s="29"/>
      <c r="LJH71" s="29"/>
      <c r="LJI71" s="29"/>
      <c r="LJJ71" s="29"/>
      <c r="LJK71" s="29"/>
      <c r="LJL71" s="29"/>
      <c r="LJM71" s="29"/>
      <c r="LJN71" s="29"/>
      <c r="LJO71" s="29"/>
      <c r="LJP71" s="29"/>
      <c r="LJQ71" s="29"/>
      <c r="LJR71" s="29"/>
      <c r="LJS71" s="29"/>
      <c r="LJT71" s="29"/>
      <c r="LJU71" s="29"/>
      <c r="LJV71" s="29"/>
      <c r="LJW71" s="29"/>
      <c r="LJX71" s="29"/>
      <c r="LJY71" s="29"/>
      <c r="LJZ71" s="29"/>
      <c r="LKA71" s="29"/>
      <c r="LKB71" s="29"/>
      <c r="LKC71" s="29"/>
      <c r="LKD71" s="29"/>
      <c r="LKE71" s="29"/>
      <c r="LKF71" s="29"/>
      <c r="LKG71" s="29"/>
      <c r="LKH71" s="29"/>
      <c r="LKI71" s="29"/>
      <c r="LKJ71" s="29"/>
      <c r="LKK71" s="29"/>
      <c r="LKL71" s="29"/>
      <c r="LKM71" s="29"/>
      <c r="LKN71" s="29"/>
      <c r="LKO71" s="29"/>
      <c r="LKP71" s="29"/>
      <c r="LKQ71" s="29"/>
      <c r="LKR71" s="29"/>
      <c r="LKS71" s="29"/>
      <c r="LKT71" s="29"/>
      <c r="LKU71" s="29"/>
      <c r="LKV71" s="29"/>
      <c r="LKW71" s="29"/>
      <c r="LKX71" s="29"/>
      <c r="LKY71" s="29"/>
      <c r="LKZ71" s="29"/>
      <c r="LLA71" s="29"/>
      <c r="LLB71" s="29"/>
      <c r="LLC71" s="29"/>
      <c r="LLD71" s="29"/>
      <c r="LLE71" s="29"/>
      <c r="LLF71" s="29"/>
      <c r="LLG71" s="29"/>
      <c r="LLH71" s="29"/>
      <c r="LLI71" s="29"/>
      <c r="LLJ71" s="29"/>
      <c r="LLK71" s="29"/>
      <c r="LLL71" s="29"/>
      <c r="LLM71" s="29"/>
      <c r="LLN71" s="29"/>
      <c r="LLO71" s="29"/>
      <c r="LLP71" s="29"/>
      <c r="LLQ71" s="29"/>
      <c r="LLR71" s="29"/>
      <c r="LLS71" s="29"/>
      <c r="LLT71" s="29"/>
      <c r="LLU71" s="29"/>
      <c r="LLV71" s="29"/>
      <c r="LLW71" s="29"/>
      <c r="LLX71" s="29"/>
      <c r="LLY71" s="29"/>
      <c r="LLZ71" s="29"/>
      <c r="LMA71" s="29"/>
      <c r="LMB71" s="29"/>
      <c r="LMC71" s="29"/>
      <c r="LMD71" s="29"/>
      <c r="LME71" s="29"/>
      <c r="LMF71" s="29"/>
      <c r="LMG71" s="29"/>
      <c r="LMH71" s="29"/>
      <c r="LMI71" s="29"/>
      <c r="LMJ71" s="29"/>
      <c r="LMK71" s="29"/>
      <c r="LML71" s="29"/>
      <c r="LMM71" s="29"/>
      <c r="LMN71" s="29"/>
      <c r="LMO71" s="29"/>
      <c r="LMP71" s="29"/>
      <c r="LMQ71" s="29"/>
      <c r="LMR71" s="29"/>
      <c r="LMS71" s="29"/>
      <c r="LMT71" s="29"/>
      <c r="LMU71" s="29"/>
      <c r="LMV71" s="29"/>
      <c r="LMW71" s="29"/>
      <c r="LMX71" s="29"/>
      <c r="LMY71" s="29"/>
      <c r="LMZ71" s="29"/>
      <c r="LNA71" s="29"/>
      <c r="LNB71" s="29"/>
      <c r="LNC71" s="29"/>
      <c r="LND71" s="29"/>
      <c r="LNE71" s="29"/>
      <c r="LNF71" s="29"/>
      <c r="LNG71" s="29"/>
      <c r="LNH71" s="29"/>
      <c r="LNI71" s="29"/>
      <c r="LNJ71" s="29"/>
      <c r="LNK71" s="29"/>
      <c r="LNL71" s="29"/>
      <c r="LNM71" s="29"/>
      <c r="LNN71" s="29"/>
      <c r="LNO71" s="29"/>
      <c r="LNP71" s="29"/>
      <c r="LNQ71" s="29"/>
      <c r="LNR71" s="29"/>
      <c r="LNS71" s="29"/>
      <c r="LNT71" s="29"/>
      <c r="LNU71" s="29"/>
      <c r="LNV71" s="29"/>
      <c r="LNW71" s="29"/>
      <c r="LNX71" s="29"/>
      <c r="LNY71" s="29"/>
      <c r="LNZ71" s="29"/>
      <c r="LOA71" s="29"/>
      <c r="LOB71" s="29"/>
      <c r="LOC71" s="29"/>
      <c r="LOD71" s="29"/>
      <c r="LOE71" s="29"/>
      <c r="LOF71" s="29"/>
      <c r="LOG71" s="29"/>
      <c r="LOH71" s="29"/>
      <c r="LOI71" s="29"/>
      <c r="LOJ71" s="29"/>
      <c r="LOK71" s="29"/>
      <c r="LOL71" s="29"/>
      <c r="LOM71" s="29"/>
      <c r="LON71" s="29"/>
      <c r="LOO71" s="29"/>
      <c r="LOP71" s="29"/>
      <c r="LOQ71" s="29"/>
      <c r="LOR71" s="29"/>
      <c r="LOS71" s="29"/>
      <c r="LOT71" s="29"/>
      <c r="LOU71" s="29"/>
      <c r="LOV71" s="29"/>
      <c r="LOW71" s="29"/>
      <c r="LOX71" s="29"/>
      <c r="LOY71" s="29"/>
      <c r="LOZ71" s="29"/>
      <c r="LPA71" s="29"/>
      <c r="LPB71" s="29"/>
      <c r="LPC71" s="29"/>
      <c r="LPD71" s="29"/>
      <c r="LPE71" s="29"/>
      <c r="LPF71" s="29"/>
      <c r="LPG71" s="29"/>
      <c r="LPH71" s="29"/>
      <c r="LPI71" s="29"/>
      <c r="LPJ71" s="29"/>
      <c r="LPK71" s="29"/>
      <c r="LPL71" s="29"/>
      <c r="LPM71" s="29"/>
      <c r="LPN71" s="29"/>
      <c r="LPO71" s="29"/>
      <c r="LPP71" s="29"/>
      <c r="LPQ71" s="29"/>
      <c r="LPR71" s="29"/>
      <c r="LPS71" s="29"/>
      <c r="LPT71" s="29"/>
      <c r="LPU71" s="29"/>
      <c r="LPV71" s="29"/>
      <c r="LPW71" s="29"/>
      <c r="LPX71" s="29"/>
      <c r="LPY71" s="29"/>
      <c r="LPZ71" s="29"/>
      <c r="LQA71" s="29"/>
      <c r="LQB71" s="29"/>
      <c r="LQC71" s="29"/>
      <c r="LQD71" s="29"/>
      <c r="LQE71" s="29"/>
      <c r="LQF71" s="29"/>
      <c r="LQG71" s="29"/>
      <c r="LQH71" s="29"/>
      <c r="LQI71" s="29"/>
      <c r="LQJ71" s="29"/>
      <c r="LQK71" s="29"/>
      <c r="LQL71" s="29"/>
      <c r="LQM71" s="29"/>
      <c r="LQN71" s="29"/>
      <c r="LQO71" s="29"/>
      <c r="LQP71" s="29"/>
      <c r="LQQ71" s="29"/>
      <c r="LQR71" s="29"/>
      <c r="LQS71" s="29"/>
      <c r="LQT71" s="29"/>
      <c r="LQU71" s="29"/>
      <c r="LQV71" s="29"/>
      <c r="LQW71" s="29"/>
      <c r="LQX71" s="29"/>
      <c r="LQY71" s="29"/>
      <c r="LQZ71" s="29"/>
      <c r="LRA71" s="29"/>
      <c r="LRB71" s="29"/>
      <c r="LRC71" s="29"/>
      <c r="LRD71" s="29"/>
      <c r="LRE71" s="29"/>
      <c r="LRF71" s="29"/>
      <c r="LRG71" s="29"/>
      <c r="LRH71" s="29"/>
      <c r="LRI71" s="29"/>
      <c r="LRJ71" s="29"/>
      <c r="LRK71" s="29"/>
      <c r="LRL71" s="29"/>
      <c r="LRM71" s="29"/>
      <c r="LRN71" s="29"/>
      <c r="LRO71" s="29"/>
      <c r="LRP71" s="29"/>
      <c r="LRQ71" s="29"/>
      <c r="LRR71" s="29"/>
      <c r="LRS71" s="29"/>
      <c r="LRT71" s="29"/>
      <c r="LRU71" s="29"/>
      <c r="LRV71" s="29"/>
      <c r="LRW71" s="29"/>
      <c r="LRX71" s="29"/>
      <c r="LRY71" s="29"/>
      <c r="LRZ71" s="29"/>
      <c r="LSA71" s="29"/>
      <c r="LSB71" s="29"/>
      <c r="LSC71" s="29"/>
      <c r="LSD71" s="29"/>
      <c r="LSE71" s="29"/>
      <c r="LSF71" s="29"/>
      <c r="LSG71" s="29"/>
      <c r="LSH71" s="29"/>
      <c r="LSI71" s="29"/>
      <c r="LSJ71" s="29"/>
      <c r="LSK71" s="29"/>
      <c r="LSL71" s="29"/>
      <c r="LSM71" s="29"/>
      <c r="LSN71" s="29"/>
      <c r="LSO71" s="29"/>
      <c r="LSP71" s="29"/>
      <c r="LSQ71" s="29"/>
      <c r="LSR71" s="29"/>
      <c r="LSS71" s="29"/>
      <c r="LST71" s="29"/>
      <c r="LSU71" s="29"/>
      <c r="LSV71" s="29"/>
      <c r="LSW71" s="29"/>
      <c r="LSX71" s="29"/>
      <c r="LSY71" s="29"/>
      <c r="LSZ71" s="29"/>
      <c r="LTA71" s="29"/>
      <c r="LTB71" s="29"/>
      <c r="LTC71" s="29"/>
      <c r="LTD71" s="29"/>
      <c r="LTE71" s="29"/>
      <c r="LTF71" s="29"/>
      <c r="LTG71" s="29"/>
      <c r="LTH71" s="29"/>
      <c r="LTI71" s="29"/>
      <c r="LTJ71" s="29"/>
      <c r="LTK71" s="29"/>
      <c r="LTL71" s="29"/>
      <c r="LTM71" s="29"/>
      <c r="LTN71" s="29"/>
      <c r="LTO71" s="29"/>
      <c r="LTP71" s="29"/>
      <c r="LTQ71" s="29"/>
      <c r="LTR71" s="29"/>
      <c r="LTS71" s="29"/>
      <c r="LTT71" s="29"/>
      <c r="LTU71" s="29"/>
      <c r="LTV71" s="29"/>
      <c r="LTW71" s="29"/>
      <c r="LTX71" s="29"/>
      <c r="LTY71" s="29"/>
      <c r="LTZ71" s="29"/>
      <c r="LUA71" s="29"/>
      <c r="LUB71" s="29"/>
      <c r="LUC71" s="29"/>
      <c r="LUD71" s="29"/>
      <c r="LUE71" s="29"/>
      <c r="LUF71" s="29"/>
      <c r="LUG71" s="29"/>
      <c r="LUH71" s="29"/>
      <c r="LUI71" s="29"/>
      <c r="LUJ71" s="29"/>
      <c r="LUK71" s="29"/>
      <c r="LUL71" s="29"/>
      <c r="LUM71" s="29"/>
      <c r="LUN71" s="29"/>
      <c r="LUO71" s="29"/>
      <c r="LUP71" s="29"/>
      <c r="LUQ71" s="29"/>
      <c r="LUR71" s="29"/>
      <c r="LUS71" s="29"/>
      <c r="LUT71" s="29"/>
      <c r="LUU71" s="29"/>
      <c r="LUV71" s="29"/>
      <c r="LUW71" s="29"/>
      <c r="LUX71" s="29"/>
      <c r="LUY71" s="29"/>
      <c r="LUZ71" s="29"/>
      <c r="LVA71" s="29"/>
      <c r="LVB71" s="29"/>
      <c r="LVC71" s="29"/>
      <c r="LVD71" s="29"/>
      <c r="LVE71" s="29"/>
      <c r="LVF71" s="29"/>
      <c r="LVG71" s="29"/>
      <c r="LVH71" s="29"/>
      <c r="LVI71" s="29"/>
      <c r="LVJ71" s="29"/>
      <c r="LVK71" s="29"/>
      <c r="LVL71" s="29"/>
      <c r="LVM71" s="29"/>
      <c r="LVN71" s="29"/>
      <c r="LVO71" s="29"/>
      <c r="LVP71" s="29"/>
      <c r="LVQ71" s="29"/>
      <c r="LVR71" s="29"/>
      <c r="LVS71" s="29"/>
      <c r="LVT71" s="29"/>
      <c r="LVU71" s="29"/>
      <c r="LVV71" s="29"/>
      <c r="LVW71" s="29"/>
      <c r="LVX71" s="29"/>
      <c r="LVY71" s="29"/>
      <c r="LVZ71" s="29"/>
      <c r="LWA71" s="29"/>
      <c r="LWB71" s="29"/>
      <c r="LWC71" s="29"/>
      <c r="LWD71" s="29"/>
      <c r="LWE71" s="29"/>
      <c r="LWF71" s="29"/>
      <c r="LWG71" s="29"/>
      <c r="LWH71" s="29"/>
      <c r="LWI71" s="29"/>
      <c r="LWJ71" s="29"/>
      <c r="LWK71" s="29"/>
      <c r="LWL71" s="29"/>
      <c r="LWM71" s="29"/>
      <c r="LWN71" s="29"/>
      <c r="LWO71" s="29"/>
      <c r="LWP71" s="29"/>
      <c r="LWQ71" s="29"/>
      <c r="LWR71" s="29"/>
      <c r="LWS71" s="29"/>
      <c r="LWT71" s="29"/>
      <c r="LWU71" s="29"/>
      <c r="LWV71" s="29"/>
      <c r="LWW71" s="29"/>
      <c r="LWX71" s="29"/>
      <c r="LWY71" s="29"/>
      <c r="LWZ71" s="29"/>
      <c r="LXA71" s="29"/>
      <c r="LXB71" s="29"/>
      <c r="LXC71" s="29"/>
      <c r="LXD71" s="29"/>
      <c r="LXE71" s="29"/>
      <c r="LXF71" s="29"/>
      <c r="LXG71" s="29"/>
      <c r="LXH71" s="29"/>
      <c r="LXI71" s="29"/>
      <c r="LXJ71" s="29"/>
      <c r="LXK71" s="29"/>
      <c r="LXL71" s="29"/>
      <c r="LXM71" s="29"/>
      <c r="LXN71" s="29"/>
      <c r="LXO71" s="29"/>
      <c r="LXP71" s="29"/>
      <c r="LXQ71" s="29"/>
      <c r="LXR71" s="29"/>
      <c r="LXS71" s="29"/>
      <c r="LXT71" s="29"/>
      <c r="LXU71" s="29"/>
      <c r="LXV71" s="29"/>
      <c r="LXW71" s="29"/>
      <c r="LXX71" s="29"/>
      <c r="LXY71" s="29"/>
      <c r="LXZ71" s="29"/>
      <c r="LYA71" s="29"/>
      <c r="LYB71" s="29"/>
      <c r="LYC71" s="29"/>
      <c r="LYD71" s="29"/>
      <c r="LYE71" s="29"/>
      <c r="LYF71" s="29"/>
      <c r="LYG71" s="29"/>
      <c r="LYH71" s="29"/>
      <c r="LYI71" s="29"/>
      <c r="LYJ71" s="29"/>
      <c r="LYK71" s="29"/>
      <c r="LYL71" s="29"/>
      <c r="LYM71" s="29"/>
      <c r="LYN71" s="29"/>
      <c r="LYO71" s="29"/>
      <c r="LYP71" s="29"/>
      <c r="LYQ71" s="29"/>
      <c r="LYR71" s="29"/>
      <c r="LYS71" s="29"/>
      <c r="LYT71" s="29"/>
      <c r="LYU71" s="29"/>
      <c r="LYV71" s="29"/>
      <c r="LYW71" s="29"/>
      <c r="LYX71" s="29"/>
      <c r="LYY71" s="29"/>
      <c r="LYZ71" s="29"/>
      <c r="LZA71" s="29"/>
      <c r="LZB71" s="29"/>
      <c r="LZC71" s="29"/>
      <c r="LZD71" s="29"/>
      <c r="LZE71" s="29"/>
      <c r="LZF71" s="29"/>
      <c r="LZG71" s="29"/>
      <c r="LZH71" s="29"/>
      <c r="LZI71" s="29"/>
      <c r="LZJ71" s="29"/>
      <c r="LZK71" s="29"/>
      <c r="LZL71" s="29"/>
      <c r="LZM71" s="29"/>
      <c r="LZN71" s="29"/>
      <c r="LZO71" s="29"/>
      <c r="LZP71" s="29"/>
      <c r="LZQ71" s="29"/>
      <c r="LZR71" s="29"/>
      <c r="LZS71" s="29"/>
      <c r="LZT71" s="29"/>
      <c r="LZU71" s="29"/>
      <c r="LZV71" s="29"/>
      <c r="LZW71" s="29"/>
      <c r="LZX71" s="29"/>
      <c r="LZY71" s="29"/>
      <c r="LZZ71" s="29"/>
      <c r="MAA71" s="29"/>
      <c r="MAB71" s="29"/>
      <c r="MAC71" s="29"/>
      <c r="MAD71" s="29"/>
      <c r="MAE71" s="29"/>
      <c r="MAF71" s="29"/>
      <c r="MAG71" s="29"/>
      <c r="MAH71" s="29"/>
      <c r="MAI71" s="29"/>
      <c r="MAJ71" s="29"/>
      <c r="MAK71" s="29"/>
      <c r="MAL71" s="29"/>
      <c r="MAM71" s="29"/>
      <c r="MAN71" s="29"/>
      <c r="MAO71" s="29"/>
      <c r="MAP71" s="29"/>
      <c r="MAQ71" s="29"/>
      <c r="MAR71" s="29"/>
      <c r="MAS71" s="29"/>
      <c r="MAT71" s="29"/>
      <c r="MAU71" s="29"/>
      <c r="MAV71" s="29"/>
      <c r="MAW71" s="29"/>
      <c r="MAX71" s="29"/>
      <c r="MAY71" s="29"/>
      <c r="MAZ71" s="29"/>
      <c r="MBA71" s="29"/>
      <c r="MBB71" s="29"/>
      <c r="MBC71" s="29"/>
      <c r="MBD71" s="29"/>
      <c r="MBE71" s="29"/>
      <c r="MBF71" s="29"/>
      <c r="MBG71" s="29"/>
      <c r="MBH71" s="29"/>
      <c r="MBI71" s="29"/>
      <c r="MBJ71" s="29"/>
      <c r="MBK71" s="29"/>
      <c r="MBL71" s="29"/>
      <c r="MBM71" s="29"/>
      <c r="MBN71" s="29"/>
      <c r="MBO71" s="29"/>
      <c r="MBP71" s="29"/>
      <c r="MBQ71" s="29"/>
      <c r="MBR71" s="29"/>
      <c r="MBS71" s="29"/>
      <c r="MBT71" s="29"/>
      <c r="MBU71" s="29"/>
      <c r="MBV71" s="29"/>
      <c r="MBW71" s="29"/>
      <c r="MBX71" s="29"/>
      <c r="MBY71" s="29"/>
      <c r="MBZ71" s="29"/>
      <c r="MCA71" s="29"/>
      <c r="MCB71" s="29"/>
      <c r="MCC71" s="29"/>
      <c r="MCD71" s="29"/>
      <c r="MCE71" s="29"/>
      <c r="MCF71" s="29"/>
      <c r="MCG71" s="29"/>
      <c r="MCH71" s="29"/>
      <c r="MCI71" s="29"/>
      <c r="MCJ71" s="29"/>
      <c r="MCK71" s="29"/>
      <c r="MCL71" s="29"/>
      <c r="MCM71" s="29"/>
      <c r="MCN71" s="29"/>
      <c r="MCO71" s="29"/>
      <c r="MCP71" s="29"/>
      <c r="MCQ71" s="29"/>
      <c r="MCR71" s="29"/>
      <c r="MCS71" s="29"/>
      <c r="MCT71" s="29"/>
      <c r="MCU71" s="29"/>
      <c r="MCV71" s="29"/>
      <c r="MCW71" s="29"/>
      <c r="MCX71" s="29"/>
      <c r="MCY71" s="29"/>
      <c r="MCZ71" s="29"/>
      <c r="MDA71" s="29"/>
      <c r="MDB71" s="29"/>
      <c r="MDC71" s="29"/>
      <c r="MDD71" s="29"/>
      <c r="MDE71" s="29"/>
      <c r="MDF71" s="29"/>
      <c r="MDG71" s="29"/>
      <c r="MDH71" s="29"/>
      <c r="MDI71" s="29"/>
      <c r="MDJ71" s="29"/>
      <c r="MDK71" s="29"/>
      <c r="MDL71" s="29"/>
      <c r="MDM71" s="29"/>
      <c r="MDN71" s="29"/>
      <c r="MDO71" s="29"/>
      <c r="MDP71" s="29"/>
      <c r="MDQ71" s="29"/>
      <c r="MDR71" s="29"/>
      <c r="MDS71" s="29"/>
      <c r="MDT71" s="29"/>
      <c r="MDU71" s="29"/>
      <c r="MDV71" s="29"/>
      <c r="MDW71" s="29"/>
      <c r="MDX71" s="29"/>
      <c r="MDY71" s="29"/>
      <c r="MDZ71" s="29"/>
      <c r="MEA71" s="29"/>
      <c r="MEB71" s="29"/>
      <c r="MEC71" s="29"/>
      <c r="MED71" s="29"/>
      <c r="MEE71" s="29"/>
      <c r="MEF71" s="29"/>
      <c r="MEG71" s="29"/>
      <c r="MEH71" s="29"/>
      <c r="MEI71" s="29"/>
      <c r="MEJ71" s="29"/>
      <c r="MEK71" s="29"/>
      <c r="MEL71" s="29"/>
      <c r="MEM71" s="29"/>
      <c r="MEN71" s="29"/>
      <c r="MEO71" s="29"/>
      <c r="MEP71" s="29"/>
      <c r="MEQ71" s="29"/>
      <c r="MER71" s="29"/>
      <c r="MES71" s="29"/>
      <c r="MET71" s="29"/>
      <c r="MEU71" s="29"/>
      <c r="MEV71" s="29"/>
      <c r="MEW71" s="29"/>
      <c r="MEX71" s="29"/>
      <c r="MEY71" s="29"/>
      <c r="MEZ71" s="29"/>
      <c r="MFA71" s="29"/>
      <c r="MFB71" s="29"/>
      <c r="MFC71" s="29"/>
      <c r="MFD71" s="29"/>
      <c r="MFE71" s="29"/>
      <c r="MFF71" s="29"/>
      <c r="MFG71" s="29"/>
      <c r="MFH71" s="29"/>
      <c r="MFI71" s="29"/>
      <c r="MFJ71" s="29"/>
      <c r="MFK71" s="29"/>
      <c r="MFL71" s="29"/>
      <c r="MFM71" s="29"/>
      <c r="MFN71" s="29"/>
      <c r="MFO71" s="29"/>
      <c r="MFP71" s="29"/>
      <c r="MFQ71" s="29"/>
      <c r="MFR71" s="29"/>
      <c r="MFS71" s="29"/>
      <c r="MFT71" s="29"/>
      <c r="MFU71" s="29"/>
      <c r="MFV71" s="29"/>
      <c r="MFW71" s="29"/>
      <c r="MFX71" s="29"/>
      <c r="MFY71" s="29"/>
      <c r="MFZ71" s="29"/>
      <c r="MGA71" s="29"/>
      <c r="MGB71" s="29"/>
      <c r="MGC71" s="29"/>
      <c r="MGD71" s="29"/>
      <c r="MGE71" s="29"/>
      <c r="MGF71" s="29"/>
      <c r="MGG71" s="29"/>
      <c r="MGH71" s="29"/>
      <c r="MGI71" s="29"/>
      <c r="MGJ71" s="29"/>
      <c r="MGK71" s="29"/>
      <c r="MGL71" s="29"/>
      <c r="MGM71" s="29"/>
      <c r="MGN71" s="29"/>
      <c r="MGO71" s="29"/>
      <c r="MGP71" s="29"/>
      <c r="MGQ71" s="29"/>
      <c r="MGR71" s="29"/>
      <c r="MGS71" s="29"/>
      <c r="MGT71" s="29"/>
      <c r="MGU71" s="29"/>
      <c r="MGV71" s="29"/>
      <c r="MGW71" s="29"/>
      <c r="MGX71" s="29"/>
      <c r="MGY71" s="29"/>
      <c r="MGZ71" s="29"/>
      <c r="MHA71" s="29"/>
      <c r="MHB71" s="29"/>
      <c r="MHC71" s="29"/>
      <c r="MHD71" s="29"/>
      <c r="MHE71" s="29"/>
      <c r="MHF71" s="29"/>
      <c r="MHG71" s="29"/>
      <c r="MHH71" s="29"/>
      <c r="MHI71" s="29"/>
      <c r="MHJ71" s="29"/>
      <c r="MHK71" s="29"/>
      <c r="MHL71" s="29"/>
      <c r="MHM71" s="29"/>
      <c r="MHN71" s="29"/>
      <c r="MHO71" s="29"/>
      <c r="MHP71" s="29"/>
      <c r="MHQ71" s="29"/>
      <c r="MHR71" s="29"/>
      <c r="MHS71" s="29"/>
      <c r="MHT71" s="29"/>
      <c r="MHU71" s="29"/>
      <c r="MHV71" s="29"/>
      <c r="MHW71" s="29"/>
      <c r="MHX71" s="29"/>
      <c r="MHY71" s="29"/>
      <c r="MHZ71" s="29"/>
      <c r="MIA71" s="29"/>
      <c r="MIB71" s="29"/>
      <c r="MIC71" s="29"/>
      <c r="MID71" s="29"/>
      <c r="MIE71" s="29"/>
      <c r="MIF71" s="29"/>
      <c r="MIG71" s="29"/>
      <c r="MIH71" s="29"/>
      <c r="MII71" s="29"/>
      <c r="MIJ71" s="29"/>
      <c r="MIK71" s="29"/>
      <c r="MIL71" s="29"/>
      <c r="MIM71" s="29"/>
      <c r="MIN71" s="29"/>
      <c r="MIO71" s="29"/>
      <c r="MIP71" s="29"/>
      <c r="MIQ71" s="29"/>
      <c r="MIR71" s="29"/>
      <c r="MIS71" s="29"/>
      <c r="MIT71" s="29"/>
      <c r="MIU71" s="29"/>
      <c r="MIV71" s="29"/>
      <c r="MIW71" s="29"/>
      <c r="MIX71" s="29"/>
      <c r="MIY71" s="29"/>
      <c r="MIZ71" s="29"/>
      <c r="MJA71" s="29"/>
      <c r="MJB71" s="29"/>
      <c r="MJC71" s="29"/>
      <c r="MJD71" s="29"/>
      <c r="MJE71" s="29"/>
      <c r="MJF71" s="29"/>
      <c r="MJG71" s="29"/>
      <c r="MJH71" s="29"/>
      <c r="MJI71" s="29"/>
      <c r="MJJ71" s="29"/>
      <c r="MJK71" s="29"/>
      <c r="MJL71" s="29"/>
      <c r="MJM71" s="29"/>
      <c r="MJN71" s="29"/>
      <c r="MJO71" s="29"/>
      <c r="MJP71" s="29"/>
      <c r="MJQ71" s="29"/>
      <c r="MJR71" s="29"/>
      <c r="MJS71" s="29"/>
      <c r="MJT71" s="29"/>
      <c r="MJU71" s="29"/>
      <c r="MJV71" s="29"/>
      <c r="MJW71" s="29"/>
      <c r="MJX71" s="29"/>
      <c r="MJY71" s="29"/>
      <c r="MJZ71" s="29"/>
      <c r="MKA71" s="29"/>
      <c r="MKB71" s="29"/>
      <c r="MKC71" s="29"/>
      <c r="MKD71" s="29"/>
      <c r="MKE71" s="29"/>
      <c r="MKF71" s="29"/>
      <c r="MKG71" s="29"/>
      <c r="MKH71" s="29"/>
      <c r="MKI71" s="29"/>
      <c r="MKJ71" s="29"/>
      <c r="MKK71" s="29"/>
      <c r="MKL71" s="29"/>
      <c r="MKM71" s="29"/>
      <c r="MKN71" s="29"/>
      <c r="MKO71" s="29"/>
      <c r="MKP71" s="29"/>
      <c r="MKQ71" s="29"/>
      <c r="MKR71" s="29"/>
      <c r="MKS71" s="29"/>
      <c r="MKT71" s="29"/>
      <c r="MKU71" s="29"/>
      <c r="MKV71" s="29"/>
      <c r="MKW71" s="29"/>
      <c r="MKX71" s="29"/>
      <c r="MKY71" s="29"/>
      <c r="MKZ71" s="29"/>
      <c r="MLA71" s="29"/>
      <c r="MLB71" s="29"/>
      <c r="MLC71" s="29"/>
      <c r="MLD71" s="29"/>
      <c r="MLE71" s="29"/>
      <c r="MLF71" s="29"/>
      <c r="MLG71" s="29"/>
      <c r="MLH71" s="29"/>
      <c r="MLI71" s="29"/>
      <c r="MLJ71" s="29"/>
      <c r="MLK71" s="29"/>
      <c r="MLL71" s="29"/>
      <c r="MLM71" s="29"/>
      <c r="MLN71" s="29"/>
      <c r="MLO71" s="29"/>
      <c r="MLP71" s="29"/>
      <c r="MLQ71" s="29"/>
      <c r="MLR71" s="29"/>
      <c r="MLS71" s="29"/>
      <c r="MLT71" s="29"/>
      <c r="MLU71" s="29"/>
      <c r="MLV71" s="29"/>
      <c r="MLW71" s="29"/>
      <c r="MLX71" s="29"/>
      <c r="MLY71" s="29"/>
      <c r="MLZ71" s="29"/>
      <c r="MMA71" s="29"/>
      <c r="MMB71" s="29"/>
      <c r="MMC71" s="29"/>
      <c r="MMD71" s="29"/>
      <c r="MME71" s="29"/>
      <c r="MMF71" s="29"/>
      <c r="MMG71" s="29"/>
      <c r="MMH71" s="29"/>
      <c r="MMI71" s="29"/>
      <c r="MMJ71" s="29"/>
      <c r="MMK71" s="29"/>
      <c r="MML71" s="29"/>
      <c r="MMM71" s="29"/>
      <c r="MMN71" s="29"/>
      <c r="MMO71" s="29"/>
      <c r="MMP71" s="29"/>
      <c r="MMQ71" s="29"/>
      <c r="MMR71" s="29"/>
      <c r="MMS71" s="29"/>
      <c r="MMT71" s="29"/>
      <c r="MMU71" s="29"/>
      <c r="MMV71" s="29"/>
      <c r="MMW71" s="29"/>
      <c r="MMX71" s="29"/>
      <c r="MMY71" s="29"/>
      <c r="MMZ71" s="29"/>
      <c r="MNA71" s="29"/>
      <c r="MNB71" s="29"/>
      <c r="MNC71" s="29"/>
      <c r="MND71" s="29"/>
      <c r="MNE71" s="29"/>
      <c r="MNF71" s="29"/>
      <c r="MNG71" s="29"/>
      <c r="MNH71" s="29"/>
      <c r="MNI71" s="29"/>
      <c r="MNJ71" s="29"/>
      <c r="MNK71" s="29"/>
      <c r="MNL71" s="29"/>
      <c r="MNM71" s="29"/>
      <c r="MNN71" s="29"/>
      <c r="MNO71" s="29"/>
      <c r="MNP71" s="29"/>
      <c r="MNQ71" s="29"/>
      <c r="MNR71" s="29"/>
      <c r="MNS71" s="29"/>
      <c r="MNT71" s="29"/>
      <c r="MNU71" s="29"/>
      <c r="MNV71" s="29"/>
      <c r="MNW71" s="29"/>
      <c r="MNX71" s="29"/>
      <c r="MNY71" s="29"/>
      <c r="MNZ71" s="29"/>
      <c r="MOA71" s="29"/>
      <c r="MOB71" s="29"/>
      <c r="MOC71" s="29"/>
      <c r="MOD71" s="29"/>
      <c r="MOE71" s="29"/>
      <c r="MOF71" s="29"/>
      <c r="MOG71" s="29"/>
      <c r="MOH71" s="29"/>
      <c r="MOI71" s="29"/>
      <c r="MOJ71" s="29"/>
      <c r="MOK71" s="29"/>
      <c r="MOL71" s="29"/>
      <c r="MOM71" s="29"/>
      <c r="MON71" s="29"/>
      <c r="MOO71" s="29"/>
      <c r="MOP71" s="29"/>
      <c r="MOQ71" s="29"/>
      <c r="MOR71" s="29"/>
      <c r="MOS71" s="29"/>
      <c r="MOT71" s="29"/>
      <c r="MOU71" s="29"/>
      <c r="MOV71" s="29"/>
      <c r="MOW71" s="29"/>
      <c r="MOX71" s="29"/>
      <c r="MOY71" s="29"/>
      <c r="MOZ71" s="29"/>
      <c r="MPA71" s="29"/>
      <c r="MPB71" s="29"/>
      <c r="MPC71" s="29"/>
      <c r="MPD71" s="29"/>
      <c r="MPE71" s="29"/>
      <c r="MPF71" s="29"/>
      <c r="MPG71" s="29"/>
      <c r="MPH71" s="29"/>
      <c r="MPI71" s="29"/>
      <c r="MPJ71" s="29"/>
      <c r="MPK71" s="29"/>
      <c r="MPL71" s="29"/>
      <c r="MPM71" s="29"/>
      <c r="MPN71" s="29"/>
      <c r="MPO71" s="29"/>
      <c r="MPP71" s="29"/>
      <c r="MPQ71" s="29"/>
      <c r="MPR71" s="29"/>
      <c r="MPS71" s="29"/>
      <c r="MPT71" s="29"/>
      <c r="MPU71" s="29"/>
      <c r="MPV71" s="29"/>
      <c r="MPW71" s="29"/>
      <c r="MPX71" s="29"/>
      <c r="MPY71" s="29"/>
      <c r="MPZ71" s="29"/>
      <c r="MQA71" s="29"/>
      <c r="MQB71" s="29"/>
      <c r="MQC71" s="29"/>
      <c r="MQD71" s="29"/>
      <c r="MQE71" s="29"/>
      <c r="MQF71" s="29"/>
      <c r="MQG71" s="29"/>
      <c r="MQH71" s="29"/>
      <c r="MQI71" s="29"/>
      <c r="MQJ71" s="29"/>
      <c r="MQK71" s="29"/>
      <c r="MQL71" s="29"/>
      <c r="MQM71" s="29"/>
      <c r="MQN71" s="29"/>
      <c r="MQO71" s="29"/>
      <c r="MQP71" s="29"/>
      <c r="MQQ71" s="29"/>
      <c r="MQR71" s="29"/>
      <c r="MQS71" s="29"/>
      <c r="MQT71" s="29"/>
      <c r="MQU71" s="29"/>
      <c r="MQV71" s="29"/>
      <c r="MQW71" s="29"/>
      <c r="MQX71" s="29"/>
      <c r="MQY71" s="29"/>
      <c r="MQZ71" s="29"/>
      <c r="MRA71" s="29"/>
      <c r="MRB71" s="29"/>
      <c r="MRC71" s="29"/>
      <c r="MRD71" s="29"/>
      <c r="MRE71" s="29"/>
      <c r="MRF71" s="29"/>
      <c r="MRG71" s="29"/>
      <c r="MRH71" s="29"/>
      <c r="MRI71" s="29"/>
      <c r="MRJ71" s="29"/>
      <c r="MRK71" s="29"/>
      <c r="MRL71" s="29"/>
      <c r="MRM71" s="29"/>
      <c r="MRN71" s="29"/>
      <c r="MRO71" s="29"/>
      <c r="MRP71" s="29"/>
      <c r="MRQ71" s="29"/>
      <c r="MRR71" s="29"/>
      <c r="MRS71" s="29"/>
      <c r="MRT71" s="29"/>
      <c r="MRU71" s="29"/>
      <c r="MRV71" s="29"/>
      <c r="MRW71" s="29"/>
      <c r="MRX71" s="29"/>
      <c r="MRY71" s="29"/>
      <c r="MRZ71" s="29"/>
      <c r="MSA71" s="29"/>
      <c r="MSB71" s="29"/>
      <c r="MSC71" s="29"/>
      <c r="MSD71" s="29"/>
      <c r="MSE71" s="29"/>
      <c r="MSF71" s="29"/>
      <c r="MSG71" s="29"/>
      <c r="MSH71" s="29"/>
      <c r="MSI71" s="29"/>
      <c r="MSJ71" s="29"/>
      <c r="MSK71" s="29"/>
      <c r="MSL71" s="29"/>
      <c r="MSM71" s="29"/>
      <c r="MSN71" s="29"/>
      <c r="MSO71" s="29"/>
      <c r="MSP71" s="29"/>
      <c r="MSQ71" s="29"/>
      <c r="MSR71" s="29"/>
      <c r="MSS71" s="29"/>
      <c r="MST71" s="29"/>
      <c r="MSU71" s="29"/>
      <c r="MSV71" s="29"/>
      <c r="MSW71" s="29"/>
      <c r="MSX71" s="29"/>
      <c r="MSY71" s="29"/>
      <c r="MSZ71" s="29"/>
      <c r="MTA71" s="29"/>
      <c r="MTB71" s="29"/>
      <c r="MTC71" s="29"/>
      <c r="MTD71" s="29"/>
      <c r="MTE71" s="29"/>
      <c r="MTF71" s="29"/>
      <c r="MTG71" s="29"/>
      <c r="MTH71" s="29"/>
      <c r="MTI71" s="29"/>
      <c r="MTJ71" s="29"/>
      <c r="MTK71" s="29"/>
      <c r="MTL71" s="29"/>
      <c r="MTM71" s="29"/>
      <c r="MTN71" s="29"/>
      <c r="MTO71" s="29"/>
      <c r="MTP71" s="29"/>
      <c r="MTQ71" s="29"/>
      <c r="MTR71" s="29"/>
      <c r="MTS71" s="29"/>
      <c r="MTT71" s="29"/>
      <c r="MTU71" s="29"/>
      <c r="MTV71" s="29"/>
      <c r="MTW71" s="29"/>
      <c r="MTX71" s="29"/>
      <c r="MTY71" s="29"/>
      <c r="MTZ71" s="29"/>
      <c r="MUA71" s="29"/>
      <c r="MUB71" s="29"/>
      <c r="MUC71" s="29"/>
      <c r="MUD71" s="29"/>
      <c r="MUE71" s="29"/>
      <c r="MUF71" s="29"/>
      <c r="MUG71" s="29"/>
      <c r="MUH71" s="29"/>
      <c r="MUI71" s="29"/>
      <c r="MUJ71" s="29"/>
      <c r="MUK71" s="29"/>
      <c r="MUL71" s="29"/>
      <c r="MUM71" s="29"/>
      <c r="MUN71" s="29"/>
      <c r="MUO71" s="29"/>
      <c r="MUP71" s="29"/>
      <c r="MUQ71" s="29"/>
      <c r="MUR71" s="29"/>
      <c r="MUS71" s="29"/>
      <c r="MUT71" s="29"/>
      <c r="MUU71" s="29"/>
      <c r="MUV71" s="29"/>
      <c r="MUW71" s="29"/>
      <c r="MUX71" s="29"/>
      <c r="MUY71" s="29"/>
      <c r="MUZ71" s="29"/>
      <c r="MVA71" s="29"/>
      <c r="MVB71" s="29"/>
      <c r="MVC71" s="29"/>
      <c r="MVD71" s="29"/>
      <c r="MVE71" s="29"/>
      <c r="MVF71" s="29"/>
      <c r="MVG71" s="29"/>
      <c r="MVH71" s="29"/>
      <c r="MVI71" s="29"/>
      <c r="MVJ71" s="29"/>
      <c r="MVK71" s="29"/>
      <c r="MVL71" s="29"/>
      <c r="MVM71" s="29"/>
      <c r="MVN71" s="29"/>
      <c r="MVO71" s="29"/>
      <c r="MVP71" s="29"/>
      <c r="MVQ71" s="29"/>
      <c r="MVR71" s="29"/>
      <c r="MVS71" s="29"/>
      <c r="MVT71" s="29"/>
      <c r="MVU71" s="29"/>
      <c r="MVV71" s="29"/>
      <c r="MVW71" s="29"/>
      <c r="MVX71" s="29"/>
      <c r="MVY71" s="29"/>
      <c r="MVZ71" s="29"/>
      <c r="MWA71" s="29"/>
      <c r="MWB71" s="29"/>
      <c r="MWC71" s="29"/>
      <c r="MWD71" s="29"/>
      <c r="MWE71" s="29"/>
      <c r="MWF71" s="29"/>
      <c r="MWG71" s="29"/>
      <c r="MWH71" s="29"/>
      <c r="MWI71" s="29"/>
      <c r="MWJ71" s="29"/>
      <c r="MWK71" s="29"/>
      <c r="MWL71" s="29"/>
      <c r="MWM71" s="29"/>
      <c r="MWN71" s="29"/>
      <c r="MWO71" s="29"/>
      <c r="MWP71" s="29"/>
      <c r="MWQ71" s="29"/>
      <c r="MWR71" s="29"/>
      <c r="MWS71" s="29"/>
      <c r="MWT71" s="29"/>
      <c r="MWU71" s="29"/>
      <c r="MWV71" s="29"/>
      <c r="MWW71" s="29"/>
      <c r="MWX71" s="29"/>
      <c r="MWY71" s="29"/>
      <c r="MWZ71" s="29"/>
      <c r="MXA71" s="29"/>
      <c r="MXB71" s="29"/>
      <c r="MXC71" s="29"/>
      <c r="MXD71" s="29"/>
      <c r="MXE71" s="29"/>
      <c r="MXF71" s="29"/>
      <c r="MXG71" s="29"/>
      <c r="MXH71" s="29"/>
      <c r="MXI71" s="29"/>
      <c r="MXJ71" s="29"/>
      <c r="MXK71" s="29"/>
      <c r="MXL71" s="29"/>
      <c r="MXM71" s="29"/>
      <c r="MXN71" s="29"/>
      <c r="MXO71" s="29"/>
      <c r="MXP71" s="29"/>
      <c r="MXQ71" s="29"/>
      <c r="MXR71" s="29"/>
      <c r="MXS71" s="29"/>
      <c r="MXT71" s="29"/>
      <c r="MXU71" s="29"/>
      <c r="MXV71" s="29"/>
      <c r="MXW71" s="29"/>
      <c r="MXX71" s="29"/>
      <c r="MXY71" s="29"/>
      <c r="MXZ71" s="29"/>
      <c r="MYA71" s="29"/>
      <c r="MYB71" s="29"/>
      <c r="MYC71" s="29"/>
      <c r="MYD71" s="29"/>
      <c r="MYE71" s="29"/>
      <c r="MYF71" s="29"/>
      <c r="MYG71" s="29"/>
      <c r="MYH71" s="29"/>
      <c r="MYI71" s="29"/>
      <c r="MYJ71" s="29"/>
      <c r="MYK71" s="29"/>
      <c r="MYL71" s="29"/>
      <c r="MYM71" s="29"/>
      <c r="MYN71" s="29"/>
      <c r="MYO71" s="29"/>
      <c r="MYP71" s="29"/>
      <c r="MYQ71" s="29"/>
      <c r="MYR71" s="29"/>
      <c r="MYS71" s="29"/>
      <c r="MYT71" s="29"/>
      <c r="MYU71" s="29"/>
      <c r="MYV71" s="29"/>
      <c r="MYW71" s="29"/>
      <c r="MYX71" s="29"/>
      <c r="MYY71" s="29"/>
      <c r="MYZ71" s="29"/>
      <c r="MZA71" s="29"/>
      <c r="MZB71" s="29"/>
      <c r="MZC71" s="29"/>
      <c r="MZD71" s="29"/>
      <c r="MZE71" s="29"/>
      <c r="MZF71" s="29"/>
      <c r="MZG71" s="29"/>
      <c r="MZH71" s="29"/>
      <c r="MZI71" s="29"/>
      <c r="MZJ71" s="29"/>
      <c r="MZK71" s="29"/>
      <c r="MZL71" s="29"/>
      <c r="MZM71" s="29"/>
      <c r="MZN71" s="29"/>
      <c r="MZO71" s="29"/>
      <c r="MZP71" s="29"/>
      <c r="MZQ71" s="29"/>
      <c r="MZR71" s="29"/>
      <c r="MZS71" s="29"/>
      <c r="MZT71" s="29"/>
      <c r="MZU71" s="29"/>
      <c r="MZV71" s="29"/>
      <c r="MZW71" s="29"/>
      <c r="MZX71" s="29"/>
      <c r="MZY71" s="29"/>
      <c r="MZZ71" s="29"/>
      <c r="NAA71" s="29"/>
      <c r="NAB71" s="29"/>
      <c r="NAC71" s="29"/>
      <c r="NAD71" s="29"/>
      <c r="NAE71" s="29"/>
      <c r="NAF71" s="29"/>
      <c r="NAG71" s="29"/>
      <c r="NAH71" s="29"/>
      <c r="NAI71" s="29"/>
      <c r="NAJ71" s="29"/>
      <c r="NAK71" s="29"/>
      <c r="NAL71" s="29"/>
      <c r="NAM71" s="29"/>
      <c r="NAN71" s="29"/>
      <c r="NAO71" s="29"/>
      <c r="NAP71" s="29"/>
      <c r="NAQ71" s="29"/>
      <c r="NAR71" s="29"/>
      <c r="NAS71" s="29"/>
      <c r="NAT71" s="29"/>
      <c r="NAU71" s="29"/>
      <c r="NAV71" s="29"/>
      <c r="NAW71" s="29"/>
      <c r="NAX71" s="29"/>
      <c r="NAY71" s="29"/>
      <c r="NAZ71" s="29"/>
      <c r="NBA71" s="29"/>
      <c r="NBB71" s="29"/>
      <c r="NBC71" s="29"/>
      <c r="NBD71" s="29"/>
      <c r="NBE71" s="29"/>
      <c r="NBF71" s="29"/>
      <c r="NBG71" s="29"/>
      <c r="NBH71" s="29"/>
      <c r="NBI71" s="29"/>
      <c r="NBJ71" s="29"/>
      <c r="NBK71" s="29"/>
      <c r="NBL71" s="29"/>
      <c r="NBM71" s="29"/>
      <c r="NBN71" s="29"/>
      <c r="NBO71" s="29"/>
      <c r="NBP71" s="29"/>
      <c r="NBQ71" s="29"/>
      <c r="NBR71" s="29"/>
      <c r="NBS71" s="29"/>
      <c r="NBT71" s="29"/>
      <c r="NBU71" s="29"/>
      <c r="NBV71" s="29"/>
      <c r="NBW71" s="29"/>
      <c r="NBX71" s="29"/>
      <c r="NBY71" s="29"/>
      <c r="NBZ71" s="29"/>
      <c r="NCA71" s="29"/>
      <c r="NCB71" s="29"/>
      <c r="NCC71" s="29"/>
      <c r="NCD71" s="29"/>
      <c r="NCE71" s="29"/>
      <c r="NCF71" s="29"/>
      <c r="NCG71" s="29"/>
      <c r="NCH71" s="29"/>
      <c r="NCI71" s="29"/>
      <c r="NCJ71" s="29"/>
      <c r="NCK71" s="29"/>
      <c r="NCL71" s="29"/>
      <c r="NCM71" s="29"/>
      <c r="NCN71" s="29"/>
      <c r="NCO71" s="29"/>
      <c r="NCP71" s="29"/>
      <c r="NCQ71" s="29"/>
      <c r="NCR71" s="29"/>
      <c r="NCS71" s="29"/>
      <c r="NCT71" s="29"/>
      <c r="NCU71" s="29"/>
      <c r="NCV71" s="29"/>
      <c r="NCW71" s="29"/>
      <c r="NCX71" s="29"/>
      <c r="NCY71" s="29"/>
      <c r="NCZ71" s="29"/>
      <c r="NDA71" s="29"/>
      <c r="NDB71" s="29"/>
      <c r="NDC71" s="29"/>
      <c r="NDD71" s="29"/>
      <c r="NDE71" s="29"/>
      <c r="NDF71" s="29"/>
      <c r="NDG71" s="29"/>
      <c r="NDH71" s="29"/>
      <c r="NDI71" s="29"/>
      <c r="NDJ71" s="29"/>
      <c r="NDK71" s="29"/>
      <c r="NDL71" s="29"/>
      <c r="NDM71" s="29"/>
      <c r="NDN71" s="29"/>
      <c r="NDO71" s="29"/>
      <c r="NDP71" s="29"/>
      <c r="NDQ71" s="29"/>
      <c r="NDR71" s="29"/>
      <c r="NDS71" s="29"/>
      <c r="NDT71" s="29"/>
      <c r="NDU71" s="29"/>
      <c r="NDV71" s="29"/>
      <c r="NDW71" s="29"/>
      <c r="NDX71" s="29"/>
      <c r="NDY71" s="29"/>
      <c r="NDZ71" s="29"/>
      <c r="NEA71" s="29"/>
      <c r="NEB71" s="29"/>
      <c r="NEC71" s="29"/>
      <c r="NED71" s="29"/>
      <c r="NEE71" s="29"/>
      <c r="NEF71" s="29"/>
      <c r="NEG71" s="29"/>
      <c r="NEH71" s="29"/>
      <c r="NEI71" s="29"/>
      <c r="NEJ71" s="29"/>
      <c r="NEK71" s="29"/>
      <c r="NEL71" s="29"/>
      <c r="NEM71" s="29"/>
      <c r="NEN71" s="29"/>
      <c r="NEO71" s="29"/>
      <c r="NEP71" s="29"/>
      <c r="NEQ71" s="29"/>
      <c r="NER71" s="29"/>
      <c r="NES71" s="29"/>
      <c r="NET71" s="29"/>
      <c r="NEU71" s="29"/>
      <c r="NEV71" s="29"/>
      <c r="NEW71" s="29"/>
      <c r="NEX71" s="29"/>
      <c r="NEY71" s="29"/>
      <c r="NEZ71" s="29"/>
      <c r="NFA71" s="29"/>
      <c r="NFB71" s="29"/>
      <c r="NFC71" s="29"/>
      <c r="NFD71" s="29"/>
      <c r="NFE71" s="29"/>
      <c r="NFF71" s="29"/>
      <c r="NFG71" s="29"/>
      <c r="NFH71" s="29"/>
      <c r="NFI71" s="29"/>
      <c r="NFJ71" s="29"/>
      <c r="NFK71" s="29"/>
      <c r="NFL71" s="29"/>
      <c r="NFM71" s="29"/>
      <c r="NFN71" s="29"/>
      <c r="NFO71" s="29"/>
      <c r="NFP71" s="29"/>
      <c r="NFQ71" s="29"/>
      <c r="NFR71" s="29"/>
      <c r="NFS71" s="29"/>
      <c r="NFT71" s="29"/>
      <c r="NFU71" s="29"/>
      <c r="NFV71" s="29"/>
      <c r="NFW71" s="29"/>
      <c r="NFX71" s="29"/>
      <c r="NFY71" s="29"/>
      <c r="NFZ71" s="29"/>
      <c r="NGA71" s="29"/>
      <c r="NGB71" s="29"/>
      <c r="NGC71" s="29"/>
      <c r="NGD71" s="29"/>
      <c r="NGE71" s="29"/>
      <c r="NGF71" s="29"/>
      <c r="NGG71" s="29"/>
      <c r="NGH71" s="29"/>
      <c r="NGI71" s="29"/>
      <c r="NGJ71" s="29"/>
      <c r="NGK71" s="29"/>
      <c r="NGL71" s="29"/>
      <c r="NGM71" s="29"/>
      <c r="NGN71" s="29"/>
      <c r="NGO71" s="29"/>
      <c r="NGP71" s="29"/>
      <c r="NGQ71" s="29"/>
      <c r="NGR71" s="29"/>
      <c r="NGS71" s="29"/>
      <c r="NGT71" s="29"/>
      <c r="NGU71" s="29"/>
      <c r="NGV71" s="29"/>
      <c r="NGW71" s="29"/>
      <c r="NGX71" s="29"/>
      <c r="NGY71" s="29"/>
      <c r="NGZ71" s="29"/>
      <c r="NHA71" s="29"/>
      <c r="NHB71" s="29"/>
      <c r="NHC71" s="29"/>
      <c r="NHD71" s="29"/>
      <c r="NHE71" s="29"/>
      <c r="NHF71" s="29"/>
      <c r="NHG71" s="29"/>
      <c r="NHH71" s="29"/>
      <c r="NHI71" s="29"/>
      <c r="NHJ71" s="29"/>
      <c r="NHK71" s="29"/>
      <c r="NHL71" s="29"/>
      <c r="NHM71" s="29"/>
      <c r="NHN71" s="29"/>
      <c r="NHO71" s="29"/>
      <c r="NHP71" s="29"/>
      <c r="NHQ71" s="29"/>
      <c r="NHR71" s="29"/>
      <c r="NHS71" s="29"/>
      <c r="NHT71" s="29"/>
      <c r="NHU71" s="29"/>
      <c r="NHV71" s="29"/>
      <c r="NHW71" s="29"/>
      <c r="NHX71" s="29"/>
      <c r="NHY71" s="29"/>
      <c r="NHZ71" s="29"/>
      <c r="NIA71" s="29"/>
      <c r="NIB71" s="29"/>
      <c r="NIC71" s="29"/>
      <c r="NID71" s="29"/>
      <c r="NIE71" s="29"/>
      <c r="NIF71" s="29"/>
      <c r="NIG71" s="29"/>
      <c r="NIH71" s="29"/>
      <c r="NII71" s="29"/>
      <c r="NIJ71" s="29"/>
      <c r="NIK71" s="29"/>
      <c r="NIL71" s="29"/>
      <c r="NIM71" s="29"/>
      <c r="NIN71" s="29"/>
      <c r="NIO71" s="29"/>
      <c r="NIP71" s="29"/>
      <c r="NIQ71" s="29"/>
      <c r="NIR71" s="29"/>
      <c r="NIS71" s="29"/>
      <c r="NIT71" s="29"/>
      <c r="NIU71" s="29"/>
      <c r="NIV71" s="29"/>
      <c r="NIW71" s="29"/>
      <c r="NIX71" s="29"/>
      <c r="NIY71" s="29"/>
      <c r="NIZ71" s="29"/>
      <c r="NJA71" s="29"/>
      <c r="NJB71" s="29"/>
      <c r="NJC71" s="29"/>
      <c r="NJD71" s="29"/>
      <c r="NJE71" s="29"/>
      <c r="NJF71" s="29"/>
      <c r="NJG71" s="29"/>
      <c r="NJH71" s="29"/>
      <c r="NJI71" s="29"/>
      <c r="NJJ71" s="29"/>
      <c r="NJK71" s="29"/>
      <c r="NJL71" s="29"/>
      <c r="NJM71" s="29"/>
      <c r="NJN71" s="29"/>
      <c r="NJO71" s="29"/>
      <c r="NJP71" s="29"/>
      <c r="NJQ71" s="29"/>
      <c r="NJR71" s="29"/>
      <c r="NJS71" s="29"/>
      <c r="NJT71" s="29"/>
      <c r="NJU71" s="29"/>
      <c r="NJV71" s="29"/>
      <c r="NJW71" s="29"/>
      <c r="NJX71" s="29"/>
      <c r="NJY71" s="29"/>
      <c r="NJZ71" s="29"/>
      <c r="NKA71" s="29"/>
      <c r="NKB71" s="29"/>
      <c r="NKC71" s="29"/>
      <c r="NKD71" s="29"/>
      <c r="NKE71" s="29"/>
      <c r="NKF71" s="29"/>
      <c r="NKG71" s="29"/>
      <c r="NKH71" s="29"/>
      <c r="NKI71" s="29"/>
      <c r="NKJ71" s="29"/>
      <c r="NKK71" s="29"/>
      <c r="NKL71" s="29"/>
      <c r="NKM71" s="29"/>
      <c r="NKN71" s="29"/>
      <c r="NKO71" s="29"/>
      <c r="NKP71" s="29"/>
      <c r="NKQ71" s="29"/>
      <c r="NKR71" s="29"/>
      <c r="NKS71" s="29"/>
      <c r="NKT71" s="29"/>
      <c r="NKU71" s="29"/>
      <c r="NKV71" s="29"/>
      <c r="NKW71" s="29"/>
      <c r="NKX71" s="29"/>
      <c r="NKY71" s="29"/>
      <c r="NKZ71" s="29"/>
      <c r="NLA71" s="29"/>
      <c r="NLB71" s="29"/>
      <c r="NLC71" s="29"/>
      <c r="NLD71" s="29"/>
      <c r="NLE71" s="29"/>
      <c r="NLF71" s="29"/>
      <c r="NLG71" s="29"/>
      <c r="NLH71" s="29"/>
      <c r="NLI71" s="29"/>
      <c r="NLJ71" s="29"/>
      <c r="NLK71" s="29"/>
      <c r="NLL71" s="29"/>
      <c r="NLM71" s="29"/>
      <c r="NLN71" s="29"/>
      <c r="NLO71" s="29"/>
      <c r="NLP71" s="29"/>
      <c r="NLQ71" s="29"/>
      <c r="NLR71" s="29"/>
      <c r="NLS71" s="29"/>
      <c r="NLT71" s="29"/>
      <c r="NLU71" s="29"/>
      <c r="NLV71" s="29"/>
      <c r="NLW71" s="29"/>
      <c r="NLX71" s="29"/>
      <c r="NLY71" s="29"/>
      <c r="NLZ71" s="29"/>
      <c r="NMA71" s="29"/>
      <c r="NMB71" s="29"/>
      <c r="NMC71" s="29"/>
      <c r="NMD71" s="29"/>
      <c r="NME71" s="29"/>
      <c r="NMF71" s="29"/>
      <c r="NMG71" s="29"/>
      <c r="NMH71" s="29"/>
      <c r="NMI71" s="29"/>
      <c r="NMJ71" s="29"/>
      <c r="NMK71" s="29"/>
      <c r="NML71" s="29"/>
      <c r="NMM71" s="29"/>
      <c r="NMN71" s="29"/>
      <c r="NMO71" s="29"/>
      <c r="NMP71" s="29"/>
      <c r="NMQ71" s="29"/>
      <c r="NMR71" s="29"/>
      <c r="NMS71" s="29"/>
      <c r="NMT71" s="29"/>
      <c r="NMU71" s="29"/>
      <c r="NMV71" s="29"/>
      <c r="NMW71" s="29"/>
      <c r="NMX71" s="29"/>
      <c r="NMY71" s="29"/>
      <c r="NMZ71" s="29"/>
      <c r="NNA71" s="29"/>
      <c r="NNB71" s="29"/>
      <c r="NNC71" s="29"/>
      <c r="NND71" s="29"/>
      <c r="NNE71" s="29"/>
      <c r="NNF71" s="29"/>
      <c r="NNG71" s="29"/>
      <c r="NNH71" s="29"/>
      <c r="NNI71" s="29"/>
      <c r="NNJ71" s="29"/>
      <c r="NNK71" s="29"/>
      <c r="NNL71" s="29"/>
      <c r="NNM71" s="29"/>
      <c r="NNN71" s="29"/>
      <c r="NNO71" s="29"/>
      <c r="NNP71" s="29"/>
      <c r="NNQ71" s="29"/>
      <c r="NNR71" s="29"/>
      <c r="NNS71" s="29"/>
      <c r="NNT71" s="29"/>
      <c r="NNU71" s="29"/>
      <c r="NNV71" s="29"/>
      <c r="NNW71" s="29"/>
      <c r="NNX71" s="29"/>
      <c r="NNY71" s="29"/>
      <c r="NNZ71" s="29"/>
      <c r="NOA71" s="29"/>
      <c r="NOB71" s="29"/>
      <c r="NOC71" s="29"/>
      <c r="NOD71" s="29"/>
      <c r="NOE71" s="29"/>
      <c r="NOF71" s="29"/>
      <c r="NOG71" s="29"/>
      <c r="NOH71" s="29"/>
      <c r="NOI71" s="29"/>
      <c r="NOJ71" s="29"/>
      <c r="NOK71" s="29"/>
      <c r="NOL71" s="29"/>
      <c r="NOM71" s="29"/>
      <c r="NON71" s="29"/>
      <c r="NOO71" s="29"/>
      <c r="NOP71" s="29"/>
      <c r="NOQ71" s="29"/>
      <c r="NOR71" s="29"/>
      <c r="NOS71" s="29"/>
      <c r="NOT71" s="29"/>
      <c r="NOU71" s="29"/>
      <c r="NOV71" s="29"/>
      <c r="NOW71" s="29"/>
      <c r="NOX71" s="29"/>
      <c r="NOY71" s="29"/>
      <c r="NOZ71" s="29"/>
      <c r="NPA71" s="29"/>
      <c r="NPB71" s="29"/>
      <c r="NPC71" s="29"/>
      <c r="NPD71" s="29"/>
      <c r="NPE71" s="29"/>
      <c r="NPF71" s="29"/>
      <c r="NPG71" s="29"/>
      <c r="NPH71" s="29"/>
      <c r="NPI71" s="29"/>
      <c r="NPJ71" s="29"/>
      <c r="NPK71" s="29"/>
      <c r="NPL71" s="29"/>
      <c r="NPM71" s="29"/>
      <c r="NPN71" s="29"/>
      <c r="NPO71" s="29"/>
      <c r="NPP71" s="29"/>
      <c r="NPQ71" s="29"/>
      <c r="NPR71" s="29"/>
      <c r="NPS71" s="29"/>
      <c r="NPT71" s="29"/>
      <c r="NPU71" s="29"/>
      <c r="NPV71" s="29"/>
      <c r="NPW71" s="29"/>
      <c r="NPX71" s="29"/>
      <c r="NPY71" s="29"/>
      <c r="NPZ71" s="29"/>
      <c r="NQA71" s="29"/>
      <c r="NQB71" s="29"/>
      <c r="NQC71" s="29"/>
      <c r="NQD71" s="29"/>
      <c r="NQE71" s="29"/>
      <c r="NQF71" s="29"/>
      <c r="NQG71" s="29"/>
      <c r="NQH71" s="29"/>
      <c r="NQI71" s="29"/>
      <c r="NQJ71" s="29"/>
      <c r="NQK71" s="29"/>
      <c r="NQL71" s="29"/>
      <c r="NQM71" s="29"/>
      <c r="NQN71" s="29"/>
      <c r="NQO71" s="29"/>
      <c r="NQP71" s="29"/>
      <c r="NQQ71" s="29"/>
      <c r="NQR71" s="29"/>
      <c r="NQS71" s="29"/>
      <c r="NQT71" s="29"/>
      <c r="NQU71" s="29"/>
      <c r="NQV71" s="29"/>
      <c r="NQW71" s="29"/>
      <c r="NQX71" s="29"/>
      <c r="NQY71" s="29"/>
      <c r="NQZ71" s="29"/>
      <c r="NRA71" s="29"/>
      <c r="NRB71" s="29"/>
      <c r="NRC71" s="29"/>
      <c r="NRD71" s="29"/>
      <c r="NRE71" s="29"/>
      <c r="NRF71" s="29"/>
      <c r="NRG71" s="29"/>
      <c r="NRH71" s="29"/>
      <c r="NRI71" s="29"/>
      <c r="NRJ71" s="29"/>
      <c r="NRK71" s="29"/>
      <c r="NRL71" s="29"/>
      <c r="NRM71" s="29"/>
      <c r="NRN71" s="29"/>
      <c r="NRO71" s="29"/>
      <c r="NRP71" s="29"/>
      <c r="NRQ71" s="29"/>
      <c r="NRR71" s="29"/>
      <c r="NRS71" s="29"/>
      <c r="NRT71" s="29"/>
      <c r="NRU71" s="29"/>
      <c r="NRV71" s="29"/>
      <c r="NRW71" s="29"/>
      <c r="NRX71" s="29"/>
      <c r="NRY71" s="29"/>
      <c r="NRZ71" s="29"/>
      <c r="NSA71" s="29"/>
      <c r="NSB71" s="29"/>
      <c r="NSC71" s="29"/>
      <c r="NSD71" s="29"/>
      <c r="NSE71" s="29"/>
      <c r="NSF71" s="29"/>
      <c r="NSG71" s="29"/>
      <c r="NSH71" s="29"/>
      <c r="NSI71" s="29"/>
      <c r="NSJ71" s="29"/>
      <c r="NSK71" s="29"/>
      <c r="NSL71" s="29"/>
      <c r="NSM71" s="29"/>
      <c r="NSN71" s="29"/>
      <c r="NSO71" s="29"/>
      <c r="NSP71" s="29"/>
      <c r="NSQ71" s="29"/>
      <c r="NSR71" s="29"/>
      <c r="NSS71" s="29"/>
      <c r="NST71" s="29"/>
      <c r="NSU71" s="29"/>
      <c r="NSV71" s="29"/>
      <c r="NSW71" s="29"/>
      <c r="NSX71" s="29"/>
      <c r="NSY71" s="29"/>
      <c r="NSZ71" s="29"/>
      <c r="NTA71" s="29"/>
      <c r="NTB71" s="29"/>
      <c r="NTC71" s="29"/>
      <c r="NTD71" s="29"/>
      <c r="NTE71" s="29"/>
      <c r="NTF71" s="29"/>
      <c r="NTG71" s="29"/>
      <c r="NTH71" s="29"/>
      <c r="NTI71" s="29"/>
      <c r="NTJ71" s="29"/>
      <c r="NTK71" s="29"/>
      <c r="NTL71" s="29"/>
      <c r="NTM71" s="29"/>
      <c r="NTN71" s="29"/>
      <c r="NTO71" s="29"/>
      <c r="NTP71" s="29"/>
      <c r="NTQ71" s="29"/>
      <c r="NTR71" s="29"/>
      <c r="NTS71" s="29"/>
      <c r="NTT71" s="29"/>
      <c r="NTU71" s="29"/>
      <c r="NTV71" s="29"/>
      <c r="NTW71" s="29"/>
      <c r="NTX71" s="29"/>
      <c r="NTY71" s="29"/>
      <c r="NTZ71" s="29"/>
      <c r="NUA71" s="29"/>
      <c r="NUB71" s="29"/>
      <c r="NUC71" s="29"/>
      <c r="NUD71" s="29"/>
      <c r="NUE71" s="29"/>
      <c r="NUF71" s="29"/>
      <c r="NUG71" s="29"/>
      <c r="NUH71" s="29"/>
      <c r="NUI71" s="29"/>
      <c r="NUJ71" s="29"/>
      <c r="NUK71" s="29"/>
      <c r="NUL71" s="29"/>
      <c r="NUM71" s="29"/>
      <c r="NUN71" s="29"/>
      <c r="NUO71" s="29"/>
      <c r="NUP71" s="29"/>
      <c r="NUQ71" s="29"/>
      <c r="NUR71" s="29"/>
      <c r="NUS71" s="29"/>
      <c r="NUT71" s="29"/>
      <c r="NUU71" s="29"/>
      <c r="NUV71" s="29"/>
      <c r="NUW71" s="29"/>
      <c r="NUX71" s="29"/>
      <c r="NUY71" s="29"/>
      <c r="NUZ71" s="29"/>
      <c r="NVA71" s="29"/>
      <c r="NVB71" s="29"/>
      <c r="NVC71" s="29"/>
      <c r="NVD71" s="29"/>
      <c r="NVE71" s="29"/>
      <c r="NVF71" s="29"/>
      <c r="NVG71" s="29"/>
      <c r="NVH71" s="29"/>
      <c r="NVI71" s="29"/>
      <c r="NVJ71" s="29"/>
      <c r="NVK71" s="29"/>
      <c r="NVL71" s="29"/>
      <c r="NVM71" s="29"/>
      <c r="NVN71" s="29"/>
      <c r="NVO71" s="29"/>
      <c r="NVP71" s="29"/>
      <c r="NVQ71" s="29"/>
      <c r="NVR71" s="29"/>
      <c r="NVS71" s="29"/>
      <c r="NVT71" s="29"/>
      <c r="NVU71" s="29"/>
      <c r="NVV71" s="29"/>
      <c r="NVW71" s="29"/>
      <c r="NVX71" s="29"/>
      <c r="NVY71" s="29"/>
      <c r="NVZ71" s="29"/>
      <c r="NWA71" s="29"/>
      <c r="NWB71" s="29"/>
      <c r="NWC71" s="29"/>
      <c r="NWD71" s="29"/>
      <c r="NWE71" s="29"/>
      <c r="NWF71" s="29"/>
      <c r="NWG71" s="29"/>
      <c r="NWH71" s="29"/>
      <c r="NWI71" s="29"/>
      <c r="NWJ71" s="29"/>
      <c r="NWK71" s="29"/>
      <c r="NWL71" s="29"/>
      <c r="NWM71" s="29"/>
      <c r="NWN71" s="29"/>
      <c r="NWO71" s="29"/>
      <c r="NWP71" s="29"/>
      <c r="NWQ71" s="29"/>
      <c r="NWR71" s="29"/>
      <c r="NWS71" s="29"/>
      <c r="NWT71" s="29"/>
      <c r="NWU71" s="29"/>
      <c r="NWV71" s="29"/>
      <c r="NWW71" s="29"/>
      <c r="NWX71" s="29"/>
      <c r="NWY71" s="29"/>
      <c r="NWZ71" s="29"/>
      <c r="NXA71" s="29"/>
      <c r="NXB71" s="29"/>
      <c r="NXC71" s="29"/>
      <c r="NXD71" s="29"/>
      <c r="NXE71" s="29"/>
      <c r="NXF71" s="29"/>
      <c r="NXG71" s="29"/>
      <c r="NXH71" s="29"/>
      <c r="NXI71" s="29"/>
      <c r="NXJ71" s="29"/>
      <c r="NXK71" s="29"/>
      <c r="NXL71" s="29"/>
      <c r="NXM71" s="29"/>
      <c r="NXN71" s="29"/>
      <c r="NXO71" s="29"/>
      <c r="NXP71" s="29"/>
      <c r="NXQ71" s="29"/>
      <c r="NXR71" s="29"/>
      <c r="NXS71" s="29"/>
      <c r="NXT71" s="29"/>
      <c r="NXU71" s="29"/>
      <c r="NXV71" s="29"/>
      <c r="NXW71" s="29"/>
      <c r="NXX71" s="29"/>
      <c r="NXY71" s="29"/>
      <c r="NXZ71" s="29"/>
      <c r="NYA71" s="29"/>
      <c r="NYB71" s="29"/>
      <c r="NYC71" s="29"/>
      <c r="NYD71" s="29"/>
      <c r="NYE71" s="29"/>
      <c r="NYF71" s="29"/>
      <c r="NYG71" s="29"/>
      <c r="NYH71" s="29"/>
      <c r="NYI71" s="29"/>
      <c r="NYJ71" s="29"/>
      <c r="NYK71" s="29"/>
      <c r="NYL71" s="29"/>
      <c r="NYM71" s="29"/>
      <c r="NYN71" s="29"/>
      <c r="NYO71" s="29"/>
      <c r="NYP71" s="29"/>
      <c r="NYQ71" s="29"/>
      <c r="NYR71" s="29"/>
      <c r="NYS71" s="29"/>
      <c r="NYT71" s="29"/>
      <c r="NYU71" s="29"/>
      <c r="NYV71" s="29"/>
      <c r="NYW71" s="29"/>
      <c r="NYX71" s="29"/>
      <c r="NYY71" s="29"/>
      <c r="NYZ71" s="29"/>
      <c r="NZA71" s="29"/>
      <c r="NZB71" s="29"/>
      <c r="NZC71" s="29"/>
      <c r="NZD71" s="29"/>
      <c r="NZE71" s="29"/>
      <c r="NZF71" s="29"/>
      <c r="NZG71" s="29"/>
      <c r="NZH71" s="29"/>
      <c r="NZI71" s="29"/>
      <c r="NZJ71" s="29"/>
      <c r="NZK71" s="29"/>
      <c r="NZL71" s="29"/>
      <c r="NZM71" s="29"/>
      <c r="NZN71" s="29"/>
      <c r="NZO71" s="29"/>
      <c r="NZP71" s="29"/>
      <c r="NZQ71" s="29"/>
      <c r="NZR71" s="29"/>
      <c r="NZS71" s="29"/>
      <c r="NZT71" s="29"/>
      <c r="NZU71" s="29"/>
      <c r="NZV71" s="29"/>
      <c r="NZW71" s="29"/>
      <c r="NZX71" s="29"/>
      <c r="NZY71" s="29"/>
      <c r="NZZ71" s="29"/>
      <c r="OAA71" s="29"/>
      <c r="OAB71" s="29"/>
      <c r="OAC71" s="29"/>
      <c r="OAD71" s="29"/>
      <c r="OAE71" s="29"/>
      <c r="OAF71" s="29"/>
      <c r="OAG71" s="29"/>
      <c r="OAH71" s="29"/>
      <c r="OAI71" s="29"/>
      <c r="OAJ71" s="29"/>
      <c r="OAK71" s="29"/>
      <c r="OAL71" s="29"/>
      <c r="OAM71" s="29"/>
      <c r="OAN71" s="29"/>
      <c r="OAO71" s="29"/>
      <c r="OAP71" s="29"/>
      <c r="OAQ71" s="29"/>
      <c r="OAR71" s="29"/>
      <c r="OAS71" s="29"/>
      <c r="OAT71" s="29"/>
      <c r="OAU71" s="29"/>
      <c r="OAV71" s="29"/>
      <c r="OAW71" s="29"/>
      <c r="OAX71" s="29"/>
      <c r="OAY71" s="29"/>
      <c r="OAZ71" s="29"/>
      <c r="OBA71" s="29"/>
      <c r="OBB71" s="29"/>
      <c r="OBC71" s="29"/>
      <c r="OBD71" s="29"/>
      <c r="OBE71" s="29"/>
      <c r="OBF71" s="29"/>
      <c r="OBG71" s="29"/>
      <c r="OBH71" s="29"/>
      <c r="OBI71" s="29"/>
      <c r="OBJ71" s="29"/>
      <c r="OBK71" s="29"/>
      <c r="OBL71" s="29"/>
      <c r="OBM71" s="29"/>
      <c r="OBN71" s="29"/>
      <c r="OBO71" s="29"/>
      <c r="OBP71" s="29"/>
      <c r="OBQ71" s="29"/>
      <c r="OBR71" s="29"/>
      <c r="OBS71" s="29"/>
      <c r="OBT71" s="29"/>
      <c r="OBU71" s="29"/>
      <c r="OBV71" s="29"/>
      <c r="OBW71" s="29"/>
      <c r="OBX71" s="29"/>
      <c r="OBY71" s="29"/>
      <c r="OBZ71" s="29"/>
      <c r="OCA71" s="29"/>
      <c r="OCB71" s="29"/>
      <c r="OCC71" s="29"/>
      <c r="OCD71" s="29"/>
      <c r="OCE71" s="29"/>
      <c r="OCF71" s="29"/>
      <c r="OCG71" s="29"/>
      <c r="OCH71" s="29"/>
      <c r="OCI71" s="29"/>
      <c r="OCJ71" s="29"/>
      <c r="OCK71" s="29"/>
      <c r="OCL71" s="29"/>
      <c r="OCM71" s="29"/>
      <c r="OCN71" s="29"/>
      <c r="OCO71" s="29"/>
      <c r="OCP71" s="29"/>
      <c r="OCQ71" s="29"/>
      <c r="OCR71" s="29"/>
      <c r="OCS71" s="29"/>
      <c r="OCT71" s="29"/>
      <c r="OCU71" s="29"/>
      <c r="OCV71" s="29"/>
      <c r="OCW71" s="29"/>
      <c r="OCX71" s="29"/>
      <c r="OCY71" s="29"/>
      <c r="OCZ71" s="29"/>
      <c r="ODA71" s="29"/>
      <c r="ODB71" s="29"/>
      <c r="ODC71" s="29"/>
      <c r="ODD71" s="29"/>
      <c r="ODE71" s="29"/>
      <c r="ODF71" s="29"/>
      <c r="ODG71" s="29"/>
      <c r="ODH71" s="29"/>
      <c r="ODI71" s="29"/>
      <c r="ODJ71" s="29"/>
      <c r="ODK71" s="29"/>
      <c r="ODL71" s="29"/>
      <c r="ODM71" s="29"/>
      <c r="ODN71" s="29"/>
      <c r="ODO71" s="29"/>
      <c r="ODP71" s="29"/>
      <c r="ODQ71" s="29"/>
      <c r="ODR71" s="29"/>
      <c r="ODS71" s="29"/>
      <c r="ODT71" s="29"/>
      <c r="ODU71" s="29"/>
      <c r="ODV71" s="29"/>
      <c r="ODW71" s="29"/>
      <c r="ODX71" s="29"/>
      <c r="ODY71" s="29"/>
      <c r="ODZ71" s="29"/>
      <c r="OEA71" s="29"/>
      <c r="OEB71" s="29"/>
      <c r="OEC71" s="29"/>
      <c r="OED71" s="29"/>
      <c r="OEE71" s="29"/>
      <c r="OEF71" s="29"/>
      <c r="OEG71" s="29"/>
      <c r="OEH71" s="29"/>
      <c r="OEI71" s="29"/>
      <c r="OEJ71" s="29"/>
      <c r="OEK71" s="29"/>
      <c r="OEL71" s="29"/>
      <c r="OEM71" s="29"/>
      <c r="OEN71" s="29"/>
      <c r="OEO71" s="29"/>
      <c r="OEP71" s="29"/>
      <c r="OEQ71" s="29"/>
      <c r="OER71" s="29"/>
      <c r="OES71" s="29"/>
      <c r="OET71" s="29"/>
      <c r="OEU71" s="29"/>
      <c r="OEV71" s="29"/>
      <c r="OEW71" s="29"/>
      <c r="OEX71" s="29"/>
      <c r="OEY71" s="29"/>
      <c r="OEZ71" s="29"/>
      <c r="OFA71" s="29"/>
      <c r="OFB71" s="29"/>
      <c r="OFC71" s="29"/>
      <c r="OFD71" s="29"/>
      <c r="OFE71" s="29"/>
      <c r="OFF71" s="29"/>
      <c r="OFG71" s="29"/>
      <c r="OFH71" s="29"/>
      <c r="OFI71" s="29"/>
      <c r="OFJ71" s="29"/>
      <c r="OFK71" s="29"/>
      <c r="OFL71" s="29"/>
      <c r="OFM71" s="29"/>
      <c r="OFN71" s="29"/>
      <c r="OFO71" s="29"/>
      <c r="OFP71" s="29"/>
      <c r="OFQ71" s="29"/>
      <c r="OFR71" s="29"/>
      <c r="OFS71" s="29"/>
      <c r="OFT71" s="29"/>
      <c r="OFU71" s="29"/>
      <c r="OFV71" s="29"/>
      <c r="OFW71" s="29"/>
      <c r="OFX71" s="29"/>
      <c r="OFY71" s="29"/>
      <c r="OFZ71" s="29"/>
      <c r="OGA71" s="29"/>
      <c r="OGB71" s="29"/>
      <c r="OGC71" s="29"/>
      <c r="OGD71" s="29"/>
      <c r="OGE71" s="29"/>
      <c r="OGF71" s="29"/>
      <c r="OGG71" s="29"/>
      <c r="OGH71" s="29"/>
      <c r="OGI71" s="29"/>
      <c r="OGJ71" s="29"/>
      <c r="OGK71" s="29"/>
      <c r="OGL71" s="29"/>
      <c r="OGM71" s="29"/>
      <c r="OGN71" s="29"/>
      <c r="OGO71" s="29"/>
      <c r="OGP71" s="29"/>
      <c r="OGQ71" s="29"/>
      <c r="OGR71" s="29"/>
      <c r="OGS71" s="29"/>
      <c r="OGT71" s="29"/>
      <c r="OGU71" s="29"/>
      <c r="OGV71" s="29"/>
      <c r="OGW71" s="29"/>
      <c r="OGX71" s="29"/>
      <c r="OGY71" s="29"/>
      <c r="OGZ71" s="29"/>
      <c r="OHA71" s="29"/>
      <c r="OHB71" s="29"/>
      <c r="OHC71" s="29"/>
      <c r="OHD71" s="29"/>
      <c r="OHE71" s="29"/>
      <c r="OHF71" s="29"/>
      <c r="OHG71" s="29"/>
      <c r="OHH71" s="29"/>
      <c r="OHI71" s="29"/>
      <c r="OHJ71" s="29"/>
      <c r="OHK71" s="29"/>
      <c r="OHL71" s="29"/>
      <c r="OHM71" s="29"/>
      <c r="OHN71" s="29"/>
      <c r="OHO71" s="29"/>
      <c r="OHP71" s="29"/>
      <c r="OHQ71" s="29"/>
      <c r="OHR71" s="29"/>
      <c r="OHS71" s="29"/>
      <c r="OHT71" s="29"/>
      <c r="OHU71" s="29"/>
      <c r="OHV71" s="29"/>
      <c r="OHW71" s="29"/>
      <c r="OHX71" s="29"/>
      <c r="OHY71" s="29"/>
      <c r="OHZ71" s="29"/>
      <c r="OIA71" s="29"/>
      <c r="OIB71" s="29"/>
      <c r="OIC71" s="29"/>
      <c r="OID71" s="29"/>
      <c r="OIE71" s="29"/>
      <c r="OIF71" s="29"/>
      <c r="OIG71" s="29"/>
      <c r="OIH71" s="29"/>
      <c r="OII71" s="29"/>
      <c r="OIJ71" s="29"/>
      <c r="OIK71" s="29"/>
      <c r="OIL71" s="29"/>
      <c r="OIM71" s="29"/>
      <c r="OIN71" s="29"/>
      <c r="OIO71" s="29"/>
      <c r="OIP71" s="29"/>
      <c r="OIQ71" s="29"/>
      <c r="OIR71" s="29"/>
      <c r="OIS71" s="29"/>
      <c r="OIT71" s="29"/>
      <c r="OIU71" s="29"/>
      <c r="OIV71" s="29"/>
      <c r="OIW71" s="29"/>
      <c r="OIX71" s="29"/>
      <c r="OIY71" s="29"/>
      <c r="OIZ71" s="29"/>
      <c r="OJA71" s="29"/>
      <c r="OJB71" s="29"/>
      <c r="OJC71" s="29"/>
      <c r="OJD71" s="29"/>
      <c r="OJE71" s="29"/>
      <c r="OJF71" s="29"/>
      <c r="OJG71" s="29"/>
      <c r="OJH71" s="29"/>
      <c r="OJI71" s="29"/>
      <c r="OJJ71" s="29"/>
      <c r="OJK71" s="29"/>
      <c r="OJL71" s="29"/>
      <c r="OJM71" s="29"/>
      <c r="OJN71" s="29"/>
      <c r="OJO71" s="29"/>
      <c r="OJP71" s="29"/>
      <c r="OJQ71" s="29"/>
      <c r="OJR71" s="29"/>
      <c r="OJS71" s="29"/>
      <c r="OJT71" s="29"/>
      <c r="OJU71" s="29"/>
      <c r="OJV71" s="29"/>
      <c r="OJW71" s="29"/>
      <c r="OJX71" s="29"/>
      <c r="OJY71" s="29"/>
      <c r="OJZ71" s="29"/>
      <c r="OKA71" s="29"/>
      <c r="OKB71" s="29"/>
      <c r="OKC71" s="29"/>
      <c r="OKD71" s="29"/>
      <c r="OKE71" s="29"/>
      <c r="OKF71" s="29"/>
      <c r="OKG71" s="29"/>
      <c r="OKH71" s="29"/>
      <c r="OKI71" s="29"/>
      <c r="OKJ71" s="29"/>
      <c r="OKK71" s="29"/>
      <c r="OKL71" s="29"/>
      <c r="OKM71" s="29"/>
      <c r="OKN71" s="29"/>
      <c r="OKO71" s="29"/>
      <c r="OKP71" s="29"/>
      <c r="OKQ71" s="29"/>
      <c r="OKR71" s="29"/>
      <c r="OKS71" s="29"/>
      <c r="OKT71" s="29"/>
      <c r="OKU71" s="29"/>
      <c r="OKV71" s="29"/>
      <c r="OKW71" s="29"/>
      <c r="OKX71" s="29"/>
      <c r="OKY71" s="29"/>
      <c r="OKZ71" s="29"/>
      <c r="OLA71" s="29"/>
      <c r="OLB71" s="29"/>
      <c r="OLC71" s="29"/>
      <c r="OLD71" s="29"/>
      <c r="OLE71" s="29"/>
      <c r="OLF71" s="29"/>
      <c r="OLG71" s="29"/>
      <c r="OLH71" s="29"/>
      <c r="OLI71" s="29"/>
      <c r="OLJ71" s="29"/>
      <c r="OLK71" s="29"/>
      <c r="OLL71" s="29"/>
      <c r="OLM71" s="29"/>
      <c r="OLN71" s="29"/>
      <c r="OLO71" s="29"/>
      <c r="OLP71" s="29"/>
      <c r="OLQ71" s="29"/>
      <c r="OLR71" s="29"/>
      <c r="OLS71" s="29"/>
      <c r="OLT71" s="29"/>
      <c r="OLU71" s="29"/>
      <c r="OLV71" s="29"/>
      <c r="OLW71" s="29"/>
      <c r="OLX71" s="29"/>
      <c r="OLY71" s="29"/>
      <c r="OLZ71" s="29"/>
      <c r="OMA71" s="29"/>
      <c r="OMB71" s="29"/>
      <c r="OMC71" s="29"/>
      <c r="OMD71" s="29"/>
      <c r="OME71" s="29"/>
      <c r="OMF71" s="29"/>
      <c r="OMG71" s="29"/>
      <c r="OMH71" s="29"/>
      <c r="OMI71" s="29"/>
      <c r="OMJ71" s="29"/>
      <c r="OMK71" s="29"/>
      <c r="OML71" s="29"/>
      <c r="OMM71" s="29"/>
      <c r="OMN71" s="29"/>
      <c r="OMO71" s="29"/>
      <c r="OMP71" s="29"/>
      <c r="OMQ71" s="29"/>
      <c r="OMR71" s="29"/>
      <c r="OMS71" s="29"/>
      <c r="OMT71" s="29"/>
      <c r="OMU71" s="29"/>
      <c r="OMV71" s="29"/>
      <c r="OMW71" s="29"/>
      <c r="OMX71" s="29"/>
      <c r="OMY71" s="29"/>
      <c r="OMZ71" s="29"/>
      <c r="ONA71" s="29"/>
      <c r="ONB71" s="29"/>
      <c r="ONC71" s="29"/>
      <c r="OND71" s="29"/>
      <c r="ONE71" s="29"/>
      <c r="ONF71" s="29"/>
      <c r="ONG71" s="29"/>
      <c r="ONH71" s="29"/>
      <c r="ONI71" s="29"/>
      <c r="ONJ71" s="29"/>
      <c r="ONK71" s="29"/>
      <c r="ONL71" s="29"/>
      <c r="ONM71" s="29"/>
      <c r="ONN71" s="29"/>
      <c r="ONO71" s="29"/>
      <c r="ONP71" s="29"/>
      <c r="ONQ71" s="29"/>
      <c r="ONR71" s="29"/>
      <c r="ONS71" s="29"/>
      <c r="ONT71" s="29"/>
      <c r="ONU71" s="29"/>
      <c r="ONV71" s="29"/>
      <c r="ONW71" s="29"/>
      <c r="ONX71" s="29"/>
      <c r="ONY71" s="29"/>
      <c r="ONZ71" s="29"/>
      <c r="OOA71" s="29"/>
      <c r="OOB71" s="29"/>
      <c r="OOC71" s="29"/>
      <c r="OOD71" s="29"/>
      <c r="OOE71" s="29"/>
      <c r="OOF71" s="29"/>
      <c r="OOG71" s="29"/>
      <c r="OOH71" s="29"/>
      <c r="OOI71" s="29"/>
      <c r="OOJ71" s="29"/>
      <c r="OOK71" s="29"/>
      <c r="OOL71" s="29"/>
      <c r="OOM71" s="29"/>
      <c r="OON71" s="29"/>
      <c r="OOO71" s="29"/>
      <c r="OOP71" s="29"/>
      <c r="OOQ71" s="29"/>
      <c r="OOR71" s="29"/>
      <c r="OOS71" s="29"/>
      <c r="OOT71" s="29"/>
      <c r="OOU71" s="29"/>
      <c r="OOV71" s="29"/>
      <c r="OOW71" s="29"/>
      <c r="OOX71" s="29"/>
      <c r="OOY71" s="29"/>
      <c r="OOZ71" s="29"/>
      <c r="OPA71" s="29"/>
      <c r="OPB71" s="29"/>
      <c r="OPC71" s="29"/>
      <c r="OPD71" s="29"/>
      <c r="OPE71" s="29"/>
      <c r="OPF71" s="29"/>
      <c r="OPG71" s="29"/>
      <c r="OPH71" s="29"/>
      <c r="OPI71" s="29"/>
      <c r="OPJ71" s="29"/>
      <c r="OPK71" s="29"/>
      <c r="OPL71" s="29"/>
      <c r="OPM71" s="29"/>
      <c r="OPN71" s="29"/>
      <c r="OPO71" s="29"/>
      <c r="OPP71" s="29"/>
      <c r="OPQ71" s="29"/>
      <c r="OPR71" s="29"/>
      <c r="OPS71" s="29"/>
      <c r="OPT71" s="29"/>
      <c r="OPU71" s="29"/>
      <c r="OPV71" s="29"/>
      <c r="OPW71" s="29"/>
      <c r="OPX71" s="29"/>
      <c r="OPY71" s="29"/>
      <c r="OPZ71" s="29"/>
      <c r="OQA71" s="29"/>
      <c r="OQB71" s="29"/>
      <c r="OQC71" s="29"/>
      <c r="OQD71" s="29"/>
      <c r="OQE71" s="29"/>
      <c r="OQF71" s="29"/>
      <c r="OQG71" s="29"/>
      <c r="OQH71" s="29"/>
      <c r="OQI71" s="29"/>
      <c r="OQJ71" s="29"/>
      <c r="OQK71" s="29"/>
      <c r="OQL71" s="29"/>
      <c r="OQM71" s="29"/>
      <c r="OQN71" s="29"/>
      <c r="OQO71" s="29"/>
      <c r="OQP71" s="29"/>
      <c r="OQQ71" s="29"/>
      <c r="OQR71" s="29"/>
      <c r="OQS71" s="29"/>
      <c r="OQT71" s="29"/>
      <c r="OQU71" s="29"/>
      <c r="OQV71" s="29"/>
      <c r="OQW71" s="29"/>
      <c r="OQX71" s="29"/>
      <c r="OQY71" s="29"/>
      <c r="OQZ71" s="29"/>
      <c r="ORA71" s="29"/>
      <c r="ORB71" s="29"/>
      <c r="ORC71" s="29"/>
      <c r="ORD71" s="29"/>
      <c r="ORE71" s="29"/>
      <c r="ORF71" s="29"/>
      <c r="ORG71" s="29"/>
      <c r="ORH71" s="29"/>
      <c r="ORI71" s="29"/>
      <c r="ORJ71" s="29"/>
      <c r="ORK71" s="29"/>
      <c r="ORL71" s="29"/>
      <c r="ORM71" s="29"/>
      <c r="ORN71" s="29"/>
      <c r="ORO71" s="29"/>
      <c r="ORP71" s="29"/>
      <c r="ORQ71" s="29"/>
      <c r="ORR71" s="29"/>
      <c r="ORS71" s="29"/>
      <c r="ORT71" s="29"/>
      <c r="ORU71" s="29"/>
      <c r="ORV71" s="29"/>
      <c r="ORW71" s="29"/>
      <c r="ORX71" s="29"/>
      <c r="ORY71" s="29"/>
      <c r="ORZ71" s="29"/>
      <c r="OSA71" s="29"/>
      <c r="OSB71" s="29"/>
      <c r="OSC71" s="29"/>
      <c r="OSD71" s="29"/>
      <c r="OSE71" s="29"/>
      <c r="OSF71" s="29"/>
      <c r="OSG71" s="29"/>
      <c r="OSH71" s="29"/>
      <c r="OSI71" s="29"/>
      <c r="OSJ71" s="29"/>
      <c r="OSK71" s="29"/>
      <c r="OSL71" s="29"/>
      <c r="OSM71" s="29"/>
      <c r="OSN71" s="29"/>
      <c r="OSO71" s="29"/>
      <c r="OSP71" s="29"/>
      <c r="OSQ71" s="29"/>
      <c r="OSR71" s="29"/>
      <c r="OSS71" s="29"/>
      <c r="OST71" s="29"/>
      <c r="OSU71" s="29"/>
      <c r="OSV71" s="29"/>
      <c r="OSW71" s="29"/>
      <c r="OSX71" s="29"/>
      <c r="OSY71" s="29"/>
      <c r="OSZ71" s="29"/>
      <c r="OTA71" s="29"/>
      <c r="OTB71" s="29"/>
      <c r="OTC71" s="29"/>
      <c r="OTD71" s="29"/>
      <c r="OTE71" s="29"/>
      <c r="OTF71" s="29"/>
      <c r="OTG71" s="29"/>
      <c r="OTH71" s="29"/>
      <c r="OTI71" s="29"/>
      <c r="OTJ71" s="29"/>
      <c r="OTK71" s="29"/>
      <c r="OTL71" s="29"/>
      <c r="OTM71" s="29"/>
      <c r="OTN71" s="29"/>
      <c r="OTO71" s="29"/>
      <c r="OTP71" s="29"/>
      <c r="OTQ71" s="29"/>
      <c r="OTR71" s="29"/>
      <c r="OTS71" s="29"/>
      <c r="OTT71" s="29"/>
      <c r="OTU71" s="29"/>
      <c r="OTV71" s="29"/>
      <c r="OTW71" s="29"/>
      <c r="OTX71" s="29"/>
      <c r="OTY71" s="29"/>
      <c r="OTZ71" s="29"/>
      <c r="OUA71" s="29"/>
      <c r="OUB71" s="29"/>
      <c r="OUC71" s="29"/>
      <c r="OUD71" s="29"/>
      <c r="OUE71" s="29"/>
      <c r="OUF71" s="29"/>
      <c r="OUG71" s="29"/>
      <c r="OUH71" s="29"/>
      <c r="OUI71" s="29"/>
      <c r="OUJ71" s="29"/>
      <c r="OUK71" s="29"/>
      <c r="OUL71" s="29"/>
      <c r="OUM71" s="29"/>
      <c r="OUN71" s="29"/>
      <c r="OUO71" s="29"/>
      <c r="OUP71" s="29"/>
      <c r="OUQ71" s="29"/>
      <c r="OUR71" s="29"/>
      <c r="OUS71" s="29"/>
      <c r="OUT71" s="29"/>
      <c r="OUU71" s="29"/>
      <c r="OUV71" s="29"/>
      <c r="OUW71" s="29"/>
      <c r="OUX71" s="29"/>
      <c r="OUY71" s="29"/>
      <c r="OUZ71" s="29"/>
      <c r="OVA71" s="29"/>
      <c r="OVB71" s="29"/>
      <c r="OVC71" s="29"/>
      <c r="OVD71" s="29"/>
      <c r="OVE71" s="29"/>
      <c r="OVF71" s="29"/>
      <c r="OVG71" s="29"/>
      <c r="OVH71" s="29"/>
      <c r="OVI71" s="29"/>
      <c r="OVJ71" s="29"/>
      <c r="OVK71" s="29"/>
      <c r="OVL71" s="29"/>
      <c r="OVM71" s="29"/>
      <c r="OVN71" s="29"/>
      <c r="OVO71" s="29"/>
      <c r="OVP71" s="29"/>
      <c r="OVQ71" s="29"/>
      <c r="OVR71" s="29"/>
      <c r="OVS71" s="29"/>
      <c r="OVT71" s="29"/>
      <c r="OVU71" s="29"/>
      <c r="OVV71" s="29"/>
      <c r="OVW71" s="29"/>
      <c r="OVX71" s="29"/>
      <c r="OVY71" s="29"/>
      <c r="OVZ71" s="29"/>
      <c r="OWA71" s="29"/>
      <c r="OWB71" s="29"/>
      <c r="OWC71" s="29"/>
      <c r="OWD71" s="29"/>
      <c r="OWE71" s="29"/>
      <c r="OWF71" s="29"/>
      <c r="OWG71" s="29"/>
      <c r="OWH71" s="29"/>
      <c r="OWI71" s="29"/>
      <c r="OWJ71" s="29"/>
      <c r="OWK71" s="29"/>
      <c r="OWL71" s="29"/>
      <c r="OWM71" s="29"/>
      <c r="OWN71" s="29"/>
      <c r="OWO71" s="29"/>
      <c r="OWP71" s="29"/>
      <c r="OWQ71" s="29"/>
      <c r="OWR71" s="29"/>
      <c r="OWS71" s="29"/>
      <c r="OWT71" s="29"/>
      <c r="OWU71" s="29"/>
      <c r="OWV71" s="29"/>
      <c r="OWW71" s="29"/>
      <c r="OWX71" s="29"/>
      <c r="OWY71" s="29"/>
      <c r="OWZ71" s="29"/>
      <c r="OXA71" s="29"/>
      <c r="OXB71" s="29"/>
      <c r="OXC71" s="29"/>
      <c r="OXD71" s="29"/>
      <c r="OXE71" s="29"/>
      <c r="OXF71" s="29"/>
      <c r="OXG71" s="29"/>
      <c r="OXH71" s="29"/>
      <c r="OXI71" s="29"/>
      <c r="OXJ71" s="29"/>
      <c r="OXK71" s="29"/>
      <c r="OXL71" s="29"/>
      <c r="OXM71" s="29"/>
      <c r="OXN71" s="29"/>
      <c r="OXO71" s="29"/>
      <c r="OXP71" s="29"/>
      <c r="OXQ71" s="29"/>
      <c r="OXR71" s="29"/>
      <c r="OXS71" s="29"/>
      <c r="OXT71" s="29"/>
      <c r="OXU71" s="29"/>
      <c r="OXV71" s="29"/>
      <c r="OXW71" s="29"/>
      <c r="OXX71" s="29"/>
      <c r="OXY71" s="29"/>
      <c r="OXZ71" s="29"/>
      <c r="OYA71" s="29"/>
      <c r="OYB71" s="29"/>
      <c r="OYC71" s="29"/>
      <c r="OYD71" s="29"/>
      <c r="OYE71" s="29"/>
      <c r="OYF71" s="29"/>
      <c r="OYG71" s="29"/>
      <c r="OYH71" s="29"/>
      <c r="OYI71" s="29"/>
      <c r="OYJ71" s="29"/>
      <c r="OYK71" s="29"/>
      <c r="OYL71" s="29"/>
      <c r="OYM71" s="29"/>
      <c r="OYN71" s="29"/>
      <c r="OYO71" s="29"/>
      <c r="OYP71" s="29"/>
      <c r="OYQ71" s="29"/>
      <c r="OYR71" s="29"/>
      <c r="OYS71" s="29"/>
      <c r="OYT71" s="29"/>
      <c r="OYU71" s="29"/>
      <c r="OYV71" s="29"/>
      <c r="OYW71" s="29"/>
      <c r="OYX71" s="29"/>
      <c r="OYY71" s="29"/>
      <c r="OYZ71" s="29"/>
      <c r="OZA71" s="29"/>
      <c r="OZB71" s="29"/>
      <c r="OZC71" s="29"/>
      <c r="OZD71" s="29"/>
      <c r="OZE71" s="29"/>
      <c r="OZF71" s="29"/>
      <c r="OZG71" s="29"/>
      <c r="OZH71" s="29"/>
      <c r="OZI71" s="29"/>
      <c r="OZJ71" s="29"/>
      <c r="OZK71" s="29"/>
      <c r="OZL71" s="29"/>
      <c r="OZM71" s="29"/>
      <c r="OZN71" s="29"/>
      <c r="OZO71" s="29"/>
      <c r="OZP71" s="29"/>
      <c r="OZQ71" s="29"/>
      <c r="OZR71" s="29"/>
      <c r="OZS71" s="29"/>
      <c r="OZT71" s="29"/>
      <c r="OZU71" s="29"/>
      <c r="OZV71" s="29"/>
      <c r="OZW71" s="29"/>
      <c r="OZX71" s="29"/>
      <c r="OZY71" s="29"/>
      <c r="OZZ71" s="29"/>
      <c r="PAA71" s="29"/>
      <c r="PAB71" s="29"/>
      <c r="PAC71" s="29"/>
      <c r="PAD71" s="29"/>
      <c r="PAE71" s="29"/>
      <c r="PAF71" s="29"/>
      <c r="PAG71" s="29"/>
      <c r="PAH71" s="29"/>
      <c r="PAI71" s="29"/>
      <c r="PAJ71" s="29"/>
      <c r="PAK71" s="29"/>
      <c r="PAL71" s="29"/>
      <c r="PAM71" s="29"/>
      <c r="PAN71" s="29"/>
      <c r="PAO71" s="29"/>
      <c r="PAP71" s="29"/>
      <c r="PAQ71" s="29"/>
      <c r="PAR71" s="29"/>
      <c r="PAS71" s="29"/>
      <c r="PAT71" s="29"/>
      <c r="PAU71" s="29"/>
      <c r="PAV71" s="29"/>
      <c r="PAW71" s="29"/>
      <c r="PAX71" s="29"/>
      <c r="PAY71" s="29"/>
      <c r="PAZ71" s="29"/>
      <c r="PBA71" s="29"/>
      <c r="PBB71" s="29"/>
      <c r="PBC71" s="29"/>
      <c r="PBD71" s="29"/>
      <c r="PBE71" s="29"/>
      <c r="PBF71" s="29"/>
      <c r="PBG71" s="29"/>
      <c r="PBH71" s="29"/>
      <c r="PBI71" s="29"/>
      <c r="PBJ71" s="29"/>
      <c r="PBK71" s="29"/>
      <c r="PBL71" s="29"/>
      <c r="PBM71" s="29"/>
      <c r="PBN71" s="29"/>
      <c r="PBO71" s="29"/>
      <c r="PBP71" s="29"/>
      <c r="PBQ71" s="29"/>
      <c r="PBR71" s="29"/>
      <c r="PBS71" s="29"/>
      <c r="PBT71" s="29"/>
      <c r="PBU71" s="29"/>
      <c r="PBV71" s="29"/>
      <c r="PBW71" s="29"/>
      <c r="PBX71" s="29"/>
      <c r="PBY71" s="29"/>
      <c r="PBZ71" s="29"/>
      <c r="PCA71" s="29"/>
      <c r="PCB71" s="29"/>
      <c r="PCC71" s="29"/>
      <c r="PCD71" s="29"/>
      <c r="PCE71" s="29"/>
      <c r="PCF71" s="29"/>
      <c r="PCG71" s="29"/>
      <c r="PCH71" s="29"/>
      <c r="PCI71" s="29"/>
      <c r="PCJ71" s="29"/>
      <c r="PCK71" s="29"/>
      <c r="PCL71" s="29"/>
      <c r="PCM71" s="29"/>
      <c r="PCN71" s="29"/>
      <c r="PCO71" s="29"/>
      <c r="PCP71" s="29"/>
      <c r="PCQ71" s="29"/>
      <c r="PCR71" s="29"/>
      <c r="PCS71" s="29"/>
      <c r="PCT71" s="29"/>
      <c r="PCU71" s="29"/>
      <c r="PCV71" s="29"/>
      <c r="PCW71" s="29"/>
      <c r="PCX71" s="29"/>
      <c r="PCY71" s="29"/>
      <c r="PCZ71" s="29"/>
      <c r="PDA71" s="29"/>
      <c r="PDB71" s="29"/>
      <c r="PDC71" s="29"/>
      <c r="PDD71" s="29"/>
      <c r="PDE71" s="29"/>
      <c r="PDF71" s="29"/>
      <c r="PDG71" s="29"/>
      <c r="PDH71" s="29"/>
      <c r="PDI71" s="29"/>
      <c r="PDJ71" s="29"/>
      <c r="PDK71" s="29"/>
      <c r="PDL71" s="29"/>
      <c r="PDM71" s="29"/>
      <c r="PDN71" s="29"/>
      <c r="PDO71" s="29"/>
      <c r="PDP71" s="29"/>
      <c r="PDQ71" s="29"/>
      <c r="PDR71" s="29"/>
      <c r="PDS71" s="29"/>
      <c r="PDT71" s="29"/>
      <c r="PDU71" s="29"/>
      <c r="PDV71" s="29"/>
      <c r="PDW71" s="29"/>
      <c r="PDX71" s="29"/>
      <c r="PDY71" s="29"/>
      <c r="PDZ71" s="29"/>
      <c r="PEA71" s="29"/>
      <c r="PEB71" s="29"/>
      <c r="PEC71" s="29"/>
      <c r="PED71" s="29"/>
      <c r="PEE71" s="29"/>
      <c r="PEF71" s="29"/>
      <c r="PEG71" s="29"/>
      <c r="PEH71" s="29"/>
      <c r="PEI71" s="29"/>
      <c r="PEJ71" s="29"/>
      <c r="PEK71" s="29"/>
      <c r="PEL71" s="29"/>
      <c r="PEM71" s="29"/>
      <c r="PEN71" s="29"/>
      <c r="PEO71" s="29"/>
      <c r="PEP71" s="29"/>
      <c r="PEQ71" s="29"/>
      <c r="PER71" s="29"/>
      <c r="PES71" s="29"/>
      <c r="PET71" s="29"/>
      <c r="PEU71" s="29"/>
      <c r="PEV71" s="29"/>
      <c r="PEW71" s="29"/>
      <c r="PEX71" s="29"/>
      <c r="PEY71" s="29"/>
      <c r="PEZ71" s="29"/>
      <c r="PFA71" s="29"/>
      <c r="PFB71" s="29"/>
      <c r="PFC71" s="29"/>
      <c r="PFD71" s="29"/>
      <c r="PFE71" s="29"/>
      <c r="PFF71" s="29"/>
      <c r="PFG71" s="29"/>
      <c r="PFH71" s="29"/>
      <c r="PFI71" s="29"/>
      <c r="PFJ71" s="29"/>
      <c r="PFK71" s="29"/>
      <c r="PFL71" s="29"/>
      <c r="PFM71" s="29"/>
      <c r="PFN71" s="29"/>
      <c r="PFO71" s="29"/>
      <c r="PFP71" s="29"/>
      <c r="PFQ71" s="29"/>
      <c r="PFR71" s="29"/>
      <c r="PFS71" s="29"/>
      <c r="PFT71" s="29"/>
      <c r="PFU71" s="29"/>
      <c r="PFV71" s="29"/>
      <c r="PFW71" s="29"/>
      <c r="PFX71" s="29"/>
      <c r="PFY71" s="29"/>
      <c r="PFZ71" s="29"/>
      <c r="PGA71" s="29"/>
      <c r="PGB71" s="29"/>
      <c r="PGC71" s="29"/>
      <c r="PGD71" s="29"/>
      <c r="PGE71" s="29"/>
      <c r="PGF71" s="29"/>
      <c r="PGG71" s="29"/>
      <c r="PGH71" s="29"/>
      <c r="PGI71" s="29"/>
      <c r="PGJ71" s="29"/>
      <c r="PGK71" s="29"/>
      <c r="PGL71" s="29"/>
      <c r="PGM71" s="29"/>
      <c r="PGN71" s="29"/>
      <c r="PGO71" s="29"/>
      <c r="PGP71" s="29"/>
      <c r="PGQ71" s="29"/>
      <c r="PGR71" s="29"/>
      <c r="PGS71" s="29"/>
      <c r="PGT71" s="29"/>
      <c r="PGU71" s="29"/>
      <c r="PGV71" s="29"/>
      <c r="PGW71" s="29"/>
      <c r="PGX71" s="29"/>
      <c r="PGY71" s="29"/>
      <c r="PGZ71" s="29"/>
      <c r="PHA71" s="29"/>
      <c r="PHB71" s="29"/>
      <c r="PHC71" s="29"/>
      <c r="PHD71" s="29"/>
      <c r="PHE71" s="29"/>
      <c r="PHF71" s="29"/>
      <c r="PHG71" s="29"/>
      <c r="PHH71" s="29"/>
      <c r="PHI71" s="29"/>
      <c r="PHJ71" s="29"/>
      <c r="PHK71" s="29"/>
      <c r="PHL71" s="29"/>
      <c r="PHM71" s="29"/>
      <c r="PHN71" s="29"/>
      <c r="PHO71" s="29"/>
      <c r="PHP71" s="29"/>
      <c r="PHQ71" s="29"/>
      <c r="PHR71" s="29"/>
      <c r="PHS71" s="29"/>
      <c r="PHT71" s="29"/>
      <c r="PHU71" s="29"/>
      <c r="PHV71" s="29"/>
      <c r="PHW71" s="29"/>
      <c r="PHX71" s="29"/>
      <c r="PHY71" s="29"/>
      <c r="PHZ71" s="29"/>
      <c r="PIA71" s="29"/>
      <c r="PIB71" s="29"/>
      <c r="PIC71" s="29"/>
      <c r="PID71" s="29"/>
      <c r="PIE71" s="29"/>
      <c r="PIF71" s="29"/>
      <c r="PIG71" s="29"/>
      <c r="PIH71" s="29"/>
      <c r="PII71" s="29"/>
      <c r="PIJ71" s="29"/>
      <c r="PIK71" s="29"/>
      <c r="PIL71" s="29"/>
      <c r="PIM71" s="29"/>
      <c r="PIN71" s="29"/>
      <c r="PIO71" s="29"/>
      <c r="PIP71" s="29"/>
      <c r="PIQ71" s="29"/>
      <c r="PIR71" s="29"/>
      <c r="PIS71" s="29"/>
      <c r="PIT71" s="29"/>
      <c r="PIU71" s="29"/>
      <c r="PIV71" s="29"/>
      <c r="PIW71" s="29"/>
      <c r="PIX71" s="29"/>
      <c r="PIY71" s="29"/>
      <c r="PIZ71" s="29"/>
      <c r="PJA71" s="29"/>
      <c r="PJB71" s="29"/>
      <c r="PJC71" s="29"/>
      <c r="PJD71" s="29"/>
      <c r="PJE71" s="29"/>
      <c r="PJF71" s="29"/>
      <c r="PJG71" s="29"/>
      <c r="PJH71" s="29"/>
      <c r="PJI71" s="29"/>
      <c r="PJJ71" s="29"/>
      <c r="PJK71" s="29"/>
      <c r="PJL71" s="29"/>
      <c r="PJM71" s="29"/>
      <c r="PJN71" s="29"/>
      <c r="PJO71" s="29"/>
      <c r="PJP71" s="29"/>
      <c r="PJQ71" s="29"/>
      <c r="PJR71" s="29"/>
      <c r="PJS71" s="29"/>
      <c r="PJT71" s="29"/>
      <c r="PJU71" s="29"/>
      <c r="PJV71" s="29"/>
      <c r="PJW71" s="29"/>
      <c r="PJX71" s="29"/>
      <c r="PJY71" s="29"/>
      <c r="PJZ71" s="29"/>
      <c r="PKA71" s="29"/>
      <c r="PKB71" s="29"/>
      <c r="PKC71" s="29"/>
      <c r="PKD71" s="29"/>
      <c r="PKE71" s="29"/>
      <c r="PKF71" s="29"/>
      <c r="PKG71" s="29"/>
      <c r="PKH71" s="29"/>
      <c r="PKI71" s="29"/>
      <c r="PKJ71" s="29"/>
      <c r="PKK71" s="29"/>
      <c r="PKL71" s="29"/>
      <c r="PKM71" s="29"/>
      <c r="PKN71" s="29"/>
      <c r="PKO71" s="29"/>
      <c r="PKP71" s="29"/>
      <c r="PKQ71" s="29"/>
      <c r="PKR71" s="29"/>
      <c r="PKS71" s="29"/>
      <c r="PKT71" s="29"/>
      <c r="PKU71" s="29"/>
      <c r="PKV71" s="29"/>
      <c r="PKW71" s="29"/>
      <c r="PKX71" s="29"/>
      <c r="PKY71" s="29"/>
      <c r="PKZ71" s="29"/>
      <c r="PLA71" s="29"/>
      <c r="PLB71" s="29"/>
      <c r="PLC71" s="29"/>
      <c r="PLD71" s="29"/>
      <c r="PLE71" s="29"/>
      <c r="PLF71" s="29"/>
      <c r="PLG71" s="29"/>
      <c r="PLH71" s="29"/>
      <c r="PLI71" s="29"/>
      <c r="PLJ71" s="29"/>
      <c r="PLK71" s="29"/>
      <c r="PLL71" s="29"/>
      <c r="PLM71" s="29"/>
      <c r="PLN71" s="29"/>
      <c r="PLO71" s="29"/>
      <c r="PLP71" s="29"/>
      <c r="PLQ71" s="29"/>
      <c r="PLR71" s="29"/>
      <c r="PLS71" s="29"/>
      <c r="PLT71" s="29"/>
      <c r="PLU71" s="29"/>
      <c r="PLV71" s="29"/>
      <c r="PLW71" s="29"/>
      <c r="PLX71" s="29"/>
      <c r="PLY71" s="29"/>
      <c r="PLZ71" s="29"/>
      <c r="PMA71" s="29"/>
      <c r="PMB71" s="29"/>
      <c r="PMC71" s="29"/>
      <c r="PMD71" s="29"/>
      <c r="PME71" s="29"/>
      <c r="PMF71" s="29"/>
      <c r="PMG71" s="29"/>
      <c r="PMH71" s="29"/>
      <c r="PMI71" s="29"/>
      <c r="PMJ71" s="29"/>
      <c r="PMK71" s="29"/>
      <c r="PML71" s="29"/>
      <c r="PMM71" s="29"/>
      <c r="PMN71" s="29"/>
      <c r="PMO71" s="29"/>
      <c r="PMP71" s="29"/>
      <c r="PMQ71" s="29"/>
      <c r="PMR71" s="29"/>
      <c r="PMS71" s="29"/>
      <c r="PMT71" s="29"/>
      <c r="PMU71" s="29"/>
      <c r="PMV71" s="29"/>
      <c r="PMW71" s="29"/>
      <c r="PMX71" s="29"/>
      <c r="PMY71" s="29"/>
      <c r="PMZ71" s="29"/>
      <c r="PNA71" s="29"/>
      <c r="PNB71" s="29"/>
      <c r="PNC71" s="29"/>
      <c r="PND71" s="29"/>
      <c r="PNE71" s="29"/>
      <c r="PNF71" s="29"/>
      <c r="PNG71" s="29"/>
      <c r="PNH71" s="29"/>
      <c r="PNI71" s="29"/>
      <c r="PNJ71" s="29"/>
      <c r="PNK71" s="29"/>
      <c r="PNL71" s="29"/>
      <c r="PNM71" s="29"/>
      <c r="PNN71" s="29"/>
      <c r="PNO71" s="29"/>
      <c r="PNP71" s="29"/>
      <c r="PNQ71" s="29"/>
      <c r="PNR71" s="29"/>
      <c r="PNS71" s="29"/>
      <c r="PNT71" s="29"/>
      <c r="PNU71" s="29"/>
      <c r="PNV71" s="29"/>
      <c r="PNW71" s="29"/>
      <c r="PNX71" s="29"/>
      <c r="PNY71" s="29"/>
      <c r="PNZ71" s="29"/>
      <c r="POA71" s="29"/>
      <c r="POB71" s="29"/>
      <c r="POC71" s="29"/>
      <c r="POD71" s="29"/>
      <c r="POE71" s="29"/>
      <c r="POF71" s="29"/>
      <c r="POG71" s="29"/>
      <c r="POH71" s="29"/>
      <c r="POI71" s="29"/>
      <c r="POJ71" s="29"/>
      <c r="POK71" s="29"/>
      <c r="POL71" s="29"/>
      <c r="POM71" s="29"/>
      <c r="PON71" s="29"/>
      <c r="POO71" s="29"/>
      <c r="POP71" s="29"/>
      <c r="POQ71" s="29"/>
      <c r="POR71" s="29"/>
      <c r="POS71" s="29"/>
      <c r="POT71" s="29"/>
      <c r="POU71" s="29"/>
      <c r="POV71" s="29"/>
      <c r="POW71" s="29"/>
      <c r="POX71" s="29"/>
      <c r="POY71" s="29"/>
      <c r="POZ71" s="29"/>
      <c r="PPA71" s="29"/>
      <c r="PPB71" s="29"/>
      <c r="PPC71" s="29"/>
      <c r="PPD71" s="29"/>
      <c r="PPE71" s="29"/>
      <c r="PPF71" s="29"/>
      <c r="PPG71" s="29"/>
      <c r="PPH71" s="29"/>
      <c r="PPI71" s="29"/>
      <c r="PPJ71" s="29"/>
      <c r="PPK71" s="29"/>
      <c r="PPL71" s="29"/>
      <c r="PPM71" s="29"/>
      <c r="PPN71" s="29"/>
      <c r="PPO71" s="29"/>
      <c r="PPP71" s="29"/>
      <c r="PPQ71" s="29"/>
      <c r="PPR71" s="29"/>
      <c r="PPS71" s="29"/>
      <c r="PPT71" s="29"/>
      <c r="PPU71" s="29"/>
      <c r="PPV71" s="29"/>
      <c r="PPW71" s="29"/>
      <c r="PPX71" s="29"/>
      <c r="PPY71" s="29"/>
      <c r="PPZ71" s="29"/>
      <c r="PQA71" s="29"/>
      <c r="PQB71" s="29"/>
      <c r="PQC71" s="29"/>
      <c r="PQD71" s="29"/>
      <c r="PQE71" s="29"/>
      <c r="PQF71" s="29"/>
      <c r="PQG71" s="29"/>
      <c r="PQH71" s="29"/>
      <c r="PQI71" s="29"/>
      <c r="PQJ71" s="29"/>
      <c r="PQK71" s="29"/>
      <c r="PQL71" s="29"/>
      <c r="PQM71" s="29"/>
      <c r="PQN71" s="29"/>
      <c r="PQO71" s="29"/>
      <c r="PQP71" s="29"/>
      <c r="PQQ71" s="29"/>
      <c r="PQR71" s="29"/>
      <c r="PQS71" s="29"/>
      <c r="PQT71" s="29"/>
      <c r="PQU71" s="29"/>
      <c r="PQV71" s="29"/>
      <c r="PQW71" s="29"/>
      <c r="PQX71" s="29"/>
      <c r="PQY71" s="29"/>
      <c r="PQZ71" s="29"/>
      <c r="PRA71" s="29"/>
      <c r="PRB71" s="29"/>
      <c r="PRC71" s="29"/>
      <c r="PRD71" s="29"/>
      <c r="PRE71" s="29"/>
      <c r="PRF71" s="29"/>
      <c r="PRG71" s="29"/>
      <c r="PRH71" s="29"/>
      <c r="PRI71" s="29"/>
      <c r="PRJ71" s="29"/>
      <c r="PRK71" s="29"/>
      <c r="PRL71" s="29"/>
      <c r="PRM71" s="29"/>
      <c r="PRN71" s="29"/>
      <c r="PRO71" s="29"/>
      <c r="PRP71" s="29"/>
      <c r="PRQ71" s="29"/>
      <c r="PRR71" s="29"/>
      <c r="PRS71" s="29"/>
      <c r="PRT71" s="29"/>
      <c r="PRU71" s="29"/>
      <c r="PRV71" s="29"/>
      <c r="PRW71" s="29"/>
      <c r="PRX71" s="29"/>
      <c r="PRY71" s="29"/>
      <c r="PRZ71" s="29"/>
      <c r="PSA71" s="29"/>
      <c r="PSB71" s="29"/>
      <c r="PSC71" s="29"/>
      <c r="PSD71" s="29"/>
      <c r="PSE71" s="29"/>
      <c r="PSF71" s="29"/>
      <c r="PSG71" s="29"/>
      <c r="PSH71" s="29"/>
      <c r="PSI71" s="29"/>
      <c r="PSJ71" s="29"/>
      <c r="PSK71" s="29"/>
      <c r="PSL71" s="29"/>
      <c r="PSM71" s="29"/>
      <c r="PSN71" s="29"/>
      <c r="PSO71" s="29"/>
      <c r="PSP71" s="29"/>
      <c r="PSQ71" s="29"/>
      <c r="PSR71" s="29"/>
      <c r="PSS71" s="29"/>
      <c r="PST71" s="29"/>
      <c r="PSU71" s="29"/>
      <c r="PSV71" s="29"/>
      <c r="PSW71" s="29"/>
      <c r="PSX71" s="29"/>
      <c r="PSY71" s="29"/>
      <c r="PSZ71" s="29"/>
      <c r="PTA71" s="29"/>
      <c r="PTB71" s="29"/>
      <c r="PTC71" s="29"/>
      <c r="PTD71" s="29"/>
      <c r="PTE71" s="29"/>
      <c r="PTF71" s="29"/>
      <c r="PTG71" s="29"/>
      <c r="PTH71" s="29"/>
      <c r="PTI71" s="29"/>
      <c r="PTJ71" s="29"/>
      <c r="PTK71" s="29"/>
      <c r="PTL71" s="29"/>
      <c r="PTM71" s="29"/>
      <c r="PTN71" s="29"/>
      <c r="PTO71" s="29"/>
      <c r="PTP71" s="29"/>
      <c r="PTQ71" s="29"/>
      <c r="PTR71" s="29"/>
      <c r="PTS71" s="29"/>
      <c r="PTT71" s="29"/>
      <c r="PTU71" s="29"/>
      <c r="PTV71" s="29"/>
      <c r="PTW71" s="29"/>
      <c r="PTX71" s="29"/>
      <c r="PTY71" s="29"/>
      <c r="PTZ71" s="29"/>
      <c r="PUA71" s="29"/>
      <c r="PUB71" s="29"/>
      <c r="PUC71" s="29"/>
      <c r="PUD71" s="29"/>
      <c r="PUE71" s="29"/>
      <c r="PUF71" s="29"/>
      <c r="PUG71" s="29"/>
      <c r="PUH71" s="29"/>
      <c r="PUI71" s="29"/>
      <c r="PUJ71" s="29"/>
      <c r="PUK71" s="29"/>
      <c r="PUL71" s="29"/>
      <c r="PUM71" s="29"/>
      <c r="PUN71" s="29"/>
      <c r="PUO71" s="29"/>
      <c r="PUP71" s="29"/>
      <c r="PUQ71" s="29"/>
      <c r="PUR71" s="29"/>
      <c r="PUS71" s="29"/>
      <c r="PUT71" s="29"/>
      <c r="PUU71" s="29"/>
      <c r="PUV71" s="29"/>
      <c r="PUW71" s="29"/>
      <c r="PUX71" s="29"/>
      <c r="PUY71" s="29"/>
      <c r="PUZ71" s="29"/>
      <c r="PVA71" s="29"/>
      <c r="PVB71" s="29"/>
      <c r="PVC71" s="29"/>
      <c r="PVD71" s="29"/>
      <c r="PVE71" s="29"/>
      <c r="PVF71" s="29"/>
      <c r="PVG71" s="29"/>
      <c r="PVH71" s="29"/>
      <c r="PVI71" s="29"/>
      <c r="PVJ71" s="29"/>
      <c r="PVK71" s="29"/>
      <c r="PVL71" s="29"/>
      <c r="PVM71" s="29"/>
      <c r="PVN71" s="29"/>
      <c r="PVO71" s="29"/>
      <c r="PVP71" s="29"/>
      <c r="PVQ71" s="29"/>
      <c r="PVR71" s="29"/>
      <c r="PVS71" s="29"/>
      <c r="PVT71" s="29"/>
      <c r="PVU71" s="29"/>
      <c r="PVV71" s="29"/>
      <c r="PVW71" s="29"/>
      <c r="PVX71" s="29"/>
      <c r="PVY71" s="29"/>
      <c r="PVZ71" s="29"/>
      <c r="PWA71" s="29"/>
      <c r="PWB71" s="29"/>
      <c r="PWC71" s="29"/>
      <c r="PWD71" s="29"/>
      <c r="PWE71" s="29"/>
      <c r="PWF71" s="29"/>
      <c r="PWG71" s="29"/>
      <c r="PWH71" s="29"/>
      <c r="PWI71" s="29"/>
      <c r="PWJ71" s="29"/>
      <c r="PWK71" s="29"/>
      <c r="PWL71" s="29"/>
      <c r="PWM71" s="29"/>
      <c r="PWN71" s="29"/>
      <c r="PWO71" s="29"/>
      <c r="PWP71" s="29"/>
      <c r="PWQ71" s="29"/>
      <c r="PWR71" s="29"/>
      <c r="PWS71" s="29"/>
      <c r="PWT71" s="29"/>
      <c r="PWU71" s="29"/>
      <c r="PWV71" s="29"/>
      <c r="PWW71" s="29"/>
      <c r="PWX71" s="29"/>
      <c r="PWY71" s="29"/>
      <c r="PWZ71" s="29"/>
      <c r="PXA71" s="29"/>
      <c r="PXB71" s="29"/>
      <c r="PXC71" s="29"/>
      <c r="PXD71" s="29"/>
      <c r="PXE71" s="29"/>
      <c r="PXF71" s="29"/>
      <c r="PXG71" s="29"/>
      <c r="PXH71" s="29"/>
      <c r="PXI71" s="29"/>
      <c r="PXJ71" s="29"/>
      <c r="PXK71" s="29"/>
      <c r="PXL71" s="29"/>
      <c r="PXM71" s="29"/>
      <c r="PXN71" s="29"/>
      <c r="PXO71" s="29"/>
      <c r="PXP71" s="29"/>
      <c r="PXQ71" s="29"/>
      <c r="PXR71" s="29"/>
      <c r="PXS71" s="29"/>
      <c r="PXT71" s="29"/>
      <c r="PXU71" s="29"/>
      <c r="PXV71" s="29"/>
      <c r="PXW71" s="29"/>
      <c r="PXX71" s="29"/>
      <c r="PXY71" s="29"/>
      <c r="PXZ71" s="29"/>
      <c r="PYA71" s="29"/>
      <c r="PYB71" s="29"/>
      <c r="PYC71" s="29"/>
      <c r="PYD71" s="29"/>
      <c r="PYE71" s="29"/>
      <c r="PYF71" s="29"/>
      <c r="PYG71" s="29"/>
      <c r="PYH71" s="29"/>
      <c r="PYI71" s="29"/>
      <c r="PYJ71" s="29"/>
      <c r="PYK71" s="29"/>
      <c r="PYL71" s="29"/>
      <c r="PYM71" s="29"/>
      <c r="PYN71" s="29"/>
      <c r="PYO71" s="29"/>
      <c r="PYP71" s="29"/>
      <c r="PYQ71" s="29"/>
      <c r="PYR71" s="29"/>
      <c r="PYS71" s="29"/>
      <c r="PYT71" s="29"/>
      <c r="PYU71" s="29"/>
      <c r="PYV71" s="29"/>
      <c r="PYW71" s="29"/>
      <c r="PYX71" s="29"/>
      <c r="PYY71" s="29"/>
      <c r="PYZ71" s="29"/>
      <c r="PZA71" s="29"/>
      <c r="PZB71" s="29"/>
      <c r="PZC71" s="29"/>
      <c r="PZD71" s="29"/>
      <c r="PZE71" s="29"/>
      <c r="PZF71" s="29"/>
      <c r="PZG71" s="29"/>
      <c r="PZH71" s="29"/>
      <c r="PZI71" s="29"/>
      <c r="PZJ71" s="29"/>
      <c r="PZK71" s="29"/>
      <c r="PZL71" s="29"/>
      <c r="PZM71" s="29"/>
      <c r="PZN71" s="29"/>
      <c r="PZO71" s="29"/>
      <c r="PZP71" s="29"/>
      <c r="PZQ71" s="29"/>
      <c r="PZR71" s="29"/>
      <c r="PZS71" s="29"/>
      <c r="PZT71" s="29"/>
      <c r="PZU71" s="29"/>
      <c r="PZV71" s="29"/>
      <c r="PZW71" s="29"/>
      <c r="PZX71" s="29"/>
      <c r="PZY71" s="29"/>
      <c r="PZZ71" s="29"/>
      <c r="QAA71" s="29"/>
      <c r="QAB71" s="29"/>
      <c r="QAC71" s="29"/>
      <c r="QAD71" s="29"/>
      <c r="QAE71" s="29"/>
      <c r="QAF71" s="29"/>
      <c r="QAG71" s="29"/>
      <c r="QAH71" s="29"/>
      <c r="QAI71" s="29"/>
      <c r="QAJ71" s="29"/>
      <c r="QAK71" s="29"/>
      <c r="QAL71" s="29"/>
      <c r="QAM71" s="29"/>
      <c r="QAN71" s="29"/>
      <c r="QAO71" s="29"/>
      <c r="QAP71" s="29"/>
      <c r="QAQ71" s="29"/>
      <c r="QAR71" s="29"/>
      <c r="QAS71" s="29"/>
      <c r="QAT71" s="29"/>
      <c r="QAU71" s="29"/>
      <c r="QAV71" s="29"/>
      <c r="QAW71" s="29"/>
      <c r="QAX71" s="29"/>
      <c r="QAY71" s="29"/>
      <c r="QAZ71" s="29"/>
      <c r="QBA71" s="29"/>
      <c r="QBB71" s="29"/>
      <c r="QBC71" s="29"/>
      <c r="QBD71" s="29"/>
      <c r="QBE71" s="29"/>
      <c r="QBF71" s="29"/>
      <c r="QBG71" s="29"/>
      <c r="QBH71" s="29"/>
      <c r="QBI71" s="29"/>
      <c r="QBJ71" s="29"/>
      <c r="QBK71" s="29"/>
      <c r="QBL71" s="29"/>
      <c r="QBM71" s="29"/>
      <c r="QBN71" s="29"/>
      <c r="QBO71" s="29"/>
      <c r="QBP71" s="29"/>
      <c r="QBQ71" s="29"/>
      <c r="QBR71" s="29"/>
      <c r="QBS71" s="29"/>
      <c r="QBT71" s="29"/>
      <c r="QBU71" s="29"/>
      <c r="QBV71" s="29"/>
      <c r="QBW71" s="29"/>
      <c r="QBX71" s="29"/>
      <c r="QBY71" s="29"/>
      <c r="QBZ71" s="29"/>
      <c r="QCA71" s="29"/>
      <c r="QCB71" s="29"/>
      <c r="QCC71" s="29"/>
      <c r="QCD71" s="29"/>
      <c r="QCE71" s="29"/>
      <c r="QCF71" s="29"/>
      <c r="QCG71" s="29"/>
      <c r="QCH71" s="29"/>
      <c r="QCI71" s="29"/>
      <c r="QCJ71" s="29"/>
      <c r="QCK71" s="29"/>
      <c r="QCL71" s="29"/>
      <c r="QCM71" s="29"/>
      <c r="QCN71" s="29"/>
      <c r="QCO71" s="29"/>
      <c r="QCP71" s="29"/>
      <c r="QCQ71" s="29"/>
      <c r="QCR71" s="29"/>
      <c r="QCS71" s="29"/>
      <c r="QCT71" s="29"/>
      <c r="QCU71" s="29"/>
      <c r="QCV71" s="29"/>
      <c r="QCW71" s="29"/>
      <c r="QCX71" s="29"/>
      <c r="QCY71" s="29"/>
      <c r="QCZ71" s="29"/>
      <c r="QDA71" s="29"/>
      <c r="QDB71" s="29"/>
      <c r="QDC71" s="29"/>
      <c r="QDD71" s="29"/>
      <c r="QDE71" s="29"/>
      <c r="QDF71" s="29"/>
      <c r="QDG71" s="29"/>
      <c r="QDH71" s="29"/>
      <c r="QDI71" s="29"/>
      <c r="QDJ71" s="29"/>
      <c r="QDK71" s="29"/>
      <c r="QDL71" s="29"/>
      <c r="QDM71" s="29"/>
      <c r="QDN71" s="29"/>
      <c r="QDO71" s="29"/>
      <c r="QDP71" s="29"/>
      <c r="QDQ71" s="29"/>
      <c r="QDR71" s="29"/>
      <c r="QDS71" s="29"/>
      <c r="QDT71" s="29"/>
      <c r="QDU71" s="29"/>
      <c r="QDV71" s="29"/>
      <c r="QDW71" s="29"/>
      <c r="QDX71" s="29"/>
      <c r="QDY71" s="29"/>
      <c r="QDZ71" s="29"/>
      <c r="QEA71" s="29"/>
      <c r="QEB71" s="29"/>
      <c r="QEC71" s="29"/>
      <c r="QED71" s="29"/>
      <c r="QEE71" s="29"/>
      <c r="QEF71" s="29"/>
      <c r="QEG71" s="29"/>
      <c r="QEH71" s="29"/>
      <c r="QEI71" s="29"/>
      <c r="QEJ71" s="29"/>
      <c r="QEK71" s="29"/>
      <c r="QEL71" s="29"/>
      <c r="QEM71" s="29"/>
      <c r="QEN71" s="29"/>
      <c r="QEO71" s="29"/>
      <c r="QEP71" s="29"/>
      <c r="QEQ71" s="29"/>
      <c r="QER71" s="29"/>
      <c r="QES71" s="29"/>
      <c r="QET71" s="29"/>
      <c r="QEU71" s="29"/>
      <c r="QEV71" s="29"/>
      <c r="QEW71" s="29"/>
      <c r="QEX71" s="29"/>
      <c r="QEY71" s="29"/>
      <c r="QEZ71" s="29"/>
      <c r="QFA71" s="29"/>
      <c r="QFB71" s="29"/>
      <c r="QFC71" s="29"/>
      <c r="QFD71" s="29"/>
      <c r="QFE71" s="29"/>
      <c r="QFF71" s="29"/>
      <c r="QFG71" s="29"/>
      <c r="QFH71" s="29"/>
      <c r="QFI71" s="29"/>
      <c r="QFJ71" s="29"/>
      <c r="QFK71" s="29"/>
      <c r="QFL71" s="29"/>
      <c r="QFM71" s="29"/>
      <c r="QFN71" s="29"/>
      <c r="QFO71" s="29"/>
      <c r="QFP71" s="29"/>
      <c r="QFQ71" s="29"/>
      <c r="QFR71" s="29"/>
      <c r="QFS71" s="29"/>
      <c r="QFT71" s="29"/>
      <c r="QFU71" s="29"/>
      <c r="QFV71" s="29"/>
      <c r="QFW71" s="29"/>
      <c r="QFX71" s="29"/>
      <c r="QFY71" s="29"/>
      <c r="QFZ71" s="29"/>
      <c r="QGA71" s="29"/>
      <c r="QGB71" s="29"/>
      <c r="QGC71" s="29"/>
      <c r="QGD71" s="29"/>
      <c r="QGE71" s="29"/>
      <c r="QGF71" s="29"/>
      <c r="QGG71" s="29"/>
      <c r="QGH71" s="29"/>
      <c r="QGI71" s="29"/>
      <c r="QGJ71" s="29"/>
      <c r="QGK71" s="29"/>
      <c r="QGL71" s="29"/>
      <c r="QGM71" s="29"/>
      <c r="QGN71" s="29"/>
      <c r="QGO71" s="29"/>
      <c r="QGP71" s="29"/>
      <c r="QGQ71" s="29"/>
      <c r="QGR71" s="29"/>
      <c r="QGS71" s="29"/>
      <c r="QGT71" s="29"/>
      <c r="QGU71" s="29"/>
      <c r="QGV71" s="29"/>
      <c r="QGW71" s="29"/>
      <c r="QGX71" s="29"/>
      <c r="QGY71" s="29"/>
      <c r="QGZ71" s="29"/>
      <c r="QHA71" s="29"/>
      <c r="QHB71" s="29"/>
      <c r="QHC71" s="29"/>
      <c r="QHD71" s="29"/>
      <c r="QHE71" s="29"/>
      <c r="QHF71" s="29"/>
      <c r="QHG71" s="29"/>
      <c r="QHH71" s="29"/>
      <c r="QHI71" s="29"/>
      <c r="QHJ71" s="29"/>
      <c r="QHK71" s="29"/>
      <c r="QHL71" s="29"/>
      <c r="QHM71" s="29"/>
      <c r="QHN71" s="29"/>
      <c r="QHO71" s="29"/>
      <c r="QHP71" s="29"/>
      <c r="QHQ71" s="29"/>
      <c r="QHR71" s="29"/>
      <c r="QHS71" s="29"/>
      <c r="QHT71" s="29"/>
      <c r="QHU71" s="29"/>
      <c r="QHV71" s="29"/>
      <c r="QHW71" s="29"/>
      <c r="QHX71" s="29"/>
      <c r="QHY71" s="29"/>
      <c r="QHZ71" s="29"/>
      <c r="QIA71" s="29"/>
      <c r="QIB71" s="29"/>
      <c r="QIC71" s="29"/>
      <c r="QID71" s="29"/>
      <c r="QIE71" s="29"/>
      <c r="QIF71" s="29"/>
      <c r="QIG71" s="29"/>
      <c r="QIH71" s="29"/>
      <c r="QII71" s="29"/>
      <c r="QIJ71" s="29"/>
      <c r="QIK71" s="29"/>
      <c r="QIL71" s="29"/>
      <c r="QIM71" s="29"/>
      <c r="QIN71" s="29"/>
      <c r="QIO71" s="29"/>
      <c r="QIP71" s="29"/>
      <c r="QIQ71" s="29"/>
      <c r="QIR71" s="29"/>
      <c r="QIS71" s="29"/>
      <c r="QIT71" s="29"/>
      <c r="QIU71" s="29"/>
      <c r="QIV71" s="29"/>
      <c r="QIW71" s="29"/>
      <c r="QIX71" s="29"/>
      <c r="QIY71" s="29"/>
      <c r="QIZ71" s="29"/>
      <c r="QJA71" s="29"/>
      <c r="QJB71" s="29"/>
      <c r="QJC71" s="29"/>
      <c r="QJD71" s="29"/>
      <c r="QJE71" s="29"/>
      <c r="QJF71" s="29"/>
      <c r="QJG71" s="29"/>
      <c r="QJH71" s="29"/>
      <c r="QJI71" s="29"/>
      <c r="QJJ71" s="29"/>
      <c r="QJK71" s="29"/>
      <c r="QJL71" s="29"/>
      <c r="QJM71" s="29"/>
      <c r="QJN71" s="29"/>
      <c r="QJO71" s="29"/>
      <c r="QJP71" s="29"/>
      <c r="QJQ71" s="29"/>
      <c r="QJR71" s="29"/>
      <c r="QJS71" s="29"/>
      <c r="QJT71" s="29"/>
      <c r="QJU71" s="29"/>
      <c r="QJV71" s="29"/>
      <c r="QJW71" s="29"/>
      <c r="QJX71" s="29"/>
      <c r="QJY71" s="29"/>
      <c r="QJZ71" s="29"/>
      <c r="QKA71" s="29"/>
      <c r="QKB71" s="29"/>
      <c r="QKC71" s="29"/>
      <c r="QKD71" s="29"/>
      <c r="QKE71" s="29"/>
      <c r="QKF71" s="29"/>
      <c r="QKG71" s="29"/>
      <c r="QKH71" s="29"/>
      <c r="QKI71" s="29"/>
      <c r="QKJ71" s="29"/>
      <c r="QKK71" s="29"/>
      <c r="QKL71" s="29"/>
      <c r="QKM71" s="29"/>
      <c r="QKN71" s="29"/>
      <c r="QKO71" s="29"/>
      <c r="QKP71" s="29"/>
      <c r="QKQ71" s="29"/>
      <c r="QKR71" s="29"/>
      <c r="QKS71" s="29"/>
      <c r="QKT71" s="29"/>
      <c r="QKU71" s="29"/>
      <c r="QKV71" s="29"/>
      <c r="QKW71" s="29"/>
      <c r="QKX71" s="29"/>
      <c r="QKY71" s="29"/>
      <c r="QKZ71" s="29"/>
      <c r="QLA71" s="29"/>
      <c r="QLB71" s="29"/>
      <c r="QLC71" s="29"/>
      <c r="QLD71" s="29"/>
      <c r="QLE71" s="29"/>
      <c r="QLF71" s="29"/>
      <c r="QLG71" s="29"/>
      <c r="QLH71" s="29"/>
      <c r="QLI71" s="29"/>
      <c r="QLJ71" s="29"/>
      <c r="QLK71" s="29"/>
      <c r="QLL71" s="29"/>
      <c r="QLM71" s="29"/>
      <c r="QLN71" s="29"/>
      <c r="QLO71" s="29"/>
      <c r="QLP71" s="29"/>
      <c r="QLQ71" s="29"/>
      <c r="QLR71" s="29"/>
      <c r="QLS71" s="29"/>
      <c r="QLT71" s="29"/>
      <c r="QLU71" s="29"/>
      <c r="QLV71" s="29"/>
      <c r="QLW71" s="29"/>
      <c r="QLX71" s="29"/>
      <c r="QLY71" s="29"/>
      <c r="QLZ71" s="29"/>
      <c r="QMA71" s="29"/>
      <c r="QMB71" s="29"/>
      <c r="QMC71" s="29"/>
      <c r="QMD71" s="29"/>
      <c r="QME71" s="29"/>
      <c r="QMF71" s="29"/>
      <c r="QMG71" s="29"/>
      <c r="QMH71" s="29"/>
      <c r="QMI71" s="29"/>
      <c r="QMJ71" s="29"/>
      <c r="QMK71" s="29"/>
      <c r="QML71" s="29"/>
      <c r="QMM71" s="29"/>
      <c r="QMN71" s="29"/>
      <c r="QMO71" s="29"/>
      <c r="QMP71" s="29"/>
      <c r="QMQ71" s="29"/>
      <c r="QMR71" s="29"/>
      <c r="QMS71" s="29"/>
      <c r="QMT71" s="29"/>
      <c r="QMU71" s="29"/>
      <c r="QMV71" s="29"/>
      <c r="QMW71" s="29"/>
      <c r="QMX71" s="29"/>
      <c r="QMY71" s="29"/>
      <c r="QMZ71" s="29"/>
      <c r="QNA71" s="29"/>
      <c r="QNB71" s="29"/>
      <c r="QNC71" s="29"/>
      <c r="QND71" s="29"/>
      <c r="QNE71" s="29"/>
      <c r="QNF71" s="29"/>
      <c r="QNG71" s="29"/>
      <c r="QNH71" s="29"/>
      <c r="QNI71" s="29"/>
      <c r="QNJ71" s="29"/>
      <c r="QNK71" s="29"/>
      <c r="QNL71" s="29"/>
      <c r="QNM71" s="29"/>
      <c r="QNN71" s="29"/>
      <c r="QNO71" s="29"/>
      <c r="QNP71" s="29"/>
      <c r="QNQ71" s="29"/>
      <c r="QNR71" s="29"/>
      <c r="QNS71" s="29"/>
      <c r="QNT71" s="29"/>
      <c r="QNU71" s="29"/>
      <c r="QNV71" s="29"/>
      <c r="QNW71" s="29"/>
      <c r="QNX71" s="29"/>
      <c r="QNY71" s="29"/>
      <c r="QNZ71" s="29"/>
      <c r="QOA71" s="29"/>
      <c r="QOB71" s="29"/>
      <c r="QOC71" s="29"/>
      <c r="QOD71" s="29"/>
      <c r="QOE71" s="29"/>
      <c r="QOF71" s="29"/>
      <c r="QOG71" s="29"/>
      <c r="QOH71" s="29"/>
      <c r="QOI71" s="29"/>
      <c r="QOJ71" s="29"/>
      <c r="QOK71" s="29"/>
      <c r="QOL71" s="29"/>
      <c r="QOM71" s="29"/>
      <c r="QON71" s="29"/>
      <c r="QOO71" s="29"/>
      <c r="QOP71" s="29"/>
      <c r="QOQ71" s="29"/>
      <c r="QOR71" s="29"/>
      <c r="QOS71" s="29"/>
      <c r="QOT71" s="29"/>
      <c r="QOU71" s="29"/>
      <c r="QOV71" s="29"/>
      <c r="QOW71" s="29"/>
      <c r="QOX71" s="29"/>
      <c r="QOY71" s="29"/>
      <c r="QOZ71" s="29"/>
      <c r="QPA71" s="29"/>
      <c r="QPB71" s="29"/>
      <c r="QPC71" s="29"/>
      <c r="QPD71" s="29"/>
      <c r="QPE71" s="29"/>
      <c r="QPF71" s="29"/>
      <c r="QPG71" s="29"/>
      <c r="QPH71" s="29"/>
      <c r="QPI71" s="29"/>
      <c r="QPJ71" s="29"/>
      <c r="QPK71" s="29"/>
      <c r="QPL71" s="29"/>
      <c r="QPM71" s="29"/>
      <c r="QPN71" s="29"/>
      <c r="QPO71" s="29"/>
      <c r="QPP71" s="29"/>
      <c r="QPQ71" s="29"/>
      <c r="QPR71" s="29"/>
      <c r="QPS71" s="29"/>
      <c r="QPT71" s="29"/>
      <c r="QPU71" s="29"/>
      <c r="QPV71" s="29"/>
      <c r="QPW71" s="29"/>
      <c r="QPX71" s="29"/>
      <c r="QPY71" s="29"/>
      <c r="QPZ71" s="29"/>
      <c r="QQA71" s="29"/>
      <c r="QQB71" s="29"/>
      <c r="QQC71" s="29"/>
      <c r="QQD71" s="29"/>
      <c r="QQE71" s="29"/>
      <c r="QQF71" s="29"/>
      <c r="QQG71" s="29"/>
      <c r="QQH71" s="29"/>
      <c r="QQI71" s="29"/>
      <c r="QQJ71" s="29"/>
      <c r="QQK71" s="29"/>
      <c r="QQL71" s="29"/>
      <c r="QQM71" s="29"/>
      <c r="QQN71" s="29"/>
      <c r="QQO71" s="29"/>
      <c r="QQP71" s="29"/>
      <c r="QQQ71" s="29"/>
      <c r="QQR71" s="29"/>
      <c r="QQS71" s="29"/>
      <c r="QQT71" s="29"/>
      <c r="QQU71" s="29"/>
      <c r="QQV71" s="29"/>
      <c r="QQW71" s="29"/>
      <c r="QQX71" s="29"/>
      <c r="QQY71" s="29"/>
      <c r="QQZ71" s="29"/>
      <c r="QRA71" s="29"/>
      <c r="QRB71" s="29"/>
      <c r="QRC71" s="29"/>
      <c r="QRD71" s="29"/>
      <c r="QRE71" s="29"/>
      <c r="QRF71" s="29"/>
      <c r="QRG71" s="29"/>
      <c r="QRH71" s="29"/>
      <c r="QRI71" s="29"/>
      <c r="QRJ71" s="29"/>
      <c r="QRK71" s="29"/>
      <c r="QRL71" s="29"/>
      <c r="QRM71" s="29"/>
      <c r="QRN71" s="29"/>
      <c r="QRO71" s="29"/>
      <c r="QRP71" s="29"/>
      <c r="QRQ71" s="29"/>
      <c r="QRR71" s="29"/>
      <c r="QRS71" s="29"/>
      <c r="QRT71" s="29"/>
      <c r="QRU71" s="29"/>
      <c r="QRV71" s="29"/>
      <c r="QRW71" s="29"/>
      <c r="QRX71" s="29"/>
      <c r="QRY71" s="29"/>
      <c r="QRZ71" s="29"/>
      <c r="QSA71" s="29"/>
      <c r="QSB71" s="29"/>
      <c r="QSC71" s="29"/>
      <c r="QSD71" s="29"/>
      <c r="QSE71" s="29"/>
      <c r="QSF71" s="29"/>
      <c r="QSG71" s="29"/>
      <c r="QSH71" s="29"/>
      <c r="QSI71" s="29"/>
      <c r="QSJ71" s="29"/>
      <c r="QSK71" s="29"/>
      <c r="QSL71" s="29"/>
      <c r="QSM71" s="29"/>
      <c r="QSN71" s="29"/>
      <c r="QSO71" s="29"/>
      <c r="QSP71" s="29"/>
      <c r="QSQ71" s="29"/>
      <c r="QSR71" s="29"/>
      <c r="QSS71" s="29"/>
      <c r="QST71" s="29"/>
      <c r="QSU71" s="29"/>
      <c r="QSV71" s="29"/>
      <c r="QSW71" s="29"/>
      <c r="QSX71" s="29"/>
      <c r="QSY71" s="29"/>
      <c r="QSZ71" s="29"/>
      <c r="QTA71" s="29"/>
      <c r="QTB71" s="29"/>
      <c r="QTC71" s="29"/>
      <c r="QTD71" s="29"/>
      <c r="QTE71" s="29"/>
      <c r="QTF71" s="29"/>
      <c r="QTG71" s="29"/>
      <c r="QTH71" s="29"/>
      <c r="QTI71" s="29"/>
      <c r="QTJ71" s="29"/>
      <c r="QTK71" s="29"/>
      <c r="QTL71" s="29"/>
      <c r="QTM71" s="29"/>
      <c r="QTN71" s="29"/>
      <c r="QTO71" s="29"/>
      <c r="QTP71" s="29"/>
      <c r="QTQ71" s="29"/>
      <c r="QTR71" s="29"/>
      <c r="QTS71" s="29"/>
      <c r="QTT71" s="29"/>
      <c r="QTU71" s="29"/>
      <c r="QTV71" s="29"/>
      <c r="QTW71" s="29"/>
      <c r="QTX71" s="29"/>
      <c r="QTY71" s="29"/>
      <c r="QTZ71" s="29"/>
      <c r="QUA71" s="29"/>
      <c r="QUB71" s="29"/>
      <c r="QUC71" s="29"/>
      <c r="QUD71" s="29"/>
      <c r="QUE71" s="29"/>
      <c r="QUF71" s="29"/>
      <c r="QUG71" s="29"/>
      <c r="QUH71" s="29"/>
      <c r="QUI71" s="29"/>
      <c r="QUJ71" s="29"/>
      <c r="QUK71" s="29"/>
      <c r="QUL71" s="29"/>
      <c r="QUM71" s="29"/>
      <c r="QUN71" s="29"/>
      <c r="QUO71" s="29"/>
      <c r="QUP71" s="29"/>
      <c r="QUQ71" s="29"/>
      <c r="QUR71" s="29"/>
      <c r="QUS71" s="29"/>
      <c r="QUT71" s="29"/>
      <c r="QUU71" s="29"/>
      <c r="QUV71" s="29"/>
      <c r="QUW71" s="29"/>
      <c r="QUX71" s="29"/>
      <c r="QUY71" s="29"/>
      <c r="QUZ71" s="29"/>
      <c r="QVA71" s="29"/>
      <c r="QVB71" s="29"/>
      <c r="QVC71" s="29"/>
      <c r="QVD71" s="29"/>
      <c r="QVE71" s="29"/>
      <c r="QVF71" s="29"/>
      <c r="QVG71" s="29"/>
      <c r="QVH71" s="29"/>
      <c r="QVI71" s="29"/>
      <c r="QVJ71" s="29"/>
      <c r="QVK71" s="29"/>
      <c r="QVL71" s="29"/>
      <c r="QVM71" s="29"/>
      <c r="QVN71" s="29"/>
      <c r="QVO71" s="29"/>
      <c r="QVP71" s="29"/>
      <c r="QVQ71" s="29"/>
      <c r="QVR71" s="29"/>
      <c r="QVS71" s="29"/>
      <c r="QVT71" s="29"/>
      <c r="QVU71" s="29"/>
      <c r="QVV71" s="29"/>
      <c r="QVW71" s="29"/>
      <c r="QVX71" s="29"/>
      <c r="QVY71" s="29"/>
      <c r="QVZ71" s="29"/>
      <c r="QWA71" s="29"/>
      <c r="QWB71" s="29"/>
      <c r="QWC71" s="29"/>
      <c r="QWD71" s="29"/>
      <c r="QWE71" s="29"/>
      <c r="QWF71" s="29"/>
      <c r="QWG71" s="29"/>
      <c r="QWH71" s="29"/>
      <c r="QWI71" s="29"/>
      <c r="QWJ71" s="29"/>
      <c r="QWK71" s="29"/>
      <c r="QWL71" s="29"/>
      <c r="QWM71" s="29"/>
      <c r="QWN71" s="29"/>
      <c r="QWO71" s="29"/>
      <c r="QWP71" s="29"/>
      <c r="QWQ71" s="29"/>
      <c r="QWR71" s="29"/>
      <c r="QWS71" s="29"/>
      <c r="QWT71" s="29"/>
      <c r="QWU71" s="29"/>
      <c r="QWV71" s="29"/>
      <c r="QWW71" s="29"/>
      <c r="QWX71" s="29"/>
      <c r="QWY71" s="29"/>
      <c r="QWZ71" s="29"/>
      <c r="QXA71" s="29"/>
      <c r="QXB71" s="29"/>
      <c r="QXC71" s="29"/>
      <c r="QXD71" s="29"/>
      <c r="QXE71" s="29"/>
      <c r="QXF71" s="29"/>
      <c r="QXG71" s="29"/>
      <c r="QXH71" s="29"/>
      <c r="QXI71" s="29"/>
      <c r="QXJ71" s="29"/>
      <c r="QXK71" s="29"/>
      <c r="QXL71" s="29"/>
      <c r="QXM71" s="29"/>
      <c r="QXN71" s="29"/>
      <c r="QXO71" s="29"/>
      <c r="QXP71" s="29"/>
      <c r="QXQ71" s="29"/>
      <c r="QXR71" s="29"/>
      <c r="QXS71" s="29"/>
      <c r="QXT71" s="29"/>
      <c r="QXU71" s="29"/>
      <c r="QXV71" s="29"/>
      <c r="QXW71" s="29"/>
      <c r="QXX71" s="29"/>
      <c r="QXY71" s="29"/>
      <c r="QXZ71" s="29"/>
      <c r="QYA71" s="29"/>
      <c r="QYB71" s="29"/>
      <c r="QYC71" s="29"/>
      <c r="QYD71" s="29"/>
      <c r="QYE71" s="29"/>
      <c r="QYF71" s="29"/>
      <c r="QYG71" s="29"/>
      <c r="QYH71" s="29"/>
      <c r="QYI71" s="29"/>
      <c r="QYJ71" s="29"/>
      <c r="QYK71" s="29"/>
      <c r="QYL71" s="29"/>
      <c r="QYM71" s="29"/>
      <c r="QYN71" s="29"/>
      <c r="QYO71" s="29"/>
      <c r="QYP71" s="29"/>
      <c r="QYQ71" s="29"/>
      <c r="QYR71" s="29"/>
      <c r="QYS71" s="29"/>
      <c r="QYT71" s="29"/>
      <c r="QYU71" s="29"/>
      <c r="QYV71" s="29"/>
      <c r="QYW71" s="29"/>
      <c r="QYX71" s="29"/>
      <c r="QYY71" s="29"/>
      <c r="QYZ71" s="29"/>
      <c r="QZA71" s="29"/>
      <c r="QZB71" s="29"/>
      <c r="QZC71" s="29"/>
      <c r="QZD71" s="29"/>
      <c r="QZE71" s="29"/>
      <c r="QZF71" s="29"/>
      <c r="QZG71" s="29"/>
      <c r="QZH71" s="29"/>
      <c r="QZI71" s="29"/>
      <c r="QZJ71" s="29"/>
      <c r="QZK71" s="29"/>
      <c r="QZL71" s="29"/>
      <c r="QZM71" s="29"/>
      <c r="QZN71" s="29"/>
      <c r="QZO71" s="29"/>
      <c r="QZP71" s="29"/>
      <c r="QZQ71" s="29"/>
      <c r="QZR71" s="29"/>
      <c r="QZS71" s="29"/>
      <c r="QZT71" s="29"/>
      <c r="QZU71" s="29"/>
      <c r="QZV71" s="29"/>
      <c r="QZW71" s="29"/>
      <c r="QZX71" s="29"/>
      <c r="QZY71" s="29"/>
      <c r="QZZ71" s="29"/>
      <c r="RAA71" s="29"/>
      <c r="RAB71" s="29"/>
      <c r="RAC71" s="29"/>
      <c r="RAD71" s="29"/>
      <c r="RAE71" s="29"/>
      <c r="RAF71" s="29"/>
      <c r="RAG71" s="29"/>
      <c r="RAH71" s="29"/>
      <c r="RAI71" s="29"/>
      <c r="RAJ71" s="29"/>
      <c r="RAK71" s="29"/>
      <c r="RAL71" s="29"/>
      <c r="RAM71" s="29"/>
      <c r="RAN71" s="29"/>
      <c r="RAO71" s="29"/>
      <c r="RAP71" s="29"/>
      <c r="RAQ71" s="29"/>
      <c r="RAR71" s="29"/>
      <c r="RAS71" s="29"/>
      <c r="RAT71" s="29"/>
      <c r="RAU71" s="29"/>
      <c r="RAV71" s="29"/>
      <c r="RAW71" s="29"/>
      <c r="RAX71" s="29"/>
      <c r="RAY71" s="29"/>
      <c r="RAZ71" s="29"/>
      <c r="RBA71" s="29"/>
      <c r="RBB71" s="29"/>
      <c r="RBC71" s="29"/>
      <c r="RBD71" s="29"/>
      <c r="RBE71" s="29"/>
      <c r="RBF71" s="29"/>
      <c r="RBG71" s="29"/>
      <c r="RBH71" s="29"/>
      <c r="RBI71" s="29"/>
      <c r="RBJ71" s="29"/>
      <c r="RBK71" s="29"/>
      <c r="RBL71" s="29"/>
      <c r="RBM71" s="29"/>
      <c r="RBN71" s="29"/>
      <c r="RBO71" s="29"/>
      <c r="RBP71" s="29"/>
      <c r="RBQ71" s="29"/>
      <c r="RBR71" s="29"/>
      <c r="RBS71" s="29"/>
      <c r="RBT71" s="29"/>
      <c r="RBU71" s="29"/>
      <c r="RBV71" s="29"/>
      <c r="RBW71" s="29"/>
      <c r="RBX71" s="29"/>
      <c r="RBY71" s="29"/>
      <c r="RBZ71" s="29"/>
      <c r="RCA71" s="29"/>
      <c r="RCB71" s="29"/>
      <c r="RCC71" s="29"/>
      <c r="RCD71" s="29"/>
      <c r="RCE71" s="29"/>
      <c r="RCF71" s="29"/>
      <c r="RCG71" s="29"/>
      <c r="RCH71" s="29"/>
      <c r="RCI71" s="29"/>
      <c r="RCJ71" s="29"/>
      <c r="RCK71" s="29"/>
      <c r="RCL71" s="29"/>
      <c r="RCM71" s="29"/>
      <c r="RCN71" s="29"/>
      <c r="RCO71" s="29"/>
      <c r="RCP71" s="29"/>
      <c r="RCQ71" s="29"/>
      <c r="RCR71" s="29"/>
      <c r="RCS71" s="29"/>
      <c r="RCT71" s="29"/>
      <c r="RCU71" s="29"/>
      <c r="RCV71" s="29"/>
      <c r="RCW71" s="29"/>
      <c r="RCX71" s="29"/>
      <c r="RCY71" s="29"/>
      <c r="RCZ71" s="29"/>
      <c r="RDA71" s="29"/>
      <c r="RDB71" s="29"/>
      <c r="RDC71" s="29"/>
      <c r="RDD71" s="29"/>
      <c r="RDE71" s="29"/>
      <c r="RDF71" s="29"/>
      <c r="RDG71" s="29"/>
      <c r="RDH71" s="29"/>
      <c r="RDI71" s="29"/>
      <c r="RDJ71" s="29"/>
      <c r="RDK71" s="29"/>
      <c r="RDL71" s="29"/>
      <c r="RDM71" s="29"/>
      <c r="RDN71" s="29"/>
      <c r="RDO71" s="29"/>
      <c r="RDP71" s="29"/>
      <c r="RDQ71" s="29"/>
      <c r="RDR71" s="29"/>
      <c r="RDS71" s="29"/>
      <c r="RDT71" s="29"/>
      <c r="RDU71" s="29"/>
      <c r="RDV71" s="29"/>
      <c r="RDW71" s="29"/>
      <c r="RDX71" s="29"/>
      <c r="RDY71" s="29"/>
      <c r="RDZ71" s="29"/>
      <c r="REA71" s="29"/>
      <c r="REB71" s="29"/>
      <c r="REC71" s="29"/>
      <c r="RED71" s="29"/>
      <c r="REE71" s="29"/>
      <c r="REF71" s="29"/>
      <c r="REG71" s="29"/>
      <c r="REH71" s="29"/>
      <c r="REI71" s="29"/>
      <c r="REJ71" s="29"/>
      <c r="REK71" s="29"/>
      <c r="REL71" s="29"/>
      <c r="REM71" s="29"/>
      <c r="REN71" s="29"/>
      <c r="REO71" s="29"/>
      <c r="REP71" s="29"/>
      <c r="REQ71" s="29"/>
      <c r="RER71" s="29"/>
      <c r="RES71" s="29"/>
      <c r="RET71" s="29"/>
      <c r="REU71" s="29"/>
      <c r="REV71" s="29"/>
      <c r="REW71" s="29"/>
      <c r="REX71" s="29"/>
      <c r="REY71" s="29"/>
      <c r="REZ71" s="29"/>
      <c r="RFA71" s="29"/>
      <c r="RFB71" s="29"/>
      <c r="RFC71" s="29"/>
      <c r="RFD71" s="29"/>
      <c r="RFE71" s="29"/>
      <c r="RFF71" s="29"/>
      <c r="RFG71" s="29"/>
      <c r="RFH71" s="29"/>
      <c r="RFI71" s="29"/>
      <c r="RFJ71" s="29"/>
      <c r="RFK71" s="29"/>
      <c r="RFL71" s="29"/>
      <c r="RFM71" s="29"/>
      <c r="RFN71" s="29"/>
      <c r="RFO71" s="29"/>
      <c r="RFP71" s="29"/>
      <c r="RFQ71" s="29"/>
      <c r="RFR71" s="29"/>
      <c r="RFS71" s="29"/>
      <c r="RFT71" s="29"/>
      <c r="RFU71" s="29"/>
      <c r="RFV71" s="29"/>
      <c r="RFW71" s="29"/>
      <c r="RFX71" s="29"/>
      <c r="RFY71" s="29"/>
      <c r="RFZ71" s="29"/>
      <c r="RGA71" s="29"/>
      <c r="RGB71" s="29"/>
      <c r="RGC71" s="29"/>
      <c r="RGD71" s="29"/>
      <c r="RGE71" s="29"/>
      <c r="RGF71" s="29"/>
      <c r="RGG71" s="29"/>
      <c r="RGH71" s="29"/>
      <c r="RGI71" s="29"/>
      <c r="RGJ71" s="29"/>
      <c r="RGK71" s="29"/>
      <c r="RGL71" s="29"/>
      <c r="RGM71" s="29"/>
      <c r="RGN71" s="29"/>
      <c r="RGO71" s="29"/>
      <c r="RGP71" s="29"/>
      <c r="RGQ71" s="29"/>
      <c r="RGR71" s="29"/>
      <c r="RGS71" s="29"/>
      <c r="RGT71" s="29"/>
      <c r="RGU71" s="29"/>
      <c r="RGV71" s="29"/>
      <c r="RGW71" s="29"/>
      <c r="RGX71" s="29"/>
      <c r="RGY71" s="29"/>
      <c r="RGZ71" s="29"/>
      <c r="RHA71" s="29"/>
      <c r="RHB71" s="29"/>
      <c r="RHC71" s="29"/>
      <c r="RHD71" s="29"/>
      <c r="RHE71" s="29"/>
      <c r="RHF71" s="29"/>
      <c r="RHG71" s="29"/>
      <c r="RHH71" s="29"/>
      <c r="RHI71" s="29"/>
      <c r="RHJ71" s="29"/>
      <c r="RHK71" s="29"/>
      <c r="RHL71" s="29"/>
      <c r="RHM71" s="29"/>
      <c r="RHN71" s="29"/>
      <c r="RHO71" s="29"/>
      <c r="RHP71" s="29"/>
      <c r="RHQ71" s="29"/>
      <c r="RHR71" s="29"/>
      <c r="RHS71" s="29"/>
      <c r="RHT71" s="29"/>
      <c r="RHU71" s="29"/>
      <c r="RHV71" s="29"/>
      <c r="RHW71" s="29"/>
      <c r="RHX71" s="29"/>
      <c r="RHY71" s="29"/>
      <c r="RHZ71" s="29"/>
      <c r="RIA71" s="29"/>
      <c r="RIB71" s="29"/>
      <c r="RIC71" s="29"/>
      <c r="RID71" s="29"/>
      <c r="RIE71" s="29"/>
      <c r="RIF71" s="29"/>
      <c r="RIG71" s="29"/>
      <c r="RIH71" s="29"/>
      <c r="RII71" s="29"/>
      <c r="RIJ71" s="29"/>
      <c r="RIK71" s="29"/>
      <c r="RIL71" s="29"/>
      <c r="RIM71" s="29"/>
      <c r="RIN71" s="29"/>
      <c r="RIO71" s="29"/>
      <c r="RIP71" s="29"/>
      <c r="RIQ71" s="29"/>
      <c r="RIR71" s="29"/>
      <c r="RIS71" s="29"/>
      <c r="RIT71" s="29"/>
      <c r="RIU71" s="29"/>
      <c r="RIV71" s="29"/>
      <c r="RIW71" s="29"/>
      <c r="RIX71" s="29"/>
      <c r="RIY71" s="29"/>
      <c r="RIZ71" s="29"/>
      <c r="RJA71" s="29"/>
      <c r="RJB71" s="29"/>
      <c r="RJC71" s="29"/>
      <c r="RJD71" s="29"/>
      <c r="RJE71" s="29"/>
      <c r="RJF71" s="29"/>
      <c r="RJG71" s="29"/>
      <c r="RJH71" s="29"/>
      <c r="RJI71" s="29"/>
      <c r="RJJ71" s="29"/>
      <c r="RJK71" s="29"/>
      <c r="RJL71" s="29"/>
      <c r="RJM71" s="29"/>
      <c r="RJN71" s="29"/>
      <c r="RJO71" s="29"/>
      <c r="RJP71" s="29"/>
      <c r="RJQ71" s="29"/>
      <c r="RJR71" s="29"/>
      <c r="RJS71" s="29"/>
      <c r="RJT71" s="29"/>
      <c r="RJU71" s="29"/>
      <c r="RJV71" s="29"/>
      <c r="RJW71" s="29"/>
      <c r="RJX71" s="29"/>
      <c r="RJY71" s="29"/>
      <c r="RJZ71" s="29"/>
      <c r="RKA71" s="29"/>
      <c r="RKB71" s="29"/>
      <c r="RKC71" s="29"/>
      <c r="RKD71" s="29"/>
      <c r="RKE71" s="29"/>
      <c r="RKF71" s="29"/>
      <c r="RKG71" s="29"/>
      <c r="RKH71" s="29"/>
      <c r="RKI71" s="29"/>
      <c r="RKJ71" s="29"/>
      <c r="RKK71" s="29"/>
      <c r="RKL71" s="29"/>
      <c r="RKM71" s="29"/>
      <c r="RKN71" s="29"/>
      <c r="RKO71" s="29"/>
      <c r="RKP71" s="29"/>
      <c r="RKQ71" s="29"/>
      <c r="RKR71" s="29"/>
      <c r="RKS71" s="29"/>
      <c r="RKT71" s="29"/>
      <c r="RKU71" s="29"/>
      <c r="RKV71" s="29"/>
      <c r="RKW71" s="29"/>
      <c r="RKX71" s="29"/>
      <c r="RKY71" s="29"/>
      <c r="RKZ71" s="29"/>
      <c r="RLA71" s="29"/>
      <c r="RLB71" s="29"/>
      <c r="RLC71" s="29"/>
      <c r="RLD71" s="29"/>
      <c r="RLE71" s="29"/>
      <c r="RLF71" s="29"/>
      <c r="RLG71" s="29"/>
      <c r="RLH71" s="29"/>
      <c r="RLI71" s="29"/>
      <c r="RLJ71" s="29"/>
      <c r="RLK71" s="29"/>
      <c r="RLL71" s="29"/>
      <c r="RLM71" s="29"/>
      <c r="RLN71" s="29"/>
      <c r="RLO71" s="29"/>
      <c r="RLP71" s="29"/>
      <c r="RLQ71" s="29"/>
      <c r="RLR71" s="29"/>
      <c r="RLS71" s="29"/>
      <c r="RLT71" s="29"/>
      <c r="RLU71" s="29"/>
      <c r="RLV71" s="29"/>
      <c r="RLW71" s="29"/>
      <c r="RLX71" s="29"/>
      <c r="RLY71" s="29"/>
      <c r="RLZ71" s="29"/>
      <c r="RMA71" s="29"/>
      <c r="RMB71" s="29"/>
      <c r="RMC71" s="29"/>
      <c r="RMD71" s="29"/>
      <c r="RME71" s="29"/>
      <c r="RMF71" s="29"/>
      <c r="RMG71" s="29"/>
      <c r="RMH71" s="29"/>
      <c r="RMI71" s="29"/>
      <c r="RMJ71" s="29"/>
      <c r="RMK71" s="29"/>
      <c r="RML71" s="29"/>
      <c r="RMM71" s="29"/>
      <c r="RMN71" s="29"/>
      <c r="RMO71" s="29"/>
      <c r="RMP71" s="29"/>
      <c r="RMQ71" s="29"/>
      <c r="RMR71" s="29"/>
      <c r="RMS71" s="29"/>
      <c r="RMT71" s="29"/>
      <c r="RMU71" s="29"/>
      <c r="RMV71" s="29"/>
      <c r="RMW71" s="29"/>
      <c r="RMX71" s="29"/>
      <c r="RMY71" s="29"/>
      <c r="RMZ71" s="29"/>
      <c r="RNA71" s="29"/>
      <c r="RNB71" s="29"/>
      <c r="RNC71" s="29"/>
      <c r="RND71" s="29"/>
      <c r="RNE71" s="29"/>
      <c r="RNF71" s="29"/>
      <c r="RNG71" s="29"/>
      <c r="RNH71" s="29"/>
      <c r="RNI71" s="29"/>
      <c r="RNJ71" s="29"/>
      <c r="RNK71" s="29"/>
      <c r="RNL71" s="29"/>
      <c r="RNM71" s="29"/>
      <c r="RNN71" s="29"/>
      <c r="RNO71" s="29"/>
      <c r="RNP71" s="29"/>
      <c r="RNQ71" s="29"/>
      <c r="RNR71" s="29"/>
      <c r="RNS71" s="29"/>
      <c r="RNT71" s="29"/>
      <c r="RNU71" s="29"/>
      <c r="RNV71" s="29"/>
      <c r="RNW71" s="29"/>
      <c r="RNX71" s="29"/>
      <c r="RNY71" s="29"/>
      <c r="RNZ71" s="29"/>
      <c r="ROA71" s="29"/>
      <c r="ROB71" s="29"/>
      <c r="ROC71" s="29"/>
      <c r="ROD71" s="29"/>
      <c r="ROE71" s="29"/>
      <c r="ROF71" s="29"/>
      <c r="ROG71" s="29"/>
      <c r="ROH71" s="29"/>
      <c r="ROI71" s="29"/>
      <c r="ROJ71" s="29"/>
      <c r="ROK71" s="29"/>
      <c r="ROL71" s="29"/>
      <c r="ROM71" s="29"/>
      <c r="RON71" s="29"/>
      <c r="ROO71" s="29"/>
      <c r="ROP71" s="29"/>
      <c r="ROQ71" s="29"/>
      <c r="ROR71" s="29"/>
      <c r="ROS71" s="29"/>
      <c r="ROT71" s="29"/>
      <c r="ROU71" s="29"/>
      <c r="ROV71" s="29"/>
      <c r="ROW71" s="29"/>
      <c r="ROX71" s="29"/>
      <c r="ROY71" s="29"/>
      <c r="ROZ71" s="29"/>
      <c r="RPA71" s="29"/>
      <c r="RPB71" s="29"/>
      <c r="RPC71" s="29"/>
      <c r="RPD71" s="29"/>
      <c r="RPE71" s="29"/>
      <c r="RPF71" s="29"/>
      <c r="RPG71" s="29"/>
      <c r="RPH71" s="29"/>
      <c r="RPI71" s="29"/>
      <c r="RPJ71" s="29"/>
      <c r="RPK71" s="29"/>
      <c r="RPL71" s="29"/>
      <c r="RPM71" s="29"/>
      <c r="RPN71" s="29"/>
      <c r="RPO71" s="29"/>
      <c r="RPP71" s="29"/>
      <c r="RPQ71" s="29"/>
      <c r="RPR71" s="29"/>
      <c r="RPS71" s="29"/>
      <c r="RPT71" s="29"/>
      <c r="RPU71" s="29"/>
      <c r="RPV71" s="29"/>
      <c r="RPW71" s="29"/>
      <c r="RPX71" s="29"/>
      <c r="RPY71" s="29"/>
      <c r="RPZ71" s="29"/>
      <c r="RQA71" s="29"/>
      <c r="RQB71" s="29"/>
      <c r="RQC71" s="29"/>
      <c r="RQD71" s="29"/>
      <c r="RQE71" s="29"/>
      <c r="RQF71" s="29"/>
      <c r="RQG71" s="29"/>
      <c r="RQH71" s="29"/>
      <c r="RQI71" s="29"/>
      <c r="RQJ71" s="29"/>
      <c r="RQK71" s="29"/>
      <c r="RQL71" s="29"/>
      <c r="RQM71" s="29"/>
      <c r="RQN71" s="29"/>
      <c r="RQO71" s="29"/>
      <c r="RQP71" s="29"/>
      <c r="RQQ71" s="29"/>
      <c r="RQR71" s="29"/>
      <c r="RQS71" s="29"/>
      <c r="RQT71" s="29"/>
      <c r="RQU71" s="29"/>
      <c r="RQV71" s="29"/>
      <c r="RQW71" s="29"/>
      <c r="RQX71" s="29"/>
      <c r="RQY71" s="29"/>
      <c r="RQZ71" s="29"/>
      <c r="RRA71" s="29"/>
      <c r="RRB71" s="29"/>
      <c r="RRC71" s="29"/>
      <c r="RRD71" s="29"/>
      <c r="RRE71" s="29"/>
      <c r="RRF71" s="29"/>
      <c r="RRG71" s="29"/>
      <c r="RRH71" s="29"/>
      <c r="RRI71" s="29"/>
      <c r="RRJ71" s="29"/>
      <c r="RRK71" s="29"/>
      <c r="RRL71" s="29"/>
      <c r="RRM71" s="29"/>
      <c r="RRN71" s="29"/>
      <c r="RRO71" s="29"/>
      <c r="RRP71" s="29"/>
      <c r="RRQ71" s="29"/>
      <c r="RRR71" s="29"/>
      <c r="RRS71" s="29"/>
      <c r="RRT71" s="29"/>
      <c r="RRU71" s="29"/>
      <c r="RRV71" s="29"/>
      <c r="RRW71" s="29"/>
      <c r="RRX71" s="29"/>
      <c r="RRY71" s="29"/>
      <c r="RRZ71" s="29"/>
      <c r="RSA71" s="29"/>
      <c r="RSB71" s="29"/>
      <c r="RSC71" s="29"/>
      <c r="RSD71" s="29"/>
      <c r="RSE71" s="29"/>
      <c r="RSF71" s="29"/>
      <c r="RSG71" s="29"/>
      <c r="RSH71" s="29"/>
      <c r="RSI71" s="29"/>
      <c r="RSJ71" s="29"/>
      <c r="RSK71" s="29"/>
      <c r="RSL71" s="29"/>
      <c r="RSM71" s="29"/>
      <c r="RSN71" s="29"/>
      <c r="RSO71" s="29"/>
      <c r="RSP71" s="29"/>
      <c r="RSQ71" s="29"/>
      <c r="RSR71" s="29"/>
      <c r="RSS71" s="29"/>
      <c r="RST71" s="29"/>
      <c r="RSU71" s="29"/>
      <c r="RSV71" s="29"/>
      <c r="RSW71" s="29"/>
      <c r="RSX71" s="29"/>
      <c r="RSY71" s="29"/>
      <c r="RSZ71" s="29"/>
      <c r="RTA71" s="29"/>
      <c r="RTB71" s="29"/>
      <c r="RTC71" s="29"/>
      <c r="RTD71" s="29"/>
      <c r="RTE71" s="29"/>
      <c r="RTF71" s="29"/>
      <c r="RTG71" s="29"/>
      <c r="RTH71" s="29"/>
      <c r="RTI71" s="29"/>
      <c r="RTJ71" s="29"/>
      <c r="RTK71" s="29"/>
      <c r="RTL71" s="29"/>
      <c r="RTM71" s="29"/>
      <c r="RTN71" s="29"/>
      <c r="RTO71" s="29"/>
      <c r="RTP71" s="29"/>
      <c r="RTQ71" s="29"/>
      <c r="RTR71" s="29"/>
      <c r="RTS71" s="29"/>
      <c r="RTT71" s="29"/>
      <c r="RTU71" s="29"/>
      <c r="RTV71" s="29"/>
      <c r="RTW71" s="29"/>
      <c r="RTX71" s="29"/>
      <c r="RTY71" s="29"/>
      <c r="RTZ71" s="29"/>
      <c r="RUA71" s="29"/>
      <c r="RUB71" s="29"/>
      <c r="RUC71" s="29"/>
      <c r="RUD71" s="29"/>
      <c r="RUE71" s="29"/>
      <c r="RUF71" s="29"/>
      <c r="RUG71" s="29"/>
      <c r="RUH71" s="29"/>
      <c r="RUI71" s="29"/>
      <c r="RUJ71" s="29"/>
      <c r="RUK71" s="29"/>
      <c r="RUL71" s="29"/>
      <c r="RUM71" s="29"/>
      <c r="RUN71" s="29"/>
      <c r="RUO71" s="29"/>
      <c r="RUP71" s="29"/>
      <c r="RUQ71" s="29"/>
      <c r="RUR71" s="29"/>
      <c r="RUS71" s="29"/>
      <c r="RUT71" s="29"/>
      <c r="RUU71" s="29"/>
      <c r="RUV71" s="29"/>
      <c r="RUW71" s="29"/>
      <c r="RUX71" s="29"/>
      <c r="RUY71" s="29"/>
      <c r="RUZ71" s="29"/>
      <c r="RVA71" s="29"/>
      <c r="RVB71" s="29"/>
      <c r="RVC71" s="29"/>
      <c r="RVD71" s="29"/>
      <c r="RVE71" s="29"/>
      <c r="RVF71" s="29"/>
      <c r="RVG71" s="29"/>
      <c r="RVH71" s="29"/>
      <c r="RVI71" s="29"/>
      <c r="RVJ71" s="29"/>
      <c r="RVK71" s="29"/>
      <c r="RVL71" s="29"/>
      <c r="RVM71" s="29"/>
      <c r="RVN71" s="29"/>
      <c r="RVO71" s="29"/>
      <c r="RVP71" s="29"/>
      <c r="RVQ71" s="29"/>
      <c r="RVR71" s="29"/>
      <c r="RVS71" s="29"/>
      <c r="RVT71" s="29"/>
      <c r="RVU71" s="29"/>
      <c r="RVV71" s="29"/>
      <c r="RVW71" s="29"/>
      <c r="RVX71" s="29"/>
      <c r="RVY71" s="29"/>
      <c r="RVZ71" s="29"/>
      <c r="RWA71" s="29"/>
      <c r="RWB71" s="29"/>
      <c r="RWC71" s="29"/>
      <c r="RWD71" s="29"/>
      <c r="RWE71" s="29"/>
      <c r="RWF71" s="29"/>
      <c r="RWG71" s="29"/>
      <c r="RWH71" s="29"/>
      <c r="RWI71" s="29"/>
      <c r="RWJ71" s="29"/>
      <c r="RWK71" s="29"/>
      <c r="RWL71" s="29"/>
      <c r="RWM71" s="29"/>
      <c r="RWN71" s="29"/>
      <c r="RWO71" s="29"/>
      <c r="RWP71" s="29"/>
      <c r="RWQ71" s="29"/>
      <c r="RWR71" s="29"/>
      <c r="RWS71" s="29"/>
      <c r="RWT71" s="29"/>
      <c r="RWU71" s="29"/>
      <c r="RWV71" s="29"/>
      <c r="RWW71" s="29"/>
      <c r="RWX71" s="29"/>
      <c r="RWY71" s="29"/>
      <c r="RWZ71" s="29"/>
      <c r="RXA71" s="29"/>
      <c r="RXB71" s="29"/>
      <c r="RXC71" s="29"/>
      <c r="RXD71" s="29"/>
      <c r="RXE71" s="29"/>
      <c r="RXF71" s="29"/>
      <c r="RXG71" s="29"/>
      <c r="RXH71" s="29"/>
      <c r="RXI71" s="29"/>
      <c r="RXJ71" s="29"/>
      <c r="RXK71" s="29"/>
      <c r="RXL71" s="29"/>
      <c r="RXM71" s="29"/>
      <c r="RXN71" s="29"/>
      <c r="RXO71" s="29"/>
      <c r="RXP71" s="29"/>
      <c r="RXQ71" s="29"/>
      <c r="RXR71" s="29"/>
      <c r="RXS71" s="29"/>
      <c r="RXT71" s="29"/>
      <c r="RXU71" s="29"/>
      <c r="RXV71" s="29"/>
      <c r="RXW71" s="29"/>
      <c r="RXX71" s="29"/>
      <c r="RXY71" s="29"/>
      <c r="RXZ71" s="29"/>
      <c r="RYA71" s="29"/>
      <c r="RYB71" s="29"/>
      <c r="RYC71" s="29"/>
      <c r="RYD71" s="29"/>
      <c r="RYE71" s="29"/>
      <c r="RYF71" s="29"/>
      <c r="RYG71" s="29"/>
      <c r="RYH71" s="29"/>
      <c r="RYI71" s="29"/>
      <c r="RYJ71" s="29"/>
      <c r="RYK71" s="29"/>
      <c r="RYL71" s="29"/>
      <c r="RYM71" s="29"/>
      <c r="RYN71" s="29"/>
      <c r="RYO71" s="29"/>
      <c r="RYP71" s="29"/>
      <c r="RYQ71" s="29"/>
      <c r="RYR71" s="29"/>
      <c r="RYS71" s="29"/>
      <c r="RYT71" s="29"/>
      <c r="RYU71" s="29"/>
      <c r="RYV71" s="29"/>
      <c r="RYW71" s="29"/>
      <c r="RYX71" s="29"/>
      <c r="RYY71" s="29"/>
      <c r="RYZ71" s="29"/>
      <c r="RZA71" s="29"/>
      <c r="RZB71" s="29"/>
      <c r="RZC71" s="29"/>
      <c r="RZD71" s="29"/>
      <c r="RZE71" s="29"/>
      <c r="RZF71" s="29"/>
      <c r="RZG71" s="29"/>
      <c r="RZH71" s="29"/>
      <c r="RZI71" s="29"/>
      <c r="RZJ71" s="29"/>
      <c r="RZK71" s="29"/>
      <c r="RZL71" s="29"/>
      <c r="RZM71" s="29"/>
      <c r="RZN71" s="29"/>
      <c r="RZO71" s="29"/>
      <c r="RZP71" s="29"/>
      <c r="RZQ71" s="29"/>
      <c r="RZR71" s="29"/>
      <c r="RZS71" s="29"/>
      <c r="RZT71" s="29"/>
      <c r="RZU71" s="29"/>
      <c r="RZV71" s="29"/>
      <c r="RZW71" s="29"/>
      <c r="RZX71" s="29"/>
      <c r="RZY71" s="29"/>
      <c r="RZZ71" s="29"/>
      <c r="SAA71" s="29"/>
      <c r="SAB71" s="29"/>
      <c r="SAC71" s="29"/>
      <c r="SAD71" s="29"/>
      <c r="SAE71" s="29"/>
      <c r="SAF71" s="29"/>
      <c r="SAG71" s="29"/>
      <c r="SAH71" s="29"/>
      <c r="SAI71" s="29"/>
      <c r="SAJ71" s="29"/>
      <c r="SAK71" s="29"/>
      <c r="SAL71" s="29"/>
      <c r="SAM71" s="29"/>
      <c r="SAN71" s="29"/>
      <c r="SAO71" s="29"/>
      <c r="SAP71" s="29"/>
      <c r="SAQ71" s="29"/>
      <c r="SAR71" s="29"/>
      <c r="SAS71" s="29"/>
      <c r="SAT71" s="29"/>
      <c r="SAU71" s="29"/>
      <c r="SAV71" s="29"/>
      <c r="SAW71" s="29"/>
      <c r="SAX71" s="29"/>
      <c r="SAY71" s="29"/>
      <c r="SAZ71" s="29"/>
      <c r="SBA71" s="29"/>
      <c r="SBB71" s="29"/>
      <c r="SBC71" s="29"/>
      <c r="SBD71" s="29"/>
      <c r="SBE71" s="29"/>
      <c r="SBF71" s="29"/>
      <c r="SBG71" s="29"/>
      <c r="SBH71" s="29"/>
      <c r="SBI71" s="29"/>
      <c r="SBJ71" s="29"/>
      <c r="SBK71" s="29"/>
      <c r="SBL71" s="29"/>
      <c r="SBM71" s="29"/>
      <c r="SBN71" s="29"/>
      <c r="SBO71" s="29"/>
      <c r="SBP71" s="29"/>
      <c r="SBQ71" s="29"/>
      <c r="SBR71" s="29"/>
      <c r="SBS71" s="29"/>
      <c r="SBT71" s="29"/>
      <c r="SBU71" s="29"/>
      <c r="SBV71" s="29"/>
      <c r="SBW71" s="29"/>
      <c r="SBX71" s="29"/>
      <c r="SBY71" s="29"/>
      <c r="SBZ71" s="29"/>
      <c r="SCA71" s="29"/>
      <c r="SCB71" s="29"/>
      <c r="SCC71" s="29"/>
      <c r="SCD71" s="29"/>
      <c r="SCE71" s="29"/>
      <c r="SCF71" s="29"/>
      <c r="SCG71" s="29"/>
      <c r="SCH71" s="29"/>
      <c r="SCI71" s="29"/>
      <c r="SCJ71" s="29"/>
      <c r="SCK71" s="29"/>
      <c r="SCL71" s="29"/>
      <c r="SCM71" s="29"/>
      <c r="SCN71" s="29"/>
      <c r="SCO71" s="29"/>
      <c r="SCP71" s="29"/>
      <c r="SCQ71" s="29"/>
      <c r="SCR71" s="29"/>
      <c r="SCS71" s="29"/>
      <c r="SCT71" s="29"/>
      <c r="SCU71" s="29"/>
      <c r="SCV71" s="29"/>
      <c r="SCW71" s="29"/>
      <c r="SCX71" s="29"/>
      <c r="SCY71" s="29"/>
      <c r="SCZ71" s="29"/>
      <c r="SDA71" s="29"/>
      <c r="SDB71" s="29"/>
      <c r="SDC71" s="29"/>
      <c r="SDD71" s="29"/>
      <c r="SDE71" s="29"/>
      <c r="SDF71" s="29"/>
      <c r="SDG71" s="29"/>
      <c r="SDH71" s="29"/>
      <c r="SDI71" s="29"/>
      <c r="SDJ71" s="29"/>
      <c r="SDK71" s="29"/>
      <c r="SDL71" s="29"/>
      <c r="SDM71" s="29"/>
      <c r="SDN71" s="29"/>
      <c r="SDO71" s="29"/>
      <c r="SDP71" s="29"/>
      <c r="SDQ71" s="29"/>
      <c r="SDR71" s="29"/>
      <c r="SDS71" s="29"/>
      <c r="SDT71" s="29"/>
      <c r="SDU71" s="29"/>
      <c r="SDV71" s="29"/>
      <c r="SDW71" s="29"/>
      <c r="SDX71" s="29"/>
      <c r="SDY71" s="29"/>
      <c r="SDZ71" s="29"/>
      <c r="SEA71" s="29"/>
      <c r="SEB71" s="29"/>
      <c r="SEC71" s="29"/>
      <c r="SED71" s="29"/>
      <c r="SEE71" s="29"/>
      <c r="SEF71" s="29"/>
      <c r="SEG71" s="29"/>
      <c r="SEH71" s="29"/>
      <c r="SEI71" s="29"/>
      <c r="SEJ71" s="29"/>
      <c r="SEK71" s="29"/>
      <c r="SEL71" s="29"/>
      <c r="SEM71" s="29"/>
      <c r="SEN71" s="29"/>
      <c r="SEO71" s="29"/>
      <c r="SEP71" s="29"/>
      <c r="SEQ71" s="29"/>
      <c r="SER71" s="29"/>
      <c r="SES71" s="29"/>
      <c r="SET71" s="29"/>
      <c r="SEU71" s="29"/>
      <c r="SEV71" s="29"/>
      <c r="SEW71" s="29"/>
      <c r="SEX71" s="29"/>
      <c r="SEY71" s="29"/>
      <c r="SEZ71" s="29"/>
      <c r="SFA71" s="29"/>
      <c r="SFB71" s="29"/>
      <c r="SFC71" s="29"/>
      <c r="SFD71" s="29"/>
      <c r="SFE71" s="29"/>
      <c r="SFF71" s="29"/>
      <c r="SFG71" s="29"/>
      <c r="SFH71" s="29"/>
      <c r="SFI71" s="29"/>
      <c r="SFJ71" s="29"/>
      <c r="SFK71" s="29"/>
      <c r="SFL71" s="29"/>
      <c r="SFM71" s="29"/>
      <c r="SFN71" s="29"/>
      <c r="SFO71" s="29"/>
      <c r="SFP71" s="29"/>
      <c r="SFQ71" s="29"/>
      <c r="SFR71" s="29"/>
      <c r="SFS71" s="29"/>
      <c r="SFT71" s="29"/>
      <c r="SFU71" s="29"/>
      <c r="SFV71" s="29"/>
      <c r="SFW71" s="29"/>
      <c r="SFX71" s="29"/>
      <c r="SFY71" s="29"/>
      <c r="SFZ71" s="29"/>
      <c r="SGA71" s="29"/>
      <c r="SGB71" s="29"/>
      <c r="SGC71" s="29"/>
      <c r="SGD71" s="29"/>
      <c r="SGE71" s="29"/>
      <c r="SGF71" s="29"/>
      <c r="SGG71" s="29"/>
      <c r="SGH71" s="29"/>
      <c r="SGI71" s="29"/>
      <c r="SGJ71" s="29"/>
      <c r="SGK71" s="29"/>
      <c r="SGL71" s="29"/>
      <c r="SGM71" s="29"/>
      <c r="SGN71" s="29"/>
      <c r="SGO71" s="29"/>
      <c r="SGP71" s="29"/>
      <c r="SGQ71" s="29"/>
      <c r="SGR71" s="29"/>
      <c r="SGS71" s="29"/>
      <c r="SGT71" s="29"/>
      <c r="SGU71" s="29"/>
      <c r="SGV71" s="29"/>
      <c r="SGW71" s="29"/>
      <c r="SGX71" s="29"/>
      <c r="SGY71" s="29"/>
      <c r="SGZ71" s="29"/>
      <c r="SHA71" s="29"/>
      <c r="SHB71" s="29"/>
      <c r="SHC71" s="29"/>
      <c r="SHD71" s="29"/>
      <c r="SHE71" s="29"/>
      <c r="SHF71" s="29"/>
      <c r="SHG71" s="29"/>
      <c r="SHH71" s="29"/>
      <c r="SHI71" s="29"/>
      <c r="SHJ71" s="29"/>
      <c r="SHK71" s="29"/>
      <c r="SHL71" s="29"/>
      <c r="SHM71" s="29"/>
      <c r="SHN71" s="29"/>
      <c r="SHO71" s="29"/>
      <c r="SHP71" s="29"/>
      <c r="SHQ71" s="29"/>
      <c r="SHR71" s="29"/>
      <c r="SHS71" s="29"/>
      <c r="SHT71" s="29"/>
      <c r="SHU71" s="29"/>
      <c r="SHV71" s="29"/>
      <c r="SHW71" s="29"/>
      <c r="SHX71" s="29"/>
      <c r="SHY71" s="29"/>
      <c r="SHZ71" s="29"/>
      <c r="SIA71" s="29"/>
      <c r="SIB71" s="29"/>
      <c r="SIC71" s="29"/>
      <c r="SID71" s="29"/>
      <c r="SIE71" s="29"/>
      <c r="SIF71" s="29"/>
      <c r="SIG71" s="29"/>
      <c r="SIH71" s="29"/>
      <c r="SII71" s="29"/>
      <c r="SIJ71" s="29"/>
      <c r="SIK71" s="29"/>
      <c r="SIL71" s="29"/>
      <c r="SIM71" s="29"/>
      <c r="SIN71" s="29"/>
      <c r="SIO71" s="29"/>
      <c r="SIP71" s="29"/>
      <c r="SIQ71" s="29"/>
      <c r="SIR71" s="29"/>
      <c r="SIS71" s="29"/>
      <c r="SIT71" s="29"/>
      <c r="SIU71" s="29"/>
      <c r="SIV71" s="29"/>
      <c r="SIW71" s="29"/>
      <c r="SIX71" s="29"/>
      <c r="SIY71" s="29"/>
      <c r="SIZ71" s="29"/>
      <c r="SJA71" s="29"/>
      <c r="SJB71" s="29"/>
      <c r="SJC71" s="29"/>
      <c r="SJD71" s="29"/>
      <c r="SJE71" s="29"/>
      <c r="SJF71" s="29"/>
      <c r="SJG71" s="29"/>
      <c r="SJH71" s="29"/>
      <c r="SJI71" s="29"/>
      <c r="SJJ71" s="29"/>
      <c r="SJK71" s="29"/>
      <c r="SJL71" s="29"/>
      <c r="SJM71" s="29"/>
      <c r="SJN71" s="29"/>
      <c r="SJO71" s="29"/>
      <c r="SJP71" s="29"/>
      <c r="SJQ71" s="29"/>
      <c r="SJR71" s="29"/>
      <c r="SJS71" s="29"/>
      <c r="SJT71" s="29"/>
      <c r="SJU71" s="29"/>
      <c r="SJV71" s="29"/>
      <c r="SJW71" s="29"/>
      <c r="SJX71" s="29"/>
      <c r="SJY71" s="29"/>
      <c r="SJZ71" s="29"/>
      <c r="SKA71" s="29"/>
      <c r="SKB71" s="29"/>
      <c r="SKC71" s="29"/>
      <c r="SKD71" s="29"/>
      <c r="SKE71" s="29"/>
      <c r="SKF71" s="29"/>
      <c r="SKG71" s="29"/>
      <c r="SKH71" s="29"/>
      <c r="SKI71" s="29"/>
      <c r="SKJ71" s="29"/>
      <c r="SKK71" s="29"/>
      <c r="SKL71" s="29"/>
      <c r="SKM71" s="29"/>
      <c r="SKN71" s="29"/>
      <c r="SKO71" s="29"/>
      <c r="SKP71" s="29"/>
      <c r="SKQ71" s="29"/>
      <c r="SKR71" s="29"/>
      <c r="SKS71" s="29"/>
      <c r="SKT71" s="29"/>
      <c r="SKU71" s="29"/>
      <c r="SKV71" s="29"/>
      <c r="SKW71" s="29"/>
      <c r="SKX71" s="29"/>
      <c r="SKY71" s="29"/>
      <c r="SKZ71" s="29"/>
      <c r="SLA71" s="29"/>
      <c r="SLB71" s="29"/>
      <c r="SLC71" s="29"/>
      <c r="SLD71" s="29"/>
      <c r="SLE71" s="29"/>
      <c r="SLF71" s="29"/>
      <c r="SLG71" s="29"/>
      <c r="SLH71" s="29"/>
      <c r="SLI71" s="29"/>
      <c r="SLJ71" s="29"/>
      <c r="SLK71" s="29"/>
      <c r="SLL71" s="29"/>
      <c r="SLM71" s="29"/>
      <c r="SLN71" s="29"/>
      <c r="SLO71" s="29"/>
      <c r="SLP71" s="29"/>
      <c r="SLQ71" s="29"/>
      <c r="SLR71" s="29"/>
      <c r="SLS71" s="29"/>
      <c r="SLT71" s="29"/>
      <c r="SLU71" s="29"/>
      <c r="SLV71" s="29"/>
      <c r="SLW71" s="29"/>
      <c r="SLX71" s="29"/>
      <c r="SLY71" s="29"/>
      <c r="SLZ71" s="29"/>
      <c r="SMA71" s="29"/>
      <c r="SMB71" s="29"/>
      <c r="SMC71" s="29"/>
      <c r="SMD71" s="29"/>
      <c r="SME71" s="29"/>
      <c r="SMF71" s="29"/>
      <c r="SMG71" s="29"/>
      <c r="SMH71" s="29"/>
      <c r="SMI71" s="29"/>
      <c r="SMJ71" s="29"/>
      <c r="SMK71" s="29"/>
      <c r="SML71" s="29"/>
      <c r="SMM71" s="29"/>
      <c r="SMN71" s="29"/>
      <c r="SMO71" s="29"/>
      <c r="SMP71" s="29"/>
      <c r="SMQ71" s="29"/>
      <c r="SMR71" s="29"/>
      <c r="SMS71" s="29"/>
      <c r="SMT71" s="29"/>
      <c r="SMU71" s="29"/>
      <c r="SMV71" s="29"/>
      <c r="SMW71" s="29"/>
      <c r="SMX71" s="29"/>
      <c r="SMY71" s="29"/>
      <c r="SMZ71" s="29"/>
      <c r="SNA71" s="29"/>
      <c r="SNB71" s="29"/>
      <c r="SNC71" s="29"/>
      <c r="SND71" s="29"/>
      <c r="SNE71" s="29"/>
      <c r="SNF71" s="29"/>
      <c r="SNG71" s="29"/>
      <c r="SNH71" s="29"/>
      <c r="SNI71" s="29"/>
      <c r="SNJ71" s="29"/>
      <c r="SNK71" s="29"/>
      <c r="SNL71" s="29"/>
      <c r="SNM71" s="29"/>
      <c r="SNN71" s="29"/>
      <c r="SNO71" s="29"/>
      <c r="SNP71" s="29"/>
      <c r="SNQ71" s="29"/>
      <c r="SNR71" s="29"/>
      <c r="SNS71" s="29"/>
      <c r="SNT71" s="29"/>
      <c r="SNU71" s="29"/>
      <c r="SNV71" s="29"/>
      <c r="SNW71" s="29"/>
      <c r="SNX71" s="29"/>
      <c r="SNY71" s="29"/>
      <c r="SNZ71" s="29"/>
      <c r="SOA71" s="29"/>
      <c r="SOB71" s="29"/>
      <c r="SOC71" s="29"/>
      <c r="SOD71" s="29"/>
      <c r="SOE71" s="29"/>
      <c r="SOF71" s="29"/>
      <c r="SOG71" s="29"/>
      <c r="SOH71" s="29"/>
      <c r="SOI71" s="29"/>
      <c r="SOJ71" s="29"/>
      <c r="SOK71" s="29"/>
      <c r="SOL71" s="29"/>
      <c r="SOM71" s="29"/>
      <c r="SON71" s="29"/>
      <c r="SOO71" s="29"/>
      <c r="SOP71" s="29"/>
      <c r="SOQ71" s="29"/>
      <c r="SOR71" s="29"/>
      <c r="SOS71" s="29"/>
      <c r="SOT71" s="29"/>
      <c r="SOU71" s="29"/>
      <c r="SOV71" s="29"/>
      <c r="SOW71" s="29"/>
      <c r="SOX71" s="29"/>
      <c r="SOY71" s="29"/>
      <c r="SOZ71" s="29"/>
      <c r="SPA71" s="29"/>
      <c r="SPB71" s="29"/>
      <c r="SPC71" s="29"/>
      <c r="SPD71" s="29"/>
      <c r="SPE71" s="29"/>
      <c r="SPF71" s="29"/>
      <c r="SPG71" s="29"/>
      <c r="SPH71" s="29"/>
      <c r="SPI71" s="29"/>
      <c r="SPJ71" s="29"/>
      <c r="SPK71" s="29"/>
      <c r="SPL71" s="29"/>
      <c r="SPM71" s="29"/>
      <c r="SPN71" s="29"/>
      <c r="SPO71" s="29"/>
      <c r="SPP71" s="29"/>
      <c r="SPQ71" s="29"/>
      <c r="SPR71" s="29"/>
      <c r="SPS71" s="29"/>
      <c r="SPT71" s="29"/>
      <c r="SPU71" s="29"/>
      <c r="SPV71" s="29"/>
      <c r="SPW71" s="29"/>
      <c r="SPX71" s="29"/>
      <c r="SPY71" s="29"/>
      <c r="SPZ71" s="29"/>
      <c r="SQA71" s="29"/>
      <c r="SQB71" s="29"/>
      <c r="SQC71" s="29"/>
      <c r="SQD71" s="29"/>
      <c r="SQE71" s="29"/>
      <c r="SQF71" s="29"/>
      <c r="SQG71" s="29"/>
      <c r="SQH71" s="29"/>
      <c r="SQI71" s="29"/>
      <c r="SQJ71" s="29"/>
      <c r="SQK71" s="29"/>
      <c r="SQL71" s="29"/>
      <c r="SQM71" s="29"/>
      <c r="SQN71" s="29"/>
      <c r="SQO71" s="29"/>
      <c r="SQP71" s="29"/>
      <c r="SQQ71" s="29"/>
      <c r="SQR71" s="29"/>
      <c r="SQS71" s="29"/>
      <c r="SQT71" s="29"/>
      <c r="SQU71" s="29"/>
      <c r="SQV71" s="29"/>
      <c r="SQW71" s="29"/>
      <c r="SQX71" s="29"/>
      <c r="SQY71" s="29"/>
      <c r="SQZ71" s="29"/>
      <c r="SRA71" s="29"/>
      <c r="SRB71" s="29"/>
      <c r="SRC71" s="29"/>
      <c r="SRD71" s="29"/>
      <c r="SRE71" s="29"/>
      <c r="SRF71" s="29"/>
      <c r="SRG71" s="29"/>
      <c r="SRH71" s="29"/>
      <c r="SRI71" s="29"/>
      <c r="SRJ71" s="29"/>
      <c r="SRK71" s="29"/>
      <c r="SRL71" s="29"/>
      <c r="SRM71" s="29"/>
      <c r="SRN71" s="29"/>
      <c r="SRO71" s="29"/>
      <c r="SRP71" s="29"/>
      <c r="SRQ71" s="29"/>
      <c r="SRR71" s="29"/>
      <c r="SRS71" s="29"/>
      <c r="SRT71" s="29"/>
      <c r="SRU71" s="29"/>
      <c r="SRV71" s="29"/>
      <c r="SRW71" s="29"/>
      <c r="SRX71" s="29"/>
      <c r="SRY71" s="29"/>
      <c r="SRZ71" s="29"/>
      <c r="SSA71" s="29"/>
      <c r="SSB71" s="29"/>
      <c r="SSC71" s="29"/>
      <c r="SSD71" s="29"/>
      <c r="SSE71" s="29"/>
      <c r="SSF71" s="29"/>
      <c r="SSG71" s="29"/>
      <c r="SSH71" s="29"/>
      <c r="SSI71" s="29"/>
      <c r="SSJ71" s="29"/>
      <c r="SSK71" s="29"/>
      <c r="SSL71" s="29"/>
      <c r="SSM71" s="29"/>
      <c r="SSN71" s="29"/>
      <c r="SSO71" s="29"/>
      <c r="SSP71" s="29"/>
      <c r="SSQ71" s="29"/>
      <c r="SSR71" s="29"/>
      <c r="SSS71" s="29"/>
      <c r="SST71" s="29"/>
      <c r="SSU71" s="29"/>
      <c r="SSV71" s="29"/>
      <c r="SSW71" s="29"/>
      <c r="SSX71" s="29"/>
      <c r="SSY71" s="29"/>
      <c r="SSZ71" s="29"/>
      <c r="STA71" s="29"/>
      <c r="STB71" s="29"/>
      <c r="STC71" s="29"/>
      <c r="STD71" s="29"/>
      <c r="STE71" s="29"/>
      <c r="STF71" s="29"/>
      <c r="STG71" s="29"/>
      <c r="STH71" s="29"/>
      <c r="STI71" s="29"/>
      <c r="STJ71" s="29"/>
      <c r="STK71" s="29"/>
      <c r="STL71" s="29"/>
      <c r="STM71" s="29"/>
      <c r="STN71" s="29"/>
      <c r="STO71" s="29"/>
      <c r="STP71" s="29"/>
      <c r="STQ71" s="29"/>
      <c r="STR71" s="29"/>
      <c r="STS71" s="29"/>
      <c r="STT71" s="29"/>
      <c r="STU71" s="29"/>
      <c r="STV71" s="29"/>
      <c r="STW71" s="29"/>
      <c r="STX71" s="29"/>
      <c r="STY71" s="29"/>
      <c r="STZ71" s="29"/>
      <c r="SUA71" s="29"/>
      <c r="SUB71" s="29"/>
      <c r="SUC71" s="29"/>
      <c r="SUD71" s="29"/>
      <c r="SUE71" s="29"/>
      <c r="SUF71" s="29"/>
      <c r="SUG71" s="29"/>
      <c r="SUH71" s="29"/>
      <c r="SUI71" s="29"/>
      <c r="SUJ71" s="29"/>
      <c r="SUK71" s="29"/>
      <c r="SUL71" s="29"/>
      <c r="SUM71" s="29"/>
      <c r="SUN71" s="29"/>
      <c r="SUO71" s="29"/>
      <c r="SUP71" s="29"/>
      <c r="SUQ71" s="29"/>
      <c r="SUR71" s="29"/>
      <c r="SUS71" s="29"/>
      <c r="SUT71" s="29"/>
      <c r="SUU71" s="29"/>
      <c r="SUV71" s="29"/>
      <c r="SUW71" s="29"/>
      <c r="SUX71" s="29"/>
      <c r="SUY71" s="29"/>
      <c r="SUZ71" s="29"/>
      <c r="SVA71" s="29"/>
      <c r="SVB71" s="29"/>
      <c r="SVC71" s="29"/>
      <c r="SVD71" s="29"/>
      <c r="SVE71" s="29"/>
      <c r="SVF71" s="29"/>
      <c r="SVG71" s="29"/>
      <c r="SVH71" s="29"/>
      <c r="SVI71" s="29"/>
      <c r="SVJ71" s="29"/>
      <c r="SVK71" s="29"/>
      <c r="SVL71" s="29"/>
      <c r="SVM71" s="29"/>
      <c r="SVN71" s="29"/>
      <c r="SVO71" s="29"/>
      <c r="SVP71" s="29"/>
      <c r="SVQ71" s="29"/>
      <c r="SVR71" s="29"/>
      <c r="SVS71" s="29"/>
      <c r="SVT71" s="29"/>
      <c r="SVU71" s="29"/>
      <c r="SVV71" s="29"/>
      <c r="SVW71" s="29"/>
      <c r="SVX71" s="29"/>
      <c r="SVY71" s="29"/>
      <c r="SVZ71" s="29"/>
      <c r="SWA71" s="29"/>
      <c r="SWB71" s="29"/>
      <c r="SWC71" s="29"/>
      <c r="SWD71" s="29"/>
      <c r="SWE71" s="29"/>
      <c r="SWF71" s="29"/>
      <c r="SWG71" s="29"/>
      <c r="SWH71" s="29"/>
      <c r="SWI71" s="29"/>
      <c r="SWJ71" s="29"/>
      <c r="SWK71" s="29"/>
      <c r="SWL71" s="29"/>
      <c r="SWM71" s="29"/>
      <c r="SWN71" s="29"/>
      <c r="SWO71" s="29"/>
      <c r="SWP71" s="29"/>
      <c r="SWQ71" s="29"/>
      <c r="SWR71" s="29"/>
      <c r="SWS71" s="29"/>
      <c r="SWT71" s="29"/>
      <c r="SWU71" s="29"/>
      <c r="SWV71" s="29"/>
      <c r="SWW71" s="29"/>
      <c r="SWX71" s="29"/>
      <c r="SWY71" s="29"/>
      <c r="SWZ71" s="29"/>
      <c r="SXA71" s="29"/>
      <c r="SXB71" s="29"/>
      <c r="SXC71" s="29"/>
      <c r="SXD71" s="29"/>
      <c r="SXE71" s="29"/>
      <c r="SXF71" s="29"/>
      <c r="SXG71" s="29"/>
      <c r="SXH71" s="29"/>
      <c r="SXI71" s="29"/>
      <c r="SXJ71" s="29"/>
      <c r="SXK71" s="29"/>
      <c r="SXL71" s="29"/>
      <c r="SXM71" s="29"/>
      <c r="SXN71" s="29"/>
      <c r="SXO71" s="29"/>
      <c r="SXP71" s="29"/>
      <c r="SXQ71" s="29"/>
      <c r="SXR71" s="29"/>
      <c r="SXS71" s="29"/>
      <c r="SXT71" s="29"/>
      <c r="SXU71" s="29"/>
      <c r="SXV71" s="29"/>
      <c r="SXW71" s="29"/>
      <c r="SXX71" s="29"/>
      <c r="SXY71" s="29"/>
      <c r="SXZ71" s="29"/>
      <c r="SYA71" s="29"/>
      <c r="SYB71" s="29"/>
      <c r="SYC71" s="29"/>
      <c r="SYD71" s="29"/>
      <c r="SYE71" s="29"/>
      <c r="SYF71" s="29"/>
      <c r="SYG71" s="29"/>
      <c r="SYH71" s="29"/>
      <c r="SYI71" s="29"/>
      <c r="SYJ71" s="29"/>
      <c r="SYK71" s="29"/>
      <c r="SYL71" s="29"/>
      <c r="SYM71" s="29"/>
      <c r="SYN71" s="29"/>
      <c r="SYO71" s="29"/>
      <c r="SYP71" s="29"/>
      <c r="SYQ71" s="29"/>
      <c r="SYR71" s="29"/>
      <c r="SYS71" s="29"/>
      <c r="SYT71" s="29"/>
      <c r="SYU71" s="29"/>
      <c r="SYV71" s="29"/>
      <c r="SYW71" s="29"/>
      <c r="SYX71" s="29"/>
      <c r="SYY71" s="29"/>
      <c r="SYZ71" s="29"/>
      <c r="SZA71" s="29"/>
      <c r="SZB71" s="29"/>
      <c r="SZC71" s="29"/>
      <c r="SZD71" s="29"/>
      <c r="SZE71" s="29"/>
      <c r="SZF71" s="29"/>
      <c r="SZG71" s="29"/>
      <c r="SZH71" s="29"/>
      <c r="SZI71" s="29"/>
      <c r="SZJ71" s="29"/>
      <c r="SZK71" s="29"/>
      <c r="SZL71" s="29"/>
      <c r="SZM71" s="29"/>
      <c r="SZN71" s="29"/>
      <c r="SZO71" s="29"/>
      <c r="SZP71" s="29"/>
      <c r="SZQ71" s="29"/>
      <c r="SZR71" s="29"/>
      <c r="SZS71" s="29"/>
      <c r="SZT71" s="29"/>
      <c r="SZU71" s="29"/>
      <c r="SZV71" s="29"/>
      <c r="SZW71" s="29"/>
      <c r="SZX71" s="29"/>
      <c r="SZY71" s="29"/>
      <c r="SZZ71" s="29"/>
      <c r="TAA71" s="29"/>
      <c r="TAB71" s="29"/>
      <c r="TAC71" s="29"/>
      <c r="TAD71" s="29"/>
      <c r="TAE71" s="29"/>
      <c r="TAF71" s="29"/>
      <c r="TAG71" s="29"/>
      <c r="TAH71" s="29"/>
      <c r="TAI71" s="29"/>
      <c r="TAJ71" s="29"/>
      <c r="TAK71" s="29"/>
      <c r="TAL71" s="29"/>
      <c r="TAM71" s="29"/>
      <c r="TAN71" s="29"/>
      <c r="TAO71" s="29"/>
      <c r="TAP71" s="29"/>
      <c r="TAQ71" s="29"/>
      <c r="TAR71" s="29"/>
      <c r="TAS71" s="29"/>
      <c r="TAT71" s="29"/>
      <c r="TAU71" s="29"/>
      <c r="TAV71" s="29"/>
      <c r="TAW71" s="29"/>
      <c r="TAX71" s="29"/>
      <c r="TAY71" s="29"/>
      <c r="TAZ71" s="29"/>
      <c r="TBA71" s="29"/>
      <c r="TBB71" s="29"/>
      <c r="TBC71" s="29"/>
      <c r="TBD71" s="29"/>
      <c r="TBE71" s="29"/>
      <c r="TBF71" s="29"/>
      <c r="TBG71" s="29"/>
      <c r="TBH71" s="29"/>
      <c r="TBI71" s="29"/>
      <c r="TBJ71" s="29"/>
      <c r="TBK71" s="29"/>
      <c r="TBL71" s="29"/>
      <c r="TBM71" s="29"/>
      <c r="TBN71" s="29"/>
      <c r="TBO71" s="29"/>
      <c r="TBP71" s="29"/>
      <c r="TBQ71" s="29"/>
      <c r="TBR71" s="29"/>
      <c r="TBS71" s="29"/>
      <c r="TBT71" s="29"/>
      <c r="TBU71" s="29"/>
      <c r="TBV71" s="29"/>
      <c r="TBW71" s="29"/>
      <c r="TBX71" s="29"/>
      <c r="TBY71" s="29"/>
      <c r="TBZ71" s="29"/>
      <c r="TCA71" s="29"/>
      <c r="TCB71" s="29"/>
      <c r="TCC71" s="29"/>
      <c r="TCD71" s="29"/>
      <c r="TCE71" s="29"/>
      <c r="TCF71" s="29"/>
      <c r="TCG71" s="29"/>
      <c r="TCH71" s="29"/>
      <c r="TCI71" s="29"/>
      <c r="TCJ71" s="29"/>
      <c r="TCK71" s="29"/>
      <c r="TCL71" s="29"/>
      <c r="TCM71" s="29"/>
      <c r="TCN71" s="29"/>
      <c r="TCO71" s="29"/>
      <c r="TCP71" s="29"/>
      <c r="TCQ71" s="29"/>
      <c r="TCR71" s="29"/>
      <c r="TCS71" s="29"/>
      <c r="TCT71" s="29"/>
      <c r="TCU71" s="29"/>
      <c r="TCV71" s="29"/>
      <c r="TCW71" s="29"/>
      <c r="TCX71" s="29"/>
      <c r="TCY71" s="29"/>
      <c r="TCZ71" s="29"/>
      <c r="TDA71" s="29"/>
      <c r="TDB71" s="29"/>
      <c r="TDC71" s="29"/>
      <c r="TDD71" s="29"/>
      <c r="TDE71" s="29"/>
      <c r="TDF71" s="29"/>
      <c r="TDG71" s="29"/>
      <c r="TDH71" s="29"/>
      <c r="TDI71" s="29"/>
      <c r="TDJ71" s="29"/>
      <c r="TDK71" s="29"/>
      <c r="TDL71" s="29"/>
      <c r="TDM71" s="29"/>
      <c r="TDN71" s="29"/>
      <c r="TDO71" s="29"/>
      <c r="TDP71" s="29"/>
      <c r="TDQ71" s="29"/>
      <c r="TDR71" s="29"/>
      <c r="TDS71" s="29"/>
      <c r="TDT71" s="29"/>
      <c r="TDU71" s="29"/>
      <c r="TDV71" s="29"/>
      <c r="TDW71" s="29"/>
      <c r="TDX71" s="29"/>
      <c r="TDY71" s="29"/>
      <c r="TDZ71" s="29"/>
      <c r="TEA71" s="29"/>
      <c r="TEB71" s="29"/>
      <c r="TEC71" s="29"/>
      <c r="TED71" s="29"/>
      <c r="TEE71" s="29"/>
      <c r="TEF71" s="29"/>
      <c r="TEG71" s="29"/>
      <c r="TEH71" s="29"/>
      <c r="TEI71" s="29"/>
      <c r="TEJ71" s="29"/>
      <c r="TEK71" s="29"/>
      <c r="TEL71" s="29"/>
      <c r="TEM71" s="29"/>
      <c r="TEN71" s="29"/>
      <c r="TEO71" s="29"/>
      <c r="TEP71" s="29"/>
      <c r="TEQ71" s="29"/>
      <c r="TER71" s="29"/>
      <c r="TES71" s="29"/>
      <c r="TET71" s="29"/>
      <c r="TEU71" s="29"/>
      <c r="TEV71" s="29"/>
      <c r="TEW71" s="29"/>
      <c r="TEX71" s="29"/>
      <c r="TEY71" s="29"/>
      <c r="TEZ71" s="29"/>
      <c r="TFA71" s="29"/>
      <c r="TFB71" s="29"/>
      <c r="TFC71" s="29"/>
      <c r="TFD71" s="29"/>
      <c r="TFE71" s="29"/>
      <c r="TFF71" s="29"/>
      <c r="TFG71" s="29"/>
      <c r="TFH71" s="29"/>
      <c r="TFI71" s="29"/>
      <c r="TFJ71" s="29"/>
      <c r="TFK71" s="29"/>
      <c r="TFL71" s="29"/>
      <c r="TFM71" s="29"/>
      <c r="TFN71" s="29"/>
      <c r="TFO71" s="29"/>
      <c r="TFP71" s="29"/>
      <c r="TFQ71" s="29"/>
      <c r="TFR71" s="29"/>
      <c r="TFS71" s="29"/>
      <c r="TFT71" s="29"/>
      <c r="TFU71" s="29"/>
      <c r="TFV71" s="29"/>
      <c r="TFW71" s="29"/>
      <c r="TFX71" s="29"/>
      <c r="TFY71" s="29"/>
      <c r="TFZ71" s="29"/>
      <c r="TGA71" s="29"/>
      <c r="TGB71" s="29"/>
      <c r="TGC71" s="29"/>
      <c r="TGD71" s="29"/>
      <c r="TGE71" s="29"/>
      <c r="TGF71" s="29"/>
      <c r="TGG71" s="29"/>
      <c r="TGH71" s="29"/>
      <c r="TGI71" s="29"/>
      <c r="TGJ71" s="29"/>
      <c r="TGK71" s="29"/>
      <c r="TGL71" s="29"/>
      <c r="TGM71" s="29"/>
      <c r="TGN71" s="29"/>
      <c r="TGO71" s="29"/>
      <c r="TGP71" s="29"/>
      <c r="TGQ71" s="29"/>
      <c r="TGR71" s="29"/>
      <c r="TGS71" s="29"/>
      <c r="TGT71" s="29"/>
      <c r="TGU71" s="29"/>
      <c r="TGV71" s="29"/>
      <c r="TGW71" s="29"/>
      <c r="TGX71" s="29"/>
      <c r="TGY71" s="29"/>
      <c r="TGZ71" s="29"/>
      <c r="THA71" s="29"/>
      <c r="THB71" s="29"/>
      <c r="THC71" s="29"/>
      <c r="THD71" s="29"/>
      <c r="THE71" s="29"/>
      <c r="THF71" s="29"/>
      <c r="THG71" s="29"/>
      <c r="THH71" s="29"/>
      <c r="THI71" s="29"/>
      <c r="THJ71" s="29"/>
      <c r="THK71" s="29"/>
      <c r="THL71" s="29"/>
      <c r="THM71" s="29"/>
      <c r="THN71" s="29"/>
      <c r="THO71" s="29"/>
      <c r="THP71" s="29"/>
      <c r="THQ71" s="29"/>
      <c r="THR71" s="29"/>
      <c r="THS71" s="29"/>
      <c r="THT71" s="29"/>
      <c r="THU71" s="29"/>
      <c r="THV71" s="29"/>
      <c r="THW71" s="29"/>
      <c r="THX71" s="29"/>
      <c r="THY71" s="29"/>
      <c r="THZ71" s="29"/>
      <c r="TIA71" s="29"/>
      <c r="TIB71" s="29"/>
      <c r="TIC71" s="29"/>
      <c r="TID71" s="29"/>
      <c r="TIE71" s="29"/>
      <c r="TIF71" s="29"/>
      <c r="TIG71" s="29"/>
      <c r="TIH71" s="29"/>
      <c r="TII71" s="29"/>
      <c r="TIJ71" s="29"/>
      <c r="TIK71" s="29"/>
      <c r="TIL71" s="29"/>
      <c r="TIM71" s="29"/>
      <c r="TIN71" s="29"/>
      <c r="TIO71" s="29"/>
      <c r="TIP71" s="29"/>
      <c r="TIQ71" s="29"/>
      <c r="TIR71" s="29"/>
      <c r="TIS71" s="29"/>
      <c r="TIT71" s="29"/>
      <c r="TIU71" s="29"/>
      <c r="TIV71" s="29"/>
      <c r="TIW71" s="29"/>
      <c r="TIX71" s="29"/>
      <c r="TIY71" s="29"/>
      <c r="TIZ71" s="29"/>
      <c r="TJA71" s="29"/>
      <c r="TJB71" s="29"/>
      <c r="TJC71" s="29"/>
      <c r="TJD71" s="29"/>
      <c r="TJE71" s="29"/>
      <c r="TJF71" s="29"/>
      <c r="TJG71" s="29"/>
      <c r="TJH71" s="29"/>
      <c r="TJI71" s="29"/>
      <c r="TJJ71" s="29"/>
      <c r="TJK71" s="29"/>
      <c r="TJL71" s="29"/>
      <c r="TJM71" s="29"/>
      <c r="TJN71" s="29"/>
      <c r="TJO71" s="29"/>
      <c r="TJP71" s="29"/>
      <c r="TJQ71" s="29"/>
      <c r="TJR71" s="29"/>
      <c r="TJS71" s="29"/>
      <c r="TJT71" s="29"/>
      <c r="TJU71" s="29"/>
      <c r="TJV71" s="29"/>
      <c r="TJW71" s="29"/>
      <c r="TJX71" s="29"/>
      <c r="TJY71" s="29"/>
      <c r="TJZ71" s="29"/>
      <c r="TKA71" s="29"/>
      <c r="TKB71" s="29"/>
      <c r="TKC71" s="29"/>
      <c r="TKD71" s="29"/>
      <c r="TKE71" s="29"/>
      <c r="TKF71" s="29"/>
      <c r="TKG71" s="29"/>
      <c r="TKH71" s="29"/>
      <c r="TKI71" s="29"/>
      <c r="TKJ71" s="29"/>
      <c r="TKK71" s="29"/>
      <c r="TKL71" s="29"/>
      <c r="TKM71" s="29"/>
      <c r="TKN71" s="29"/>
      <c r="TKO71" s="29"/>
      <c r="TKP71" s="29"/>
      <c r="TKQ71" s="29"/>
      <c r="TKR71" s="29"/>
      <c r="TKS71" s="29"/>
      <c r="TKT71" s="29"/>
      <c r="TKU71" s="29"/>
      <c r="TKV71" s="29"/>
      <c r="TKW71" s="29"/>
      <c r="TKX71" s="29"/>
      <c r="TKY71" s="29"/>
      <c r="TKZ71" s="29"/>
      <c r="TLA71" s="29"/>
      <c r="TLB71" s="29"/>
      <c r="TLC71" s="29"/>
      <c r="TLD71" s="29"/>
      <c r="TLE71" s="29"/>
      <c r="TLF71" s="29"/>
      <c r="TLG71" s="29"/>
      <c r="TLH71" s="29"/>
      <c r="TLI71" s="29"/>
      <c r="TLJ71" s="29"/>
      <c r="TLK71" s="29"/>
      <c r="TLL71" s="29"/>
      <c r="TLM71" s="29"/>
      <c r="TLN71" s="29"/>
      <c r="TLO71" s="29"/>
      <c r="TLP71" s="29"/>
      <c r="TLQ71" s="29"/>
      <c r="TLR71" s="29"/>
      <c r="TLS71" s="29"/>
      <c r="TLT71" s="29"/>
      <c r="TLU71" s="29"/>
      <c r="TLV71" s="29"/>
      <c r="TLW71" s="29"/>
      <c r="TLX71" s="29"/>
      <c r="TLY71" s="29"/>
      <c r="TLZ71" s="29"/>
      <c r="TMA71" s="29"/>
      <c r="TMB71" s="29"/>
      <c r="TMC71" s="29"/>
      <c r="TMD71" s="29"/>
      <c r="TME71" s="29"/>
      <c r="TMF71" s="29"/>
      <c r="TMG71" s="29"/>
      <c r="TMH71" s="29"/>
      <c r="TMI71" s="29"/>
      <c r="TMJ71" s="29"/>
      <c r="TMK71" s="29"/>
      <c r="TML71" s="29"/>
      <c r="TMM71" s="29"/>
      <c r="TMN71" s="29"/>
      <c r="TMO71" s="29"/>
      <c r="TMP71" s="29"/>
      <c r="TMQ71" s="29"/>
      <c r="TMR71" s="29"/>
      <c r="TMS71" s="29"/>
      <c r="TMT71" s="29"/>
      <c r="TMU71" s="29"/>
      <c r="TMV71" s="29"/>
      <c r="TMW71" s="29"/>
      <c r="TMX71" s="29"/>
      <c r="TMY71" s="29"/>
      <c r="TMZ71" s="29"/>
      <c r="TNA71" s="29"/>
      <c r="TNB71" s="29"/>
      <c r="TNC71" s="29"/>
      <c r="TND71" s="29"/>
      <c r="TNE71" s="29"/>
      <c r="TNF71" s="29"/>
      <c r="TNG71" s="29"/>
      <c r="TNH71" s="29"/>
      <c r="TNI71" s="29"/>
      <c r="TNJ71" s="29"/>
      <c r="TNK71" s="29"/>
      <c r="TNL71" s="29"/>
      <c r="TNM71" s="29"/>
      <c r="TNN71" s="29"/>
      <c r="TNO71" s="29"/>
      <c r="TNP71" s="29"/>
      <c r="TNQ71" s="29"/>
      <c r="TNR71" s="29"/>
      <c r="TNS71" s="29"/>
      <c r="TNT71" s="29"/>
      <c r="TNU71" s="29"/>
      <c r="TNV71" s="29"/>
      <c r="TNW71" s="29"/>
      <c r="TNX71" s="29"/>
      <c r="TNY71" s="29"/>
      <c r="TNZ71" s="29"/>
      <c r="TOA71" s="29"/>
      <c r="TOB71" s="29"/>
      <c r="TOC71" s="29"/>
      <c r="TOD71" s="29"/>
      <c r="TOE71" s="29"/>
      <c r="TOF71" s="29"/>
      <c r="TOG71" s="29"/>
      <c r="TOH71" s="29"/>
      <c r="TOI71" s="29"/>
      <c r="TOJ71" s="29"/>
      <c r="TOK71" s="29"/>
      <c r="TOL71" s="29"/>
      <c r="TOM71" s="29"/>
      <c r="TON71" s="29"/>
      <c r="TOO71" s="29"/>
      <c r="TOP71" s="29"/>
      <c r="TOQ71" s="29"/>
      <c r="TOR71" s="29"/>
      <c r="TOS71" s="29"/>
      <c r="TOT71" s="29"/>
      <c r="TOU71" s="29"/>
      <c r="TOV71" s="29"/>
      <c r="TOW71" s="29"/>
      <c r="TOX71" s="29"/>
      <c r="TOY71" s="29"/>
      <c r="TOZ71" s="29"/>
      <c r="TPA71" s="29"/>
      <c r="TPB71" s="29"/>
      <c r="TPC71" s="29"/>
      <c r="TPD71" s="29"/>
      <c r="TPE71" s="29"/>
      <c r="TPF71" s="29"/>
      <c r="TPG71" s="29"/>
      <c r="TPH71" s="29"/>
      <c r="TPI71" s="29"/>
      <c r="TPJ71" s="29"/>
      <c r="TPK71" s="29"/>
      <c r="TPL71" s="29"/>
      <c r="TPM71" s="29"/>
      <c r="TPN71" s="29"/>
      <c r="TPO71" s="29"/>
      <c r="TPP71" s="29"/>
      <c r="TPQ71" s="29"/>
      <c r="TPR71" s="29"/>
      <c r="TPS71" s="29"/>
      <c r="TPT71" s="29"/>
      <c r="TPU71" s="29"/>
      <c r="TPV71" s="29"/>
      <c r="TPW71" s="29"/>
      <c r="TPX71" s="29"/>
      <c r="TPY71" s="29"/>
      <c r="TPZ71" s="29"/>
      <c r="TQA71" s="29"/>
      <c r="TQB71" s="29"/>
      <c r="TQC71" s="29"/>
      <c r="TQD71" s="29"/>
      <c r="TQE71" s="29"/>
      <c r="TQF71" s="29"/>
      <c r="TQG71" s="29"/>
      <c r="TQH71" s="29"/>
      <c r="TQI71" s="29"/>
      <c r="TQJ71" s="29"/>
      <c r="TQK71" s="29"/>
      <c r="TQL71" s="29"/>
      <c r="TQM71" s="29"/>
      <c r="TQN71" s="29"/>
      <c r="TQO71" s="29"/>
      <c r="TQP71" s="29"/>
      <c r="TQQ71" s="29"/>
      <c r="TQR71" s="29"/>
      <c r="TQS71" s="29"/>
      <c r="TQT71" s="29"/>
      <c r="TQU71" s="29"/>
      <c r="TQV71" s="29"/>
      <c r="TQW71" s="29"/>
      <c r="TQX71" s="29"/>
      <c r="TQY71" s="29"/>
      <c r="TQZ71" s="29"/>
      <c r="TRA71" s="29"/>
      <c r="TRB71" s="29"/>
      <c r="TRC71" s="29"/>
      <c r="TRD71" s="29"/>
      <c r="TRE71" s="29"/>
      <c r="TRF71" s="29"/>
      <c r="TRG71" s="29"/>
      <c r="TRH71" s="29"/>
      <c r="TRI71" s="29"/>
      <c r="TRJ71" s="29"/>
      <c r="TRK71" s="29"/>
      <c r="TRL71" s="29"/>
      <c r="TRM71" s="29"/>
      <c r="TRN71" s="29"/>
      <c r="TRO71" s="29"/>
      <c r="TRP71" s="29"/>
      <c r="TRQ71" s="29"/>
      <c r="TRR71" s="29"/>
      <c r="TRS71" s="29"/>
      <c r="TRT71" s="29"/>
      <c r="TRU71" s="29"/>
      <c r="TRV71" s="29"/>
      <c r="TRW71" s="29"/>
      <c r="TRX71" s="29"/>
      <c r="TRY71" s="29"/>
      <c r="TRZ71" s="29"/>
      <c r="TSA71" s="29"/>
      <c r="TSB71" s="29"/>
      <c r="TSC71" s="29"/>
      <c r="TSD71" s="29"/>
      <c r="TSE71" s="29"/>
      <c r="TSF71" s="29"/>
      <c r="TSG71" s="29"/>
      <c r="TSH71" s="29"/>
      <c r="TSI71" s="29"/>
      <c r="TSJ71" s="29"/>
      <c r="TSK71" s="29"/>
      <c r="TSL71" s="29"/>
      <c r="TSM71" s="29"/>
      <c r="TSN71" s="29"/>
      <c r="TSO71" s="29"/>
      <c r="TSP71" s="29"/>
      <c r="TSQ71" s="29"/>
      <c r="TSR71" s="29"/>
      <c r="TSS71" s="29"/>
      <c r="TST71" s="29"/>
      <c r="TSU71" s="29"/>
      <c r="TSV71" s="29"/>
      <c r="TSW71" s="29"/>
      <c r="TSX71" s="29"/>
      <c r="TSY71" s="29"/>
      <c r="TSZ71" s="29"/>
      <c r="TTA71" s="29"/>
      <c r="TTB71" s="29"/>
      <c r="TTC71" s="29"/>
      <c r="TTD71" s="29"/>
      <c r="TTE71" s="29"/>
      <c r="TTF71" s="29"/>
      <c r="TTG71" s="29"/>
      <c r="TTH71" s="29"/>
      <c r="TTI71" s="29"/>
      <c r="TTJ71" s="29"/>
      <c r="TTK71" s="29"/>
      <c r="TTL71" s="29"/>
      <c r="TTM71" s="29"/>
      <c r="TTN71" s="29"/>
      <c r="TTO71" s="29"/>
      <c r="TTP71" s="29"/>
      <c r="TTQ71" s="29"/>
      <c r="TTR71" s="29"/>
      <c r="TTS71" s="29"/>
      <c r="TTT71" s="29"/>
      <c r="TTU71" s="29"/>
      <c r="TTV71" s="29"/>
      <c r="TTW71" s="29"/>
      <c r="TTX71" s="29"/>
      <c r="TTY71" s="29"/>
      <c r="TTZ71" s="29"/>
      <c r="TUA71" s="29"/>
      <c r="TUB71" s="29"/>
      <c r="TUC71" s="29"/>
      <c r="TUD71" s="29"/>
      <c r="TUE71" s="29"/>
      <c r="TUF71" s="29"/>
      <c r="TUG71" s="29"/>
      <c r="TUH71" s="29"/>
      <c r="TUI71" s="29"/>
      <c r="TUJ71" s="29"/>
      <c r="TUK71" s="29"/>
      <c r="TUL71" s="29"/>
      <c r="TUM71" s="29"/>
      <c r="TUN71" s="29"/>
      <c r="TUO71" s="29"/>
      <c r="TUP71" s="29"/>
      <c r="TUQ71" s="29"/>
      <c r="TUR71" s="29"/>
      <c r="TUS71" s="29"/>
      <c r="TUT71" s="29"/>
      <c r="TUU71" s="29"/>
      <c r="TUV71" s="29"/>
      <c r="TUW71" s="29"/>
      <c r="TUX71" s="29"/>
      <c r="TUY71" s="29"/>
      <c r="TUZ71" s="29"/>
      <c r="TVA71" s="29"/>
      <c r="TVB71" s="29"/>
      <c r="TVC71" s="29"/>
      <c r="TVD71" s="29"/>
      <c r="TVE71" s="29"/>
      <c r="TVF71" s="29"/>
      <c r="TVG71" s="29"/>
      <c r="TVH71" s="29"/>
      <c r="TVI71" s="29"/>
      <c r="TVJ71" s="29"/>
      <c r="TVK71" s="29"/>
      <c r="TVL71" s="29"/>
      <c r="TVM71" s="29"/>
      <c r="TVN71" s="29"/>
      <c r="TVO71" s="29"/>
      <c r="TVP71" s="29"/>
      <c r="TVQ71" s="29"/>
      <c r="TVR71" s="29"/>
      <c r="TVS71" s="29"/>
      <c r="TVT71" s="29"/>
      <c r="TVU71" s="29"/>
      <c r="TVV71" s="29"/>
      <c r="TVW71" s="29"/>
      <c r="TVX71" s="29"/>
      <c r="TVY71" s="29"/>
      <c r="TVZ71" s="29"/>
      <c r="TWA71" s="29"/>
      <c r="TWB71" s="29"/>
      <c r="TWC71" s="29"/>
      <c r="TWD71" s="29"/>
      <c r="TWE71" s="29"/>
      <c r="TWF71" s="29"/>
      <c r="TWG71" s="29"/>
      <c r="TWH71" s="29"/>
      <c r="TWI71" s="29"/>
      <c r="TWJ71" s="29"/>
      <c r="TWK71" s="29"/>
      <c r="TWL71" s="29"/>
      <c r="TWM71" s="29"/>
      <c r="TWN71" s="29"/>
      <c r="TWO71" s="29"/>
      <c r="TWP71" s="29"/>
      <c r="TWQ71" s="29"/>
      <c r="TWR71" s="29"/>
      <c r="TWS71" s="29"/>
      <c r="TWT71" s="29"/>
      <c r="TWU71" s="29"/>
      <c r="TWV71" s="29"/>
      <c r="TWW71" s="29"/>
      <c r="TWX71" s="29"/>
      <c r="TWY71" s="29"/>
      <c r="TWZ71" s="29"/>
      <c r="TXA71" s="29"/>
      <c r="TXB71" s="29"/>
      <c r="TXC71" s="29"/>
      <c r="TXD71" s="29"/>
      <c r="TXE71" s="29"/>
      <c r="TXF71" s="29"/>
      <c r="TXG71" s="29"/>
      <c r="TXH71" s="29"/>
      <c r="TXI71" s="29"/>
      <c r="TXJ71" s="29"/>
      <c r="TXK71" s="29"/>
      <c r="TXL71" s="29"/>
      <c r="TXM71" s="29"/>
      <c r="TXN71" s="29"/>
      <c r="TXO71" s="29"/>
      <c r="TXP71" s="29"/>
      <c r="TXQ71" s="29"/>
      <c r="TXR71" s="29"/>
      <c r="TXS71" s="29"/>
      <c r="TXT71" s="29"/>
      <c r="TXU71" s="29"/>
      <c r="TXV71" s="29"/>
      <c r="TXW71" s="29"/>
      <c r="TXX71" s="29"/>
      <c r="TXY71" s="29"/>
      <c r="TXZ71" s="29"/>
      <c r="TYA71" s="29"/>
      <c r="TYB71" s="29"/>
      <c r="TYC71" s="29"/>
      <c r="TYD71" s="29"/>
      <c r="TYE71" s="29"/>
      <c r="TYF71" s="29"/>
      <c r="TYG71" s="29"/>
      <c r="TYH71" s="29"/>
      <c r="TYI71" s="29"/>
      <c r="TYJ71" s="29"/>
      <c r="TYK71" s="29"/>
      <c r="TYL71" s="29"/>
      <c r="TYM71" s="29"/>
      <c r="TYN71" s="29"/>
      <c r="TYO71" s="29"/>
      <c r="TYP71" s="29"/>
      <c r="TYQ71" s="29"/>
      <c r="TYR71" s="29"/>
      <c r="TYS71" s="29"/>
      <c r="TYT71" s="29"/>
      <c r="TYU71" s="29"/>
      <c r="TYV71" s="29"/>
      <c r="TYW71" s="29"/>
      <c r="TYX71" s="29"/>
      <c r="TYY71" s="29"/>
      <c r="TYZ71" s="29"/>
      <c r="TZA71" s="29"/>
      <c r="TZB71" s="29"/>
      <c r="TZC71" s="29"/>
      <c r="TZD71" s="29"/>
      <c r="TZE71" s="29"/>
      <c r="TZF71" s="29"/>
      <c r="TZG71" s="29"/>
      <c r="TZH71" s="29"/>
      <c r="TZI71" s="29"/>
      <c r="TZJ71" s="29"/>
      <c r="TZK71" s="29"/>
      <c r="TZL71" s="29"/>
      <c r="TZM71" s="29"/>
      <c r="TZN71" s="29"/>
      <c r="TZO71" s="29"/>
      <c r="TZP71" s="29"/>
      <c r="TZQ71" s="29"/>
      <c r="TZR71" s="29"/>
      <c r="TZS71" s="29"/>
      <c r="TZT71" s="29"/>
      <c r="TZU71" s="29"/>
      <c r="TZV71" s="29"/>
      <c r="TZW71" s="29"/>
      <c r="TZX71" s="29"/>
      <c r="TZY71" s="29"/>
      <c r="TZZ71" s="29"/>
      <c r="UAA71" s="29"/>
      <c r="UAB71" s="29"/>
      <c r="UAC71" s="29"/>
      <c r="UAD71" s="29"/>
      <c r="UAE71" s="29"/>
      <c r="UAF71" s="29"/>
      <c r="UAG71" s="29"/>
      <c r="UAH71" s="29"/>
      <c r="UAI71" s="29"/>
      <c r="UAJ71" s="29"/>
      <c r="UAK71" s="29"/>
      <c r="UAL71" s="29"/>
      <c r="UAM71" s="29"/>
      <c r="UAN71" s="29"/>
      <c r="UAO71" s="29"/>
      <c r="UAP71" s="29"/>
      <c r="UAQ71" s="29"/>
      <c r="UAR71" s="29"/>
      <c r="UAS71" s="29"/>
      <c r="UAT71" s="29"/>
      <c r="UAU71" s="29"/>
      <c r="UAV71" s="29"/>
      <c r="UAW71" s="29"/>
      <c r="UAX71" s="29"/>
      <c r="UAY71" s="29"/>
      <c r="UAZ71" s="29"/>
      <c r="UBA71" s="29"/>
      <c r="UBB71" s="29"/>
      <c r="UBC71" s="29"/>
      <c r="UBD71" s="29"/>
      <c r="UBE71" s="29"/>
      <c r="UBF71" s="29"/>
      <c r="UBG71" s="29"/>
      <c r="UBH71" s="29"/>
      <c r="UBI71" s="29"/>
      <c r="UBJ71" s="29"/>
      <c r="UBK71" s="29"/>
      <c r="UBL71" s="29"/>
      <c r="UBM71" s="29"/>
      <c r="UBN71" s="29"/>
      <c r="UBO71" s="29"/>
      <c r="UBP71" s="29"/>
      <c r="UBQ71" s="29"/>
      <c r="UBR71" s="29"/>
      <c r="UBS71" s="29"/>
      <c r="UBT71" s="29"/>
      <c r="UBU71" s="29"/>
      <c r="UBV71" s="29"/>
      <c r="UBW71" s="29"/>
      <c r="UBX71" s="29"/>
      <c r="UBY71" s="29"/>
      <c r="UBZ71" s="29"/>
      <c r="UCA71" s="29"/>
      <c r="UCB71" s="29"/>
      <c r="UCC71" s="29"/>
      <c r="UCD71" s="29"/>
      <c r="UCE71" s="29"/>
      <c r="UCF71" s="29"/>
      <c r="UCG71" s="29"/>
      <c r="UCH71" s="29"/>
      <c r="UCI71" s="29"/>
      <c r="UCJ71" s="29"/>
      <c r="UCK71" s="29"/>
      <c r="UCL71" s="29"/>
      <c r="UCM71" s="29"/>
      <c r="UCN71" s="29"/>
      <c r="UCO71" s="29"/>
      <c r="UCP71" s="29"/>
      <c r="UCQ71" s="29"/>
      <c r="UCR71" s="29"/>
      <c r="UCS71" s="29"/>
      <c r="UCT71" s="29"/>
      <c r="UCU71" s="29"/>
      <c r="UCV71" s="29"/>
      <c r="UCW71" s="29"/>
      <c r="UCX71" s="29"/>
      <c r="UCY71" s="29"/>
      <c r="UCZ71" s="29"/>
      <c r="UDA71" s="29"/>
      <c r="UDB71" s="29"/>
      <c r="UDC71" s="29"/>
      <c r="UDD71" s="29"/>
      <c r="UDE71" s="29"/>
      <c r="UDF71" s="29"/>
      <c r="UDG71" s="29"/>
      <c r="UDH71" s="29"/>
      <c r="UDI71" s="29"/>
      <c r="UDJ71" s="29"/>
      <c r="UDK71" s="29"/>
      <c r="UDL71" s="29"/>
      <c r="UDM71" s="29"/>
      <c r="UDN71" s="29"/>
      <c r="UDO71" s="29"/>
      <c r="UDP71" s="29"/>
      <c r="UDQ71" s="29"/>
      <c r="UDR71" s="29"/>
      <c r="UDS71" s="29"/>
      <c r="UDT71" s="29"/>
      <c r="UDU71" s="29"/>
      <c r="UDV71" s="29"/>
      <c r="UDW71" s="29"/>
      <c r="UDX71" s="29"/>
      <c r="UDY71" s="29"/>
      <c r="UDZ71" s="29"/>
      <c r="UEA71" s="29"/>
      <c r="UEB71" s="29"/>
      <c r="UEC71" s="29"/>
      <c r="UED71" s="29"/>
      <c r="UEE71" s="29"/>
      <c r="UEF71" s="29"/>
      <c r="UEG71" s="29"/>
      <c r="UEH71" s="29"/>
      <c r="UEI71" s="29"/>
      <c r="UEJ71" s="29"/>
      <c r="UEK71" s="29"/>
      <c r="UEL71" s="29"/>
      <c r="UEM71" s="29"/>
      <c r="UEN71" s="29"/>
      <c r="UEO71" s="29"/>
      <c r="UEP71" s="29"/>
      <c r="UEQ71" s="29"/>
      <c r="UER71" s="29"/>
      <c r="UES71" s="29"/>
      <c r="UET71" s="29"/>
      <c r="UEU71" s="29"/>
      <c r="UEV71" s="29"/>
      <c r="UEW71" s="29"/>
      <c r="UEX71" s="29"/>
      <c r="UEY71" s="29"/>
      <c r="UEZ71" s="29"/>
      <c r="UFA71" s="29"/>
      <c r="UFB71" s="29"/>
      <c r="UFC71" s="29"/>
      <c r="UFD71" s="29"/>
      <c r="UFE71" s="29"/>
      <c r="UFF71" s="29"/>
      <c r="UFG71" s="29"/>
      <c r="UFH71" s="29"/>
      <c r="UFI71" s="29"/>
      <c r="UFJ71" s="29"/>
      <c r="UFK71" s="29"/>
      <c r="UFL71" s="29"/>
      <c r="UFM71" s="29"/>
      <c r="UFN71" s="29"/>
      <c r="UFO71" s="29"/>
      <c r="UFP71" s="29"/>
      <c r="UFQ71" s="29"/>
      <c r="UFR71" s="29"/>
      <c r="UFS71" s="29"/>
      <c r="UFT71" s="29"/>
      <c r="UFU71" s="29"/>
      <c r="UFV71" s="29"/>
      <c r="UFW71" s="29"/>
      <c r="UFX71" s="29"/>
      <c r="UFY71" s="29"/>
      <c r="UFZ71" s="29"/>
      <c r="UGA71" s="29"/>
      <c r="UGB71" s="29"/>
      <c r="UGC71" s="29"/>
      <c r="UGD71" s="29"/>
      <c r="UGE71" s="29"/>
      <c r="UGF71" s="29"/>
      <c r="UGG71" s="29"/>
      <c r="UGH71" s="29"/>
      <c r="UGI71" s="29"/>
      <c r="UGJ71" s="29"/>
      <c r="UGK71" s="29"/>
      <c r="UGL71" s="29"/>
      <c r="UGM71" s="29"/>
      <c r="UGN71" s="29"/>
      <c r="UGO71" s="29"/>
      <c r="UGP71" s="29"/>
      <c r="UGQ71" s="29"/>
      <c r="UGR71" s="29"/>
      <c r="UGS71" s="29"/>
      <c r="UGT71" s="29"/>
      <c r="UGU71" s="29"/>
      <c r="UGV71" s="29"/>
      <c r="UGW71" s="29"/>
      <c r="UGX71" s="29"/>
      <c r="UGY71" s="29"/>
      <c r="UGZ71" s="29"/>
      <c r="UHA71" s="29"/>
      <c r="UHB71" s="29"/>
      <c r="UHC71" s="29"/>
      <c r="UHD71" s="29"/>
      <c r="UHE71" s="29"/>
      <c r="UHF71" s="29"/>
      <c r="UHG71" s="29"/>
      <c r="UHH71" s="29"/>
      <c r="UHI71" s="29"/>
      <c r="UHJ71" s="29"/>
      <c r="UHK71" s="29"/>
      <c r="UHL71" s="29"/>
      <c r="UHM71" s="29"/>
      <c r="UHN71" s="29"/>
      <c r="UHO71" s="29"/>
      <c r="UHP71" s="29"/>
      <c r="UHQ71" s="29"/>
      <c r="UHR71" s="29"/>
      <c r="UHS71" s="29"/>
      <c r="UHT71" s="29"/>
      <c r="UHU71" s="29"/>
      <c r="UHV71" s="29"/>
      <c r="UHW71" s="29"/>
      <c r="UHX71" s="29"/>
      <c r="UHY71" s="29"/>
      <c r="UHZ71" s="29"/>
      <c r="UIA71" s="29"/>
      <c r="UIB71" s="29"/>
      <c r="UIC71" s="29"/>
      <c r="UID71" s="29"/>
      <c r="UIE71" s="29"/>
      <c r="UIF71" s="29"/>
      <c r="UIG71" s="29"/>
      <c r="UIH71" s="29"/>
      <c r="UII71" s="29"/>
      <c r="UIJ71" s="29"/>
      <c r="UIK71" s="29"/>
      <c r="UIL71" s="29"/>
      <c r="UIM71" s="29"/>
      <c r="UIN71" s="29"/>
      <c r="UIO71" s="29"/>
      <c r="UIP71" s="29"/>
      <c r="UIQ71" s="29"/>
      <c r="UIR71" s="29"/>
      <c r="UIS71" s="29"/>
      <c r="UIT71" s="29"/>
      <c r="UIU71" s="29"/>
      <c r="UIV71" s="29"/>
      <c r="UIW71" s="29"/>
      <c r="UIX71" s="29"/>
      <c r="UIY71" s="29"/>
      <c r="UIZ71" s="29"/>
      <c r="UJA71" s="29"/>
      <c r="UJB71" s="29"/>
      <c r="UJC71" s="29"/>
      <c r="UJD71" s="29"/>
      <c r="UJE71" s="29"/>
      <c r="UJF71" s="29"/>
      <c r="UJG71" s="29"/>
      <c r="UJH71" s="29"/>
      <c r="UJI71" s="29"/>
      <c r="UJJ71" s="29"/>
      <c r="UJK71" s="29"/>
      <c r="UJL71" s="29"/>
      <c r="UJM71" s="29"/>
      <c r="UJN71" s="29"/>
      <c r="UJO71" s="29"/>
      <c r="UJP71" s="29"/>
      <c r="UJQ71" s="29"/>
      <c r="UJR71" s="29"/>
      <c r="UJS71" s="29"/>
      <c r="UJT71" s="29"/>
      <c r="UJU71" s="29"/>
      <c r="UJV71" s="29"/>
      <c r="UJW71" s="29"/>
      <c r="UJX71" s="29"/>
      <c r="UJY71" s="29"/>
      <c r="UJZ71" s="29"/>
      <c r="UKA71" s="29"/>
      <c r="UKB71" s="29"/>
      <c r="UKC71" s="29"/>
      <c r="UKD71" s="29"/>
      <c r="UKE71" s="29"/>
      <c r="UKF71" s="29"/>
      <c r="UKG71" s="29"/>
      <c r="UKH71" s="29"/>
      <c r="UKI71" s="29"/>
      <c r="UKJ71" s="29"/>
      <c r="UKK71" s="29"/>
      <c r="UKL71" s="29"/>
      <c r="UKM71" s="29"/>
      <c r="UKN71" s="29"/>
      <c r="UKO71" s="29"/>
      <c r="UKP71" s="29"/>
      <c r="UKQ71" s="29"/>
      <c r="UKR71" s="29"/>
      <c r="UKS71" s="29"/>
      <c r="UKT71" s="29"/>
      <c r="UKU71" s="29"/>
      <c r="UKV71" s="29"/>
      <c r="UKW71" s="29"/>
      <c r="UKX71" s="29"/>
      <c r="UKY71" s="29"/>
      <c r="UKZ71" s="29"/>
      <c r="ULA71" s="29"/>
      <c r="ULB71" s="29"/>
      <c r="ULC71" s="29"/>
      <c r="ULD71" s="29"/>
      <c r="ULE71" s="29"/>
      <c r="ULF71" s="29"/>
      <c r="ULG71" s="29"/>
      <c r="ULH71" s="29"/>
      <c r="ULI71" s="29"/>
      <c r="ULJ71" s="29"/>
      <c r="ULK71" s="29"/>
      <c r="ULL71" s="29"/>
      <c r="ULM71" s="29"/>
      <c r="ULN71" s="29"/>
      <c r="ULO71" s="29"/>
      <c r="ULP71" s="29"/>
      <c r="ULQ71" s="29"/>
      <c r="ULR71" s="29"/>
      <c r="ULS71" s="29"/>
      <c r="ULT71" s="29"/>
      <c r="ULU71" s="29"/>
      <c r="ULV71" s="29"/>
      <c r="ULW71" s="29"/>
      <c r="ULX71" s="29"/>
      <c r="ULY71" s="29"/>
      <c r="ULZ71" s="29"/>
      <c r="UMA71" s="29"/>
      <c r="UMB71" s="29"/>
      <c r="UMC71" s="29"/>
      <c r="UMD71" s="29"/>
      <c r="UME71" s="29"/>
      <c r="UMF71" s="29"/>
      <c r="UMG71" s="29"/>
      <c r="UMH71" s="29"/>
      <c r="UMI71" s="29"/>
      <c r="UMJ71" s="29"/>
      <c r="UMK71" s="29"/>
      <c r="UML71" s="29"/>
      <c r="UMM71" s="29"/>
      <c r="UMN71" s="29"/>
      <c r="UMO71" s="29"/>
      <c r="UMP71" s="29"/>
      <c r="UMQ71" s="29"/>
      <c r="UMR71" s="29"/>
      <c r="UMS71" s="29"/>
      <c r="UMT71" s="29"/>
      <c r="UMU71" s="29"/>
      <c r="UMV71" s="29"/>
      <c r="UMW71" s="29"/>
      <c r="UMX71" s="29"/>
      <c r="UMY71" s="29"/>
      <c r="UMZ71" s="29"/>
      <c r="UNA71" s="29"/>
      <c r="UNB71" s="29"/>
      <c r="UNC71" s="29"/>
      <c r="UND71" s="29"/>
      <c r="UNE71" s="29"/>
      <c r="UNF71" s="29"/>
      <c r="UNG71" s="29"/>
      <c r="UNH71" s="29"/>
      <c r="UNI71" s="29"/>
      <c r="UNJ71" s="29"/>
      <c r="UNK71" s="29"/>
      <c r="UNL71" s="29"/>
      <c r="UNM71" s="29"/>
      <c r="UNN71" s="29"/>
      <c r="UNO71" s="29"/>
      <c r="UNP71" s="29"/>
      <c r="UNQ71" s="29"/>
      <c r="UNR71" s="29"/>
      <c r="UNS71" s="29"/>
      <c r="UNT71" s="29"/>
      <c r="UNU71" s="29"/>
      <c r="UNV71" s="29"/>
      <c r="UNW71" s="29"/>
      <c r="UNX71" s="29"/>
      <c r="UNY71" s="29"/>
      <c r="UNZ71" s="29"/>
      <c r="UOA71" s="29"/>
      <c r="UOB71" s="29"/>
      <c r="UOC71" s="29"/>
      <c r="UOD71" s="29"/>
      <c r="UOE71" s="29"/>
      <c r="UOF71" s="29"/>
      <c r="UOG71" s="29"/>
      <c r="UOH71" s="29"/>
      <c r="UOI71" s="29"/>
      <c r="UOJ71" s="29"/>
      <c r="UOK71" s="29"/>
      <c r="UOL71" s="29"/>
      <c r="UOM71" s="29"/>
      <c r="UON71" s="29"/>
      <c r="UOO71" s="29"/>
      <c r="UOP71" s="29"/>
      <c r="UOQ71" s="29"/>
      <c r="UOR71" s="29"/>
      <c r="UOS71" s="29"/>
      <c r="UOT71" s="29"/>
      <c r="UOU71" s="29"/>
      <c r="UOV71" s="29"/>
      <c r="UOW71" s="29"/>
      <c r="UOX71" s="29"/>
      <c r="UOY71" s="29"/>
      <c r="UOZ71" s="29"/>
      <c r="UPA71" s="29"/>
      <c r="UPB71" s="29"/>
      <c r="UPC71" s="29"/>
      <c r="UPD71" s="29"/>
      <c r="UPE71" s="29"/>
      <c r="UPF71" s="29"/>
      <c r="UPG71" s="29"/>
      <c r="UPH71" s="29"/>
      <c r="UPI71" s="29"/>
      <c r="UPJ71" s="29"/>
      <c r="UPK71" s="29"/>
      <c r="UPL71" s="29"/>
      <c r="UPM71" s="29"/>
      <c r="UPN71" s="29"/>
      <c r="UPO71" s="29"/>
      <c r="UPP71" s="29"/>
      <c r="UPQ71" s="29"/>
      <c r="UPR71" s="29"/>
      <c r="UPS71" s="29"/>
      <c r="UPT71" s="29"/>
      <c r="UPU71" s="29"/>
      <c r="UPV71" s="29"/>
      <c r="UPW71" s="29"/>
      <c r="UPX71" s="29"/>
      <c r="UPY71" s="29"/>
      <c r="UPZ71" s="29"/>
      <c r="UQA71" s="29"/>
      <c r="UQB71" s="29"/>
      <c r="UQC71" s="29"/>
      <c r="UQD71" s="29"/>
      <c r="UQE71" s="29"/>
      <c r="UQF71" s="29"/>
      <c r="UQG71" s="29"/>
      <c r="UQH71" s="29"/>
      <c r="UQI71" s="29"/>
      <c r="UQJ71" s="29"/>
      <c r="UQK71" s="29"/>
      <c r="UQL71" s="29"/>
      <c r="UQM71" s="29"/>
      <c r="UQN71" s="29"/>
      <c r="UQO71" s="29"/>
      <c r="UQP71" s="29"/>
      <c r="UQQ71" s="29"/>
      <c r="UQR71" s="29"/>
      <c r="UQS71" s="29"/>
      <c r="UQT71" s="29"/>
      <c r="UQU71" s="29"/>
      <c r="UQV71" s="29"/>
      <c r="UQW71" s="29"/>
      <c r="UQX71" s="29"/>
      <c r="UQY71" s="29"/>
      <c r="UQZ71" s="29"/>
      <c r="URA71" s="29"/>
      <c r="URB71" s="29"/>
      <c r="URC71" s="29"/>
      <c r="URD71" s="29"/>
      <c r="URE71" s="29"/>
      <c r="URF71" s="29"/>
      <c r="URG71" s="29"/>
      <c r="URH71" s="29"/>
      <c r="URI71" s="29"/>
      <c r="URJ71" s="29"/>
      <c r="URK71" s="29"/>
      <c r="URL71" s="29"/>
      <c r="URM71" s="29"/>
      <c r="URN71" s="29"/>
      <c r="URO71" s="29"/>
      <c r="URP71" s="29"/>
      <c r="URQ71" s="29"/>
      <c r="URR71" s="29"/>
      <c r="URS71" s="29"/>
      <c r="URT71" s="29"/>
      <c r="URU71" s="29"/>
      <c r="URV71" s="29"/>
      <c r="URW71" s="29"/>
      <c r="URX71" s="29"/>
      <c r="URY71" s="29"/>
      <c r="URZ71" s="29"/>
      <c r="USA71" s="29"/>
      <c r="USB71" s="29"/>
      <c r="USC71" s="29"/>
      <c r="USD71" s="29"/>
      <c r="USE71" s="29"/>
      <c r="USF71" s="29"/>
      <c r="USG71" s="29"/>
      <c r="USH71" s="29"/>
      <c r="USI71" s="29"/>
      <c r="USJ71" s="29"/>
      <c r="USK71" s="29"/>
      <c r="USL71" s="29"/>
      <c r="USM71" s="29"/>
      <c r="USN71" s="29"/>
      <c r="USO71" s="29"/>
      <c r="USP71" s="29"/>
      <c r="USQ71" s="29"/>
      <c r="USR71" s="29"/>
      <c r="USS71" s="29"/>
      <c r="UST71" s="29"/>
      <c r="USU71" s="29"/>
      <c r="USV71" s="29"/>
      <c r="USW71" s="29"/>
      <c r="USX71" s="29"/>
      <c r="USY71" s="29"/>
      <c r="USZ71" s="29"/>
      <c r="UTA71" s="29"/>
      <c r="UTB71" s="29"/>
      <c r="UTC71" s="29"/>
      <c r="UTD71" s="29"/>
      <c r="UTE71" s="29"/>
      <c r="UTF71" s="29"/>
      <c r="UTG71" s="29"/>
      <c r="UTH71" s="29"/>
      <c r="UTI71" s="29"/>
      <c r="UTJ71" s="29"/>
      <c r="UTK71" s="29"/>
      <c r="UTL71" s="29"/>
      <c r="UTM71" s="29"/>
      <c r="UTN71" s="29"/>
      <c r="UTO71" s="29"/>
      <c r="UTP71" s="29"/>
      <c r="UTQ71" s="29"/>
      <c r="UTR71" s="29"/>
      <c r="UTS71" s="29"/>
      <c r="UTT71" s="29"/>
      <c r="UTU71" s="29"/>
      <c r="UTV71" s="29"/>
      <c r="UTW71" s="29"/>
      <c r="UTX71" s="29"/>
      <c r="UTY71" s="29"/>
      <c r="UTZ71" s="29"/>
      <c r="UUA71" s="29"/>
      <c r="UUB71" s="29"/>
      <c r="UUC71" s="29"/>
      <c r="UUD71" s="29"/>
      <c r="UUE71" s="29"/>
      <c r="UUF71" s="29"/>
      <c r="UUG71" s="29"/>
      <c r="UUH71" s="29"/>
      <c r="UUI71" s="29"/>
      <c r="UUJ71" s="29"/>
      <c r="UUK71" s="29"/>
      <c r="UUL71" s="29"/>
      <c r="UUM71" s="29"/>
      <c r="UUN71" s="29"/>
      <c r="UUO71" s="29"/>
      <c r="UUP71" s="29"/>
      <c r="UUQ71" s="29"/>
      <c r="UUR71" s="29"/>
      <c r="UUS71" s="29"/>
      <c r="UUT71" s="29"/>
      <c r="UUU71" s="29"/>
      <c r="UUV71" s="29"/>
      <c r="UUW71" s="29"/>
      <c r="UUX71" s="29"/>
      <c r="UUY71" s="29"/>
      <c r="UUZ71" s="29"/>
      <c r="UVA71" s="29"/>
      <c r="UVB71" s="29"/>
      <c r="UVC71" s="29"/>
      <c r="UVD71" s="29"/>
      <c r="UVE71" s="29"/>
      <c r="UVF71" s="29"/>
      <c r="UVG71" s="29"/>
      <c r="UVH71" s="29"/>
      <c r="UVI71" s="29"/>
      <c r="UVJ71" s="29"/>
      <c r="UVK71" s="29"/>
      <c r="UVL71" s="29"/>
      <c r="UVM71" s="29"/>
      <c r="UVN71" s="29"/>
      <c r="UVO71" s="29"/>
      <c r="UVP71" s="29"/>
      <c r="UVQ71" s="29"/>
      <c r="UVR71" s="29"/>
      <c r="UVS71" s="29"/>
      <c r="UVT71" s="29"/>
      <c r="UVU71" s="29"/>
      <c r="UVV71" s="29"/>
      <c r="UVW71" s="29"/>
      <c r="UVX71" s="29"/>
      <c r="UVY71" s="29"/>
      <c r="UVZ71" s="29"/>
      <c r="UWA71" s="29"/>
      <c r="UWB71" s="29"/>
      <c r="UWC71" s="29"/>
      <c r="UWD71" s="29"/>
      <c r="UWE71" s="29"/>
      <c r="UWF71" s="29"/>
      <c r="UWG71" s="29"/>
      <c r="UWH71" s="29"/>
      <c r="UWI71" s="29"/>
      <c r="UWJ71" s="29"/>
      <c r="UWK71" s="29"/>
      <c r="UWL71" s="29"/>
      <c r="UWM71" s="29"/>
      <c r="UWN71" s="29"/>
      <c r="UWO71" s="29"/>
      <c r="UWP71" s="29"/>
      <c r="UWQ71" s="29"/>
      <c r="UWR71" s="29"/>
      <c r="UWS71" s="29"/>
      <c r="UWT71" s="29"/>
      <c r="UWU71" s="29"/>
      <c r="UWV71" s="29"/>
      <c r="UWW71" s="29"/>
      <c r="UWX71" s="29"/>
      <c r="UWY71" s="29"/>
      <c r="UWZ71" s="29"/>
      <c r="UXA71" s="29"/>
      <c r="UXB71" s="29"/>
      <c r="UXC71" s="29"/>
      <c r="UXD71" s="29"/>
      <c r="UXE71" s="29"/>
      <c r="UXF71" s="29"/>
      <c r="UXG71" s="29"/>
      <c r="UXH71" s="29"/>
      <c r="UXI71" s="29"/>
      <c r="UXJ71" s="29"/>
      <c r="UXK71" s="29"/>
      <c r="UXL71" s="29"/>
      <c r="UXM71" s="29"/>
      <c r="UXN71" s="29"/>
      <c r="UXO71" s="29"/>
      <c r="UXP71" s="29"/>
      <c r="UXQ71" s="29"/>
      <c r="UXR71" s="29"/>
      <c r="UXS71" s="29"/>
      <c r="UXT71" s="29"/>
      <c r="UXU71" s="29"/>
      <c r="UXV71" s="29"/>
      <c r="UXW71" s="29"/>
      <c r="UXX71" s="29"/>
      <c r="UXY71" s="29"/>
      <c r="UXZ71" s="29"/>
      <c r="UYA71" s="29"/>
      <c r="UYB71" s="29"/>
      <c r="UYC71" s="29"/>
      <c r="UYD71" s="29"/>
      <c r="UYE71" s="29"/>
      <c r="UYF71" s="29"/>
      <c r="UYG71" s="29"/>
      <c r="UYH71" s="29"/>
      <c r="UYI71" s="29"/>
      <c r="UYJ71" s="29"/>
      <c r="UYK71" s="29"/>
      <c r="UYL71" s="29"/>
      <c r="UYM71" s="29"/>
      <c r="UYN71" s="29"/>
      <c r="UYO71" s="29"/>
      <c r="UYP71" s="29"/>
      <c r="UYQ71" s="29"/>
      <c r="UYR71" s="29"/>
      <c r="UYS71" s="29"/>
      <c r="UYT71" s="29"/>
      <c r="UYU71" s="29"/>
      <c r="UYV71" s="29"/>
      <c r="UYW71" s="29"/>
      <c r="UYX71" s="29"/>
      <c r="UYY71" s="29"/>
      <c r="UYZ71" s="29"/>
      <c r="UZA71" s="29"/>
      <c r="UZB71" s="29"/>
      <c r="UZC71" s="29"/>
      <c r="UZD71" s="29"/>
      <c r="UZE71" s="29"/>
      <c r="UZF71" s="29"/>
      <c r="UZG71" s="29"/>
      <c r="UZH71" s="29"/>
      <c r="UZI71" s="29"/>
      <c r="UZJ71" s="29"/>
      <c r="UZK71" s="29"/>
      <c r="UZL71" s="29"/>
      <c r="UZM71" s="29"/>
      <c r="UZN71" s="29"/>
      <c r="UZO71" s="29"/>
      <c r="UZP71" s="29"/>
      <c r="UZQ71" s="29"/>
      <c r="UZR71" s="29"/>
      <c r="UZS71" s="29"/>
      <c r="UZT71" s="29"/>
      <c r="UZU71" s="29"/>
      <c r="UZV71" s="29"/>
      <c r="UZW71" s="29"/>
      <c r="UZX71" s="29"/>
      <c r="UZY71" s="29"/>
      <c r="UZZ71" s="29"/>
      <c r="VAA71" s="29"/>
      <c r="VAB71" s="29"/>
      <c r="VAC71" s="29"/>
      <c r="VAD71" s="29"/>
      <c r="VAE71" s="29"/>
      <c r="VAF71" s="29"/>
      <c r="VAG71" s="29"/>
      <c r="VAH71" s="29"/>
      <c r="VAI71" s="29"/>
      <c r="VAJ71" s="29"/>
      <c r="VAK71" s="29"/>
      <c r="VAL71" s="29"/>
      <c r="VAM71" s="29"/>
      <c r="VAN71" s="29"/>
      <c r="VAO71" s="29"/>
      <c r="VAP71" s="29"/>
      <c r="VAQ71" s="29"/>
      <c r="VAR71" s="29"/>
      <c r="VAS71" s="29"/>
      <c r="VAT71" s="29"/>
      <c r="VAU71" s="29"/>
      <c r="VAV71" s="29"/>
      <c r="VAW71" s="29"/>
      <c r="VAX71" s="29"/>
      <c r="VAY71" s="29"/>
      <c r="VAZ71" s="29"/>
      <c r="VBA71" s="29"/>
      <c r="VBB71" s="29"/>
      <c r="VBC71" s="29"/>
      <c r="VBD71" s="29"/>
      <c r="VBE71" s="29"/>
      <c r="VBF71" s="29"/>
      <c r="VBG71" s="29"/>
      <c r="VBH71" s="29"/>
      <c r="VBI71" s="29"/>
      <c r="VBJ71" s="29"/>
      <c r="VBK71" s="29"/>
      <c r="VBL71" s="29"/>
      <c r="VBM71" s="29"/>
      <c r="VBN71" s="29"/>
      <c r="VBO71" s="29"/>
      <c r="VBP71" s="29"/>
      <c r="VBQ71" s="29"/>
      <c r="VBR71" s="29"/>
      <c r="VBS71" s="29"/>
      <c r="VBT71" s="29"/>
      <c r="VBU71" s="29"/>
      <c r="VBV71" s="29"/>
      <c r="VBW71" s="29"/>
      <c r="VBX71" s="29"/>
      <c r="VBY71" s="29"/>
      <c r="VBZ71" s="29"/>
      <c r="VCA71" s="29"/>
      <c r="VCB71" s="29"/>
      <c r="VCC71" s="29"/>
      <c r="VCD71" s="29"/>
      <c r="VCE71" s="29"/>
      <c r="VCF71" s="29"/>
      <c r="VCG71" s="29"/>
      <c r="VCH71" s="29"/>
      <c r="VCI71" s="29"/>
      <c r="VCJ71" s="29"/>
      <c r="VCK71" s="29"/>
      <c r="VCL71" s="29"/>
      <c r="VCM71" s="29"/>
      <c r="VCN71" s="29"/>
      <c r="VCO71" s="29"/>
      <c r="VCP71" s="29"/>
      <c r="VCQ71" s="29"/>
      <c r="VCR71" s="29"/>
      <c r="VCS71" s="29"/>
      <c r="VCT71" s="29"/>
      <c r="VCU71" s="29"/>
      <c r="VCV71" s="29"/>
      <c r="VCW71" s="29"/>
      <c r="VCX71" s="29"/>
      <c r="VCY71" s="29"/>
      <c r="VCZ71" s="29"/>
      <c r="VDA71" s="29"/>
      <c r="VDB71" s="29"/>
      <c r="VDC71" s="29"/>
      <c r="VDD71" s="29"/>
      <c r="VDE71" s="29"/>
      <c r="VDF71" s="29"/>
      <c r="VDG71" s="29"/>
      <c r="VDH71" s="29"/>
      <c r="VDI71" s="29"/>
      <c r="VDJ71" s="29"/>
      <c r="VDK71" s="29"/>
      <c r="VDL71" s="29"/>
      <c r="VDM71" s="29"/>
      <c r="VDN71" s="29"/>
      <c r="VDO71" s="29"/>
      <c r="VDP71" s="29"/>
      <c r="VDQ71" s="29"/>
      <c r="VDR71" s="29"/>
      <c r="VDS71" s="29"/>
      <c r="VDT71" s="29"/>
      <c r="VDU71" s="29"/>
      <c r="VDV71" s="29"/>
      <c r="VDW71" s="29"/>
      <c r="VDX71" s="29"/>
      <c r="VDY71" s="29"/>
      <c r="VDZ71" s="29"/>
      <c r="VEA71" s="29"/>
      <c r="VEB71" s="29"/>
      <c r="VEC71" s="29"/>
      <c r="VED71" s="29"/>
      <c r="VEE71" s="29"/>
      <c r="VEF71" s="29"/>
      <c r="VEG71" s="29"/>
      <c r="VEH71" s="29"/>
      <c r="VEI71" s="29"/>
      <c r="VEJ71" s="29"/>
      <c r="VEK71" s="29"/>
      <c r="VEL71" s="29"/>
      <c r="VEM71" s="29"/>
      <c r="VEN71" s="29"/>
      <c r="VEO71" s="29"/>
      <c r="VEP71" s="29"/>
      <c r="VEQ71" s="29"/>
      <c r="VER71" s="29"/>
      <c r="VES71" s="29"/>
      <c r="VET71" s="29"/>
      <c r="VEU71" s="29"/>
      <c r="VEV71" s="29"/>
      <c r="VEW71" s="29"/>
      <c r="VEX71" s="29"/>
      <c r="VEY71" s="29"/>
      <c r="VEZ71" s="29"/>
      <c r="VFA71" s="29"/>
      <c r="VFB71" s="29"/>
      <c r="VFC71" s="29"/>
      <c r="VFD71" s="29"/>
      <c r="VFE71" s="29"/>
      <c r="VFF71" s="29"/>
      <c r="VFG71" s="29"/>
      <c r="VFH71" s="29"/>
      <c r="VFI71" s="29"/>
      <c r="VFJ71" s="29"/>
      <c r="VFK71" s="29"/>
      <c r="VFL71" s="29"/>
      <c r="VFM71" s="29"/>
      <c r="VFN71" s="29"/>
      <c r="VFO71" s="29"/>
      <c r="VFP71" s="29"/>
      <c r="VFQ71" s="29"/>
      <c r="VFR71" s="29"/>
      <c r="VFS71" s="29"/>
      <c r="VFT71" s="29"/>
      <c r="VFU71" s="29"/>
      <c r="VFV71" s="29"/>
      <c r="VFW71" s="29"/>
      <c r="VFX71" s="29"/>
      <c r="VFY71" s="29"/>
      <c r="VFZ71" s="29"/>
      <c r="VGA71" s="29"/>
      <c r="VGB71" s="29"/>
      <c r="VGC71" s="29"/>
      <c r="VGD71" s="29"/>
      <c r="VGE71" s="29"/>
      <c r="VGF71" s="29"/>
      <c r="VGG71" s="29"/>
      <c r="VGH71" s="29"/>
      <c r="VGI71" s="29"/>
      <c r="VGJ71" s="29"/>
      <c r="VGK71" s="29"/>
      <c r="VGL71" s="29"/>
      <c r="VGM71" s="29"/>
      <c r="VGN71" s="29"/>
      <c r="VGO71" s="29"/>
      <c r="VGP71" s="29"/>
      <c r="VGQ71" s="29"/>
      <c r="VGR71" s="29"/>
      <c r="VGS71" s="29"/>
      <c r="VGT71" s="29"/>
      <c r="VGU71" s="29"/>
      <c r="VGV71" s="29"/>
      <c r="VGW71" s="29"/>
      <c r="VGX71" s="29"/>
      <c r="VGY71" s="29"/>
      <c r="VGZ71" s="29"/>
      <c r="VHA71" s="29"/>
      <c r="VHB71" s="29"/>
      <c r="VHC71" s="29"/>
      <c r="VHD71" s="29"/>
      <c r="VHE71" s="29"/>
      <c r="VHF71" s="29"/>
      <c r="VHG71" s="29"/>
      <c r="VHH71" s="29"/>
      <c r="VHI71" s="29"/>
      <c r="VHJ71" s="29"/>
      <c r="VHK71" s="29"/>
      <c r="VHL71" s="29"/>
      <c r="VHM71" s="29"/>
      <c r="VHN71" s="29"/>
      <c r="VHO71" s="29"/>
      <c r="VHP71" s="29"/>
      <c r="VHQ71" s="29"/>
      <c r="VHR71" s="29"/>
      <c r="VHS71" s="29"/>
      <c r="VHT71" s="29"/>
      <c r="VHU71" s="29"/>
      <c r="VHV71" s="29"/>
      <c r="VHW71" s="29"/>
      <c r="VHX71" s="29"/>
      <c r="VHY71" s="29"/>
      <c r="VHZ71" s="29"/>
      <c r="VIA71" s="29"/>
      <c r="VIB71" s="29"/>
      <c r="VIC71" s="29"/>
      <c r="VID71" s="29"/>
      <c r="VIE71" s="29"/>
      <c r="VIF71" s="29"/>
      <c r="VIG71" s="29"/>
      <c r="VIH71" s="29"/>
      <c r="VII71" s="29"/>
      <c r="VIJ71" s="29"/>
      <c r="VIK71" s="29"/>
      <c r="VIL71" s="29"/>
      <c r="VIM71" s="29"/>
      <c r="VIN71" s="29"/>
      <c r="VIO71" s="29"/>
      <c r="VIP71" s="29"/>
      <c r="VIQ71" s="29"/>
      <c r="VIR71" s="29"/>
      <c r="VIS71" s="29"/>
      <c r="VIT71" s="29"/>
      <c r="VIU71" s="29"/>
      <c r="VIV71" s="29"/>
      <c r="VIW71" s="29"/>
      <c r="VIX71" s="29"/>
      <c r="VIY71" s="29"/>
      <c r="VIZ71" s="29"/>
      <c r="VJA71" s="29"/>
      <c r="VJB71" s="29"/>
      <c r="VJC71" s="29"/>
      <c r="VJD71" s="29"/>
      <c r="VJE71" s="29"/>
      <c r="VJF71" s="29"/>
      <c r="VJG71" s="29"/>
      <c r="VJH71" s="29"/>
      <c r="VJI71" s="29"/>
      <c r="VJJ71" s="29"/>
      <c r="VJK71" s="29"/>
      <c r="VJL71" s="29"/>
      <c r="VJM71" s="29"/>
      <c r="VJN71" s="29"/>
      <c r="VJO71" s="29"/>
      <c r="VJP71" s="29"/>
      <c r="VJQ71" s="29"/>
      <c r="VJR71" s="29"/>
      <c r="VJS71" s="29"/>
      <c r="VJT71" s="29"/>
      <c r="VJU71" s="29"/>
      <c r="VJV71" s="29"/>
      <c r="VJW71" s="29"/>
      <c r="VJX71" s="29"/>
      <c r="VJY71" s="29"/>
      <c r="VJZ71" s="29"/>
      <c r="VKA71" s="29"/>
      <c r="VKB71" s="29"/>
      <c r="VKC71" s="29"/>
      <c r="VKD71" s="29"/>
      <c r="VKE71" s="29"/>
      <c r="VKF71" s="29"/>
      <c r="VKG71" s="29"/>
      <c r="VKH71" s="29"/>
      <c r="VKI71" s="29"/>
      <c r="VKJ71" s="29"/>
      <c r="VKK71" s="29"/>
      <c r="VKL71" s="29"/>
      <c r="VKM71" s="29"/>
      <c r="VKN71" s="29"/>
      <c r="VKO71" s="29"/>
      <c r="VKP71" s="29"/>
      <c r="VKQ71" s="29"/>
      <c r="VKR71" s="29"/>
      <c r="VKS71" s="29"/>
      <c r="VKT71" s="29"/>
      <c r="VKU71" s="29"/>
      <c r="VKV71" s="29"/>
      <c r="VKW71" s="29"/>
      <c r="VKX71" s="29"/>
      <c r="VKY71" s="29"/>
      <c r="VKZ71" s="29"/>
      <c r="VLA71" s="29"/>
      <c r="VLB71" s="29"/>
      <c r="VLC71" s="29"/>
      <c r="VLD71" s="29"/>
      <c r="VLE71" s="29"/>
      <c r="VLF71" s="29"/>
      <c r="VLG71" s="29"/>
      <c r="VLH71" s="29"/>
      <c r="VLI71" s="29"/>
      <c r="VLJ71" s="29"/>
      <c r="VLK71" s="29"/>
      <c r="VLL71" s="29"/>
      <c r="VLM71" s="29"/>
      <c r="VLN71" s="29"/>
      <c r="VLO71" s="29"/>
      <c r="VLP71" s="29"/>
      <c r="VLQ71" s="29"/>
      <c r="VLR71" s="29"/>
      <c r="VLS71" s="29"/>
      <c r="VLT71" s="29"/>
      <c r="VLU71" s="29"/>
      <c r="VLV71" s="29"/>
      <c r="VLW71" s="29"/>
      <c r="VLX71" s="29"/>
      <c r="VLY71" s="29"/>
      <c r="VLZ71" s="29"/>
      <c r="VMA71" s="29"/>
      <c r="VMB71" s="29"/>
      <c r="VMC71" s="29"/>
      <c r="VMD71" s="29"/>
      <c r="VME71" s="29"/>
      <c r="VMF71" s="29"/>
      <c r="VMG71" s="29"/>
      <c r="VMH71" s="29"/>
      <c r="VMI71" s="29"/>
      <c r="VMJ71" s="29"/>
      <c r="VMK71" s="29"/>
      <c r="VML71" s="29"/>
      <c r="VMM71" s="29"/>
      <c r="VMN71" s="29"/>
      <c r="VMO71" s="29"/>
      <c r="VMP71" s="29"/>
      <c r="VMQ71" s="29"/>
      <c r="VMR71" s="29"/>
      <c r="VMS71" s="29"/>
      <c r="VMT71" s="29"/>
      <c r="VMU71" s="29"/>
      <c r="VMV71" s="29"/>
      <c r="VMW71" s="29"/>
      <c r="VMX71" s="29"/>
      <c r="VMY71" s="29"/>
      <c r="VMZ71" s="29"/>
      <c r="VNA71" s="29"/>
      <c r="VNB71" s="29"/>
      <c r="VNC71" s="29"/>
      <c r="VND71" s="29"/>
      <c r="VNE71" s="29"/>
      <c r="VNF71" s="29"/>
      <c r="VNG71" s="29"/>
      <c r="VNH71" s="29"/>
      <c r="VNI71" s="29"/>
      <c r="VNJ71" s="29"/>
      <c r="VNK71" s="29"/>
      <c r="VNL71" s="29"/>
      <c r="VNM71" s="29"/>
      <c r="VNN71" s="29"/>
      <c r="VNO71" s="29"/>
      <c r="VNP71" s="29"/>
      <c r="VNQ71" s="29"/>
      <c r="VNR71" s="29"/>
      <c r="VNS71" s="29"/>
      <c r="VNT71" s="29"/>
      <c r="VNU71" s="29"/>
      <c r="VNV71" s="29"/>
      <c r="VNW71" s="29"/>
      <c r="VNX71" s="29"/>
      <c r="VNY71" s="29"/>
      <c r="VNZ71" s="29"/>
      <c r="VOA71" s="29"/>
      <c r="VOB71" s="29"/>
      <c r="VOC71" s="29"/>
      <c r="VOD71" s="29"/>
      <c r="VOE71" s="29"/>
      <c r="VOF71" s="29"/>
      <c r="VOG71" s="29"/>
      <c r="VOH71" s="29"/>
      <c r="VOI71" s="29"/>
      <c r="VOJ71" s="29"/>
      <c r="VOK71" s="29"/>
      <c r="VOL71" s="29"/>
      <c r="VOM71" s="29"/>
      <c r="VON71" s="29"/>
      <c r="VOO71" s="29"/>
      <c r="VOP71" s="29"/>
      <c r="VOQ71" s="29"/>
      <c r="VOR71" s="29"/>
      <c r="VOS71" s="29"/>
      <c r="VOT71" s="29"/>
      <c r="VOU71" s="29"/>
      <c r="VOV71" s="29"/>
      <c r="VOW71" s="29"/>
      <c r="VOX71" s="29"/>
      <c r="VOY71" s="29"/>
      <c r="VOZ71" s="29"/>
      <c r="VPA71" s="29"/>
      <c r="VPB71" s="29"/>
      <c r="VPC71" s="29"/>
      <c r="VPD71" s="29"/>
      <c r="VPE71" s="29"/>
      <c r="VPF71" s="29"/>
      <c r="VPG71" s="29"/>
      <c r="VPH71" s="29"/>
      <c r="VPI71" s="29"/>
      <c r="VPJ71" s="29"/>
      <c r="VPK71" s="29"/>
      <c r="VPL71" s="29"/>
      <c r="VPM71" s="29"/>
      <c r="VPN71" s="29"/>
      <c r="VPO71" s="29"/>
      <c r="VPP71" s="29"/>
      <c r="VPQ71" s="29"/>
      <c r="VPR71" s="29"/>
      <c r="VPS71" s="29"/>
      <c r="VPT71" s="29"/>
      <c r="VPU71" s="29"/>
      <c r="VPV71" s="29"/>
      <c r="VPW71" s="29"/>
      <c r="VPX71" s="29"/>
      <c r="VPY71" s="29"/>
      <c r="VPZ71" s="29"/>
      <c r="VQA71" s="29"/>
      <c r="VQB71" s="29"/>
      <c r="VQC71" s="29"/>
      <c r="VQD71" s="29"/>
      <c r="VQE71" s="29"/>
      <c r="VQF71" s="29"/>
      <c r="VQG71" s="29"/>
      <c r="VQH71" s="29"/>
      <c r="VQI71" s="29"/>
      <c r="VQJ71" s="29"/>
      <c r="VQK71" s="29"/>
      <c r="VQL71" s="29"/>
      <c r="VQM71" s="29"/>
      <c r="VQN71" s="29"/>
      <c r="VQO71" s="29"/>
      <c r="VQP71" s="29"/>
      <c r="VQQ71" s="29"/>
      <c r="VQR71" s="29"/>
      <c r="VQS71" s="29"/>
      <c r="VQT71" s="29"/>
      <c r="VQU71" s="29"/>
      <c r="VQV71" s="29"/>
      <c r="VQW71" s="29"/>
      <c r="VQX71" s="29"/>
      <c r="VQY71" s="29"/>
      <c r="VQZ71" s="29"/>
      <c r="VRA71" s="29"/>
      <c r="VRB71" s="29"/>
      <c r="VRC71" s="29"/>
      <c r="VRD71" s="29"/>
      <c r="VRE71" s="29"/>
      <c r="VRF71" s="29"/>
      <c r="VRG71" s="29"/>
      <c r="VRH71" s="29"/>
      <c r="VRI71" s="29"/>
      <c r="VRJ71" s="29"/>
      <c r="VRK71" s="29"/>
      <c r="VRL71" s="29"/>
      <c r="VRM71" s="29"/>
      <c r="VRN71" s="29"/>
      <c r="VRO71" s="29"/>
      <c r="VRP71" s="29"/>
      <c r="VRQ71" s="29"/>
      <c r="VRR71" s="29"/>
      <c r="VRS71" s="29"/>
      <c r="VRT71" s="29"/>
      <c r="VRU71" s="29"/>
      <c r="VRV71" s="29"/>
      <c r="VRW71" s="29"/>
      <c r="VRX71" s="29"/>
      <c r="VRY71" s="29"/>
      <c r="VRZ71" s="29"/>
      <c r="VSA71" s="29"/>
      <c r="VSB71" s="29"/>
      <c r="VSC71" s="29"/>
      <c r="VSD71" s="29"/>
      <c r="VSE71" s="29"/>
      <c r="VSF71" s="29"/>
      <c r="VSG71" s="29"/>
      <c r="VSH71" s="29"/>
      <c r="VSI71" s="29"/>
      <c r="VSJ71" s="29"/>
      <c r="VSK71" s="29"/>
      <c r="VSL71" s="29"/>
      <c r="VSM71" s="29"/>
      <c r="VSN71" s="29"/>
      <c r="VSO71" s="29"/>
      <c r="VSP71" s="29"/>
      <c r="VSQ71" s="29"/>
      <c r="VSR71" s="29"/>
      <c r="VSS71" s="29"/>
      <c r="VST71" s="29"/>
      <c r="VSU71" s="29"/>
      <c r="VSV71" s="29"/>
      <c r="VSW71" s="29"/>
      <c r="VSX71" s="29"/>
      <c r="VSY71" s="29"/>
      <c r="VSZ71" s="29"/>
      <c r="VTA71" s="29"/>
      <c r="VTB71" s="29"/>
      <c r="VTC71" s="29"/>
      <c r="VTD71" s="29"/>
      <c r="VTE71" s="29"/>
      <c r="VTF71" s="29"/>
      <c r="VTG71" s="29"/>
      <c r="VTH71" s="29"/>
      <c r="VTI71" s="29"/>
      <c r="VTJ71" s="29"/>
      <c r="VTK71" s="29"/>
      <c r="VTL71" s="29"/>
      <c r="VTM71" s="29"/>
      <c r="VTN71" s="29"/>
      <c r="VTO71" s="29"/>
      <c r="VTP71" s="29"/>
      <c r="VTQ71" s="29"/>
      <c r="VTR71" s="29"/>
      <c r="VTS71" s="29"/>
      <c r="VTT71" s="29"/>
      <c r="VTU71" s="29"/>
      <c r="VTV71" s="29"/>
      <c r="VTW71" s="29"/>
      <c r="VTX71" s="29"/>
      <c r="VTY71" s="29"/>
      <c r="VTZ71" s="29"/>
      <c r="VUA71" s="29"/>
      <c r="VUB71" s="29"/>
      <c r="VUC71" s="29"/>
      <c r="VUD71" s="29"/>
      <c r="VUE71" s="29"/>
      <c r="VUF71" s="29"/>
      <c r="VUG71" s="29"/>
      <c r="VUH71" s="29"/>
      <c r="VUI71" s="29"/>
      <c r="VUJ71" s="29"/>
      <c r="VUK71" s="29"/>
      <c r="VUL71" s="29"/>
      <c r="VUM71" s="29"/>
      <c r="VUN71" s="29"/>
      <c r="VUO71" s="29"/>
      <c r="VUP71" s="29"/>
      <c r="VUQ71" s="29"/>
      <c r="VUR71" s="29"/>
      <c r="VUS71" s="29"/>
      <c r="VUT71" s="29"/>
      <c r="VUU71" s="29"/>
      <c r="VUV71" s="29"/>
      <c r="VUW71" s="29"/>
      <c r="VUX71" s="29"/>
      <c r="VUY71" s="29"/>
      <c r="VUZ71" s="29"/>
      <c r="VVA71" s="29"/>
      <c r="VVB71" s="29"/>
      <c r="VVC71" s="29"/>
      <c r="VVD71" s="29"/>
      <c r="VVE71" s="29"/>
      <c r="VVF71" s="29"/>
      <c r="VVG71" s="29"/>
      <c r="VVH71" s="29"/>
      <c r="VVI71" s="29"/>
      <c r="VVJ71" s="29"/>
      <c r="VVK71" s="29"/>
      <c r="VVL71" s="29"/>
      <c r="VVM71" s="29"/>
      <c r="VVN71" s="29"/>
      <c r="VVO71" s="29"/>
      <c r="VVP71" s="29"/>
      <c r="VVQ71" s="29"/>
      <c r="VVR71" s="29"/>
      <c r="VVS71" s="29"/>
      <c r="VVT71" s="29"/>
      <c r="VVU71" s="29"/>
      <c r="VVV71" s="29"/>
      <c r="VVW71" s="29"/>
      <c r="VVX71" s="29"/>
      <c r="VVY71" s="29"/>
      <c r="VVZ71" s="29"/>
      <c r="VWA71" s="29"/>
      <c r="VWB71" s="29"/>
      <c r="VWC71" s="29"/>
      <c r="VWD71" s="29"/>
      <c r="VWE71" s="29"/>
      <c r="VWF71" s="29"/>
      <c r="VWG71" s="29"/>
      <c r="VWH71" s="29"/>
      <c r="VWI71" s="29"/>
      <c r="VWJ71" s="29"/>
      <c r="VWK71" s="29"/>
      <c r="VWL71" s="29"/>
      <c r="VWM71" s="29"/>
      <c r="VWN71" s="29"/>
      <c r="VWO71" s="29"/>
      <c r="VWP71" s="29"/>
      <c r="VWQ71" s="29"/>
      <c r="VWR71" s="29"/>
      <c r="VWS71" s="29"/>
      <c r="VWT71" s="29"/>
      <c r="VWU71" s="29"/>
      <c r="VWV71" s="29"/>
      <c r="VWW71" s="29"/>
      <c r="VWX71" s="29"/>
      <c r="VWY71" s="29"/>
      <c r="VWZ71" s="29"/>
      <c r="VXA71" s="29"/>
      <c r="VXB71" s="29"/>
      <c r="VXC71" s="29"/>
      <c r="VXD71" s="29"/>
      <c r="VXE71" s="29"/>
      <c r="VXF71" s="29"/>
      <c r="VXG71" s="29"/>
      <c r="VXH71" s="29"/>
      <c r="VXI71" s="29"/>
      <c r="VXJ71" s="29"/>
      <c r="VXK71" s="29"/>
      <c r="VXL71" s="29"/>
      <c r="VXM71" s="29"/>
      <c r="VXN71" s="29"/>
      <c r="VXO71" s="29"/>
      <c r="VXP71" s="29"/>
      <c r="VXQ71" s="29"/>
      <c r="VXR71" s="29"/>
      <c r="VXS71" s="29"/>
      <c r="VXT71" s="29"/>
      <c r="VXU71" s="29"/>
      <c r="VXV71" s="29"/>
      <c r="VXW71" s="29"/>
      <c r="VXX71" s="29"/>
      <c r="VXY71" s="29"/>
      <c r="VXZ71" s="29"/>
      <c r="VYA71" s="29"/>
      <c r="VYB71" s="29"/>
      <c r="VYC71" s="29"/>
      <c r="VYD71" s="29"/>
      <c r="VYE71" s="29"/>
      <c r="VYF71" s="29"/>
      <c r="VYG71" s="29"/>
      <c r="VYH71" s="29"/>
      <c r="VYI71" s="29"/>
      <c r="VYJ71" s="29"/>
      <c r="VYK71" s="29"/>
      <c r="VYL71" s="29"/>
      <c r="VYM71" s="29"/>
      <c r="VYN71" s="29"/>
      <c r="VYO71" s="29"/>
      <c r="VYP71" s="29"/>
      <c r="VYQ71" s="29"/>
      <c r="VYR71" s="29"/>
      <c r="VYS71" s="29"/>
      <c r="VYT71" s="29"/>
      <c r="VYU71" s="29"/>
      <c r="VYV71" s="29"/>
      <c r="VYW71" s="29"/>
      <c r="VYX71" s="29"/>
      <c r="VYY71" s="29"/>
      <c r="VYZ71" s="29"/>
      <c r="VZA71" s="29"/>
      <c r="VZB71" s="29"/>
      <c r="VZC71" s="29"/>
      <c r="VZD71" s="29"/>
      <c r="VZE71" s="29"/>
      <c r="VZF71" s="29"/>
      <c r="VZG71" s="29"/>
      <c r="VZH71" s="29"/>
      <c r="VZI71" s="29"/>
      <c r="VZJ71" s="29"/>
      <c r="VZK71" s="29"/>
      <c r="VZL71" s="29"/>
      <c r="VZM71" s="29"/>
      <c r="VZN71" s="29"/>
      <c r="VZO71" s="29"/>
      <c r="VZP71" s="29"/>
      <c r="VZQ71" s="29"/>
      <c r="VZR71" s="29"/>
      <c r="VZS71" s="29"/>
      <c r="VZT71" s="29"/>
      <c r="VZU71" s="29"/>
      <c r="VZV71" s="29"/>
      <c r="VZW71" s="29"/>
      <c r="VZX71" s="29"/>
      <c r="VZY71" s="29"/>
      <c r="VZZ71" s="29"/>
      <c r="WAA71" s="29"/>
      <c r="WAB71" s="29"/>
      <c r="WAC71" s="29"/>
      <c r="WAD71" s="29"/>
      <c r="WAE71" s="29"/>
      <c r="WAF71" s="29"/>
      <c r="WAG71" s="29"/>
      <c r="WAH71" s="29"/>
      <c r="WAI71" s="29"/>
      <c r="WAJ71" s="29"/>
      <c r="WAK71" s="29"/>
      <c r="WAL71" s="29"/>
      <c r="WAM71" s="29"/>
      <c r="WAN71" s="29"/>
      <c r="WAO71" s="29"/>
      <c r="WAP71" s="29"/>
      <c r="WAQ71" s="29"/>
      <c r="WAR71" s="29"/>
      <c r="WAS71" s="29"/>
      <c r="WAT71" s="29"/>
      <c r="WAU71" s="29"/>
      <c r="WAV71" s="29"/>
      <c r="WAW71" s="29"/>
      <c r="WAX71" s="29"/>
      <c r="WAY71" s="29"/>
      <c r="WAZ71" s="29"/>
      <c r="WBA71" s="29"/>
      <c r="WBB71" s="29"/>
      <c r="WBC71" s="29"/>
      <c r="WBD71" s="29"/>
      <c r="WBE71" s="29"/>
      <c r="WBF71" s="29"/>
      <c r="WBG71" s="29"/>
      <c r="WBH71" s="29"/>
      <c r="WBI71" s="29"/>
      <c r="WBJ71" s="29"/>
      <c r="WBK71" s="29"/>
      <c r="WBL71" s="29"/>
      <c r="WBM71" s="29"/>
      <c r="WBN71" s="29"/>
      <c r="WBO71" s="29"/>
      <c r="WBP71" s="29"/>
      <c r="WBQ71" s="29"/>
      <c r="WBR71" s="29"/>
      <c r="WBS71" s="29"/>
      <c r="WBT71" s="29"/>
      <c r="WBU71" s="29"/>
      <c r="WBV71" s="29"/>
      <c r="WBW71" s="29"/>
      <c r="WBX71" s="29"/>
      <c r="WBY71" s="29"/>
      <c r="WBZ71" s="29"/>
      <c r="WCA71" s="29"/>
      <c r="WCB71" s="29"/>
      <c r="WCC71" s="29"/>
      <c r="WCD71" s="29"/>
      <c r="WCE71" s="29"/>
      <c r="WCF71" s="29"/>
      <c r="WCG71" s="29"/>
      <c r="WCH71" s="29"/>
      <c r="WCI71" s="29"/>
      <c r="WCJ71" s="29"/>
      <c r="WCK71" s="29"/>
      <c r="WCL71" s="29"/>
      <c r="WCM71" s="29"/>
      <c r="WCN71" s="29"/>
      <c r="WCO71" s="29"/>
      <c r="WCP71" s="29"/>
      <c r="WCQ71" s="29"/>
      <c r="WCR71" s="29"/>
      <c r="WCS71" s="29"/>
      <c r="WCT71" s="29"/>
      <c r="WCU71" s="29"/>
      <c r="WCV71" s="29"/>
      <c r="WCW71" s="29"/>
      <c r="WCX71" s="29"/>
      <c r="WCY71" s="29"/>
      <c r="WCZ71" s="29"/>
      <c r="WDA71" s="29"/>
      <c r="WDB71" s="29"/>
      <c r="WDC71" s="29"/>
      <c r="WDD71" s="29"/>
      <c r="WDE71" s="29"/>
      <c r="WDF71" s="29"/>
      <c r="WDG71" s="29"/>
      <c r="WDH71" s="29"/>
      <c r="WDI71" s="29"/>
      <c r="WDJ71" s="29"/>
      <c r="WDK71" s="29"/>
      <c r="WDL71" s="29"/>
      <c r="WDM71" s="29"/>
      <c r="WDN71" s="29"/>
      <c r="WDO71" s="29"/>
      <c r="WDP71" s="29"/>
      <c r="WDQ71" s="29"/>
      <c r="WDR71" s="29"/>
      <c r="WDS71" s="29"/>
      <c r="WDT71" s="29"/>
      <c r="WDU71" s="29"/>
      <c r="WDV71" s="29"/>
      <c r="WDW71" s="29"/>
      <c r="WDX71" s="29"/>
      <c r="WDY71" s="29"/>
      <c r="WDZ71" s="29"/>
      <c r="WEA71" s="29"/>
      <c r="WEB71" s="29"/>
      <c r="WEC71" s="29"/>
      <c r="WED71" s="29"/>
      <c r="WEE71" s="29"/>
      <c r="WEF71" s="29"/>
      <c r="WEG71" s="29"/>
      <c r="WEH71" s="29"/>
      <c r="WEI71" s="29"/>
      <c r="WEJ71" s="29"/>
      <c r="WEK71" s="29"/>
      <c r="WEL71" s="29"/>
      <c r="WEM71" s="29"/>
      <c r="WEN71" s="29"/>
      <c r="WEO71" s="29"/>
      <c r="WEP71" s="29"/>
      <c r="WEQ71" s="29"/>
      <c r="WER71" s="29"/>
      <c r="WES71" s="29"/>
      <c r="WET71" s="29"/>
      <c r="WEU71" s="29"/>
      <c r="WEV71" s="29"/>
      <c r="WEW71" s="29"/>
      <c r="WEX71" s="29"/>
      <c r="WEY71" s="29"/>
      <c r="WEZ71" s="29"/>
      <c r="WFA71" s="29"/>
      <c r="WFB71" s="29"/>
      <c r="WFC71" s="29"/>
      <c r="WFD71" s="29"/>
      <c r="WFE71" s="29"/>
      <c r="WFF71" s="29"/>
      <c r="WFG71" s="29"/>
      <c r="WFH71" s="29"/>
      <c r="WFI71" s="29"/>
      <c r="WFJ71" s="29"/>
      <c r="WFK71" s="29"/>
      <c r="WFL71" s="29"/>
      <c r="WFM71" s="29"/>
      <c r="WFN71" s="29"/>
      <c r="WFO71" s="29"/>
      <c r="WFP71" s="29"/>
      <c r="WFQ71" s="29"/>
      <c r="WFR71" s="29"/>
      <c r="WFS71" s="29"/>
      <c r="WFT71" s="29"/>
      <c r="WFU71" s="29"/>
      <c r="WFV71" s="29"/>
      <c r="WFW71" s="29"/>
      <c r="WFX71" s="29"/>
      <c r="WFY71" s="29"/>
      <c r="WFZ71" s="29"/>
      <c r="WGA71" s="29"/>
      <c r="WGB71" s="29"/>
      <c r="WGC71" s="29"/>
      <c r="WGD71" s="29"/>
      <c r="WGE71" s="29"/>
      <c r="WGF71" s="29"/>
      <c r="WGG71" s="29"/>
      <c r="WGH71" s="29"/>
      <c r="WGI71" s="29"/>
      <c r="WGJ71" s="29"/>
      <c r="WGK71" s="29"/>
      <c r="WGL71" s="29"/>
      <c r="WGM71" s="29"/>
      <c r="WGN71" s="29"/>
      <c r="WGO71" s="29"/>
      <c r="WGP71" s="29"/>
      <c r="WGQ71" s="29"/>
      <c r="WGR71" s="29"/>
      <c r="WGS71" s="29"/>
      <c r="WGT71" s="29"/>
      <c r="WGU71" s="29"/>
      <c r="WGV71" s="29"/>
      <c r="WGW71" s="29"/>
      <c r="WGX71" s="29"/>
      <c r="WGY71" s="29"/>
      <c r="WGZ71" s="29"/>
      <c r="WHA71" s="29"/>
      <c r="WHB71" s="29"/>
      <c r="WHC71" s="29"/>
      <c r="WHD71" s="29"/>
      <c r="WHE71" s="29"/>
      <c r="WHF71" s="29"/>
      <c r="WHG71" s="29"/>
      <c r="WHH71" s="29"/>
      <c r="WHI71" s="29"/>
      <c r="WHJ71" s="29"/>
      <c r="WHK71" s="29"/>
      <c r="WHL71" s="29"/>
      <c r="WHM71" s="29"/>
      <c r="WHN71" s="29"/>
      <c r="WHO71" s="29"/>
      <c r="WHP71" s="29"/>
      <c r="WHQ71" s="29"/>
      <c r="WHR71" s="29"/>
      <c r="WHS71" s="29"/>
      <c r="WHT71" s="29"/>
      <c r="WHU71" s="29"/>
      <c r="WHV71" s="29"/>
      <c r="WHW71" s="29"/>
      <c r="WHX71" s="29"/>
      <c r="WHY71" s="29"/>
      <c r="WHZ71" s="29"/>
      <c r="WIA71" s="29"/>
      <c r="WIB71" s="29"/>
      <c r="WIC71" s="29"/>
      <c r="WID71" s="29"/>
      <c r="WIE71" s="29"/>
      <c r="WIF71" s="29"/>
      <c r="WIG71" s="29"/>
      <c r="WIH71" s="29"/>
      <c r="WII71" s="29"/>
      <c r="WIJ71" s="29"/>
      <c r="WIK71" s="29"/>
      <c r="WIL71" s="29"/>
      <c r="WIM71" s="29"/>
      <c r="WIN71" s="29"/>
      <c r="WIO71" s="29"/>
      <c r="WIP71" s="29"/>
      <c r="WIQ71" s="29"/>
      <c r="WIR71" s="29"/>
      <c r="WIS71" s="29"/>
      <c r="WIT71" s="29"/>
      <c r="WIU71" s="29"/>
      <c r="WIV71" s="29"/>
      <c r="WIW71" s="29"/>
      <c r="WIX71" s="29"/>
      <c r="WIY71" s="29"/>
      <c r="WIZ71" s="29"/>
      <c r="WJA71" s="29"/>
      <c r="WJB71" s="29"/>
      <c r="WJC71" s="29"/>
      <c r="WJD71" s="29"/>
      <c r="WJE71" s="29"/>
      <c r="WJF71" s="29"/>
      <c r="WJG71" s="29"/>
      <c r="WJH71" s="29"/>
      <c r="WJI71" s="29"/>
      <c r="WJJ71" s="29"/>
      <c r="WJK71" s="29"/>
      <c r="WJL71" s="29"/>
      <c r="WJM71" s="29"/>
      <c r="WJN71" s="29"/>
      <c r="WJO71" s="29"/>
      <c r="WJP71" s="29"/>
      <c r="WJQ71" s="29"/>
      <c r="WJR71" s="29"/>
      <c r="WJS71" s="29"/>
      <c r="WJT71" s="29"/>
      <c r="WJU71" s="29"/>
      <c r="WJV71" s="29"/>
      <c r="WJW71" s="29"/>
      <c r="WJX71" s="29"/>
      <c r="WJY71" s="29"/>
      <c r="WJZ71" s="29"/>
      <c r="WKA71" s="29"/>
      <c r="WKB71" s="29"/>
      <c r="WKC71" s="29"/>
      <c r="WKD71" s="29"/>
      <c r="WKE71" s="29"/>
      <c r="WKF71" s="29"/>
      <c r="WKG71" s="29"/>
      <c r="WKH71" s="29"/>
      <c r="WKI71" s="29"/>
      <c r="WKJ71" s="29"/>
      <c r="WKK71" s="29"/>
      <c r="WKL71" s="29"/>
      <c r="WKM71" s="29"/>
      <c r="WKN71" s="29"/>
      <c r="WKO71" s="29"/>
      <c r="WKP71" s="29"/>
      <c r="WKQ71" s="29"/>
      <c r="WKR71" s="29"/>
      <c r="WKS71" s="29"/>
      <c r="WKT71" s="29"/>
      <c r="WKU71" s="29"/>
      <c r="WKV71" s="29"/>
      <c r="WKW71" s="29"/>
      <c r="WKX71" s="29"/>
      <c r="WKY71" s="29"/>
      <c r="WKZ71" s="29"/>
      <c r="WLA71" s="29"/>
      <c r="WLB71" s="29"/>
      <c r="WLC71" s="29"/>
      <c r="WLD71" s="29"/>
      <c r="WLE71" s="29"/>
      <c r="WLF71" s="29"/>
      <c r="WLG71" s="29"/>
      <c r="WLH71" s="29"/>
      <c r="WLI71" s="29"/>
      <c r="WLJ71" s="29"/>
      <c r="WLK71" s="29"/>
      <c r="WLL71" s="29"/>
      <c r="WLM71" s="29"/>
      <c r="WLN71" s="29"/>
      <c r="WLO71" s="29"/>
      <c r="WLP71" s="29"/>
      <c r="WLQ71" s="29"/>
      <c r="WLR71" s="29"/>
      <c r="WLS71" s="29"/>
      <c r="WLT71" s="29"/>
      <c r="WLU71" s="29"/>
      <c r="WLV71" s="29"/>
      <c r="WLW71" s="29"/>
      <c r="WLX71" s="29"/>
      <c r="WLY71" s="29"/>
      <c r="WLZ71" s="29"/>
      <c r="WMA71" s="29"/>
      <c r="WMB71" s="29"/>
      <c r="WMC71" s="29"/>
      <c r="WMD71" s="29"/>
      <c r="WME71" s="29"/>
      <c r="WMF71" s="29"/>
      <c r="WMG71" s="29"/>
      <c r="WMH71" s="29"/>
      <c r="WMI71" s="29"/>
      <c r="WMJ71" s="29"/>
      <c r="WMK71" s="29"/>
      <c r="WML71" s="29"/>
      <c r="WMM71" s="29"/>
      <c r="WMN71" s="29"/>
      <c r="WMO71" s="29"/>
      <c r="WMP71" s="29"/>
      <c r="WMQ71" s="29"/>
      <c r="WMR71" s="29"/>
      <c r="WMS71" s="29"/>
      <c r="WMT71" s="29"/>
      <c r="WMU71" s="29"/>
      <c r="WMV71" s="29"/>
      <c r="WMW71" s="29"/>
      <c r="WMX71" s="29"/>
      <c r="WMY71" s="29"/>
      <c r="WMZ71" s="29"/>
      <c r="WNA71" s="29"/>
      <c r="WNB71" s="29"/>
      <c r="WNC71" s="29"/>
      <c r="WND71" s="29"/>
      <c r="WNE71" s="29"/>
      <c r="WNF71" s="29"/>
      <c r="WNG71" s="29"/>
      <c r="WNH71" s="29"/>
      <c r="WNI71" s="29"/>
      <c r="WNJ71" s="29"/>
      <c r="WNK71" s="29"/>
      <c r="WNL71" s="29"/>
      <c r="WNM71" s="29"/>
      <c r="WNN71" s="29"/>
      <c r="WNO71" s="29"/>
      <c r="WNP71" s="29"/>
      <c r="WNQ71" s="29"/>
      <c r="WNR71" s="29"/>
      <c r="WNS71" s="29"/>
      <c r="WNT71" s="29"/>
      <c r="WNU71" s="29"/>
      <c r="WNV71" s="29"/>
      <c r="WNW71" s="29"/>
      <c r="WNX71" s="29"/>
      <c r="WNY71" s="29"/>
      <c r="WNZ71" s="29"/>
      <c r="WOA71" s="29"/>
      <c r="WOB71" s="29"/>
      <c r="WOC71" s="29"/>
      <c r="WOD71" s="29"/>
      <c r="WOE71" s="29"/>
      <c r="WOF71" s="29"/>
      <c r="WOG71" s="29"/>
      <c r="WOH71" s="29"/>
      <c r="WOI71" s="29"/>
      <c r="WOJ71" s="29"/>
      <c r="WOK71" s="29"/>
      <c r="WOL71" s="29"/>
      <c r="WOM71" s="29"/>
      <c r="WON71" s="29"/>
      <c r="WOO71" s="29"/>
      <c r="WOP71" s="29"/>
      <c r="WOQ71" s="29"/>
      <c r="WOR71" s="29"/>
      <c r="WOS71" s="29"/>
      <c r="WOT71" s="29"/>
      <c r="WOU71" s="29"/>
      <c r="WOV71" s="29"/>
      <c r="WOW71" s="29"/>
      <c r="WOX71" s="29"/>
      <c r="WOY71" s="29"/>
      <c r="WOZ71" s="29"/>
      <c r="WPA71" s="29"/>
      <c r="WPB71" s="29"/>
      <c r="WPC71" s="29"/>
      <c r="WPD71" s="29"/>
      <c r="WPE71" s="29"/>
      <c r="WPF71" s="29"/>
      <c r="WPG71" s="29"/>
      <c r="WPH71" s="29"/>
      <c r="WPI71" s="29"/>
      <c r="WPJ71" s="29"/>
      <c r="WPK71" s="29"/>
      <c r="WPL71" s="29"/>
      <c r="WPM71" s="29"/>
      <c r="WPN71" s="29"/>
      <c r="WPO71" s="29"/>
      <c r="WPP71" s="29"/>
      <c r="WPQ71" s="29"/>
      <c r="WPR71" s="29"/>
      <c r="WPS71" s="29"/>
      <c r="WPT71" s="29"/>
      <c r="WPU71" s="29"/>
      <c r="WPV71" s="29"/>
      <c r="WPW71" s="29"/>
      <c r="WPX71" s="29"/>
      <c r="WPY71" s="29"/>
      <c r="WPZ71" s="29"/>
      <c r="WQA71" s="29"/>
      <c r="WQB71" s="29"/>
      <c r="WQC71" s="29"/>
      <c r="WQD71" s="29"/>
      <c r="WQE71" s="29"/>
      <c r="WQF71" s="29"/>
      <c r="WQG71" s="29"/>
      <c r="WQH71" s="29"/>
      <c r="WQI71" s="29"/>
      <c r="WQJ71" s="29"/>
      <c r="WQK71" s="29"/>
      <c r="WQL71" s="29"/>
      <c r="WQM71" s="29"/>
      <c r="WQN71" s="29"/>
      <c r="WQO71" s="29"/>
      <c r="WQP71" s="29"/>
      <c r="WQQ71" s="29"/>
      <c r="WQR71" s="29"/>
      <c r="WQS71" s="29"/>
      <c r="WQT71" s="29"/>
      <c r="WQU71" s="29"/>
      <c r="WQV71" s="29"/>
      <c r="WQW71" s="29"/>
      <c r="WQX71" s="29"/>
      <c r="WQY71" s="29"/>
      <c r="WQZ71" s="29"/>
      <c r="WRA71" s="29"/>
      <c r="WRB71" s="29"/>
      <c r="WRC71" s="29"/>
      <c r="WRD71" s="29"/>
      <c r="WRE71" s="29"/>
      <c r="WRF71" s="29"/>
      <c r="WRG71" s="29"/>
      <c r="WRH71" s="29"/>
      <c r="WRI71" s="29"/>
      <c r="WRJ71" s="29"/>
      <c r="WRK71" s="29"/>
      <c r="WRL71" s="29"/>
      <c r="WRM71" s="29"/>
      <c r="WRN71" s="29"/>
      <c r="WRO71" s="29"/>
      <c r="WRP71" s="29"/>
      <c r="WRQ71" s="29"/>
      <c r="WRR71" s="29"/>
      <c r="WRS71" s="29"/>
      <c r="WRT71" s="29"/>
      <c r="WRU71" s="29"/>
      <c r="WRV71" s="29"/>
      <c r="WRW71" s="29"/>
      <c r="WRX71" s="29"/>
      <c r="WRY71" s="29"/>
      <c r="WRZ71" s="29"/>
      <c r="WSA71" s="29"/>
      <c r="WSB71" s="29"/>
      <c r="WSC71" s="29"/>
      <c r="WSD71" s="29"/>
      <c r="WSE71" s="29"/>
      <c r="WSF71" s="29"/>
      <c r="WSG71" s="29"/>
      <c r="WSH71" s="29"/>
      <c r="WSI71" s="29"/>
      <c r="WSJ71" s="29"/>
      <c r="WSK71" s="29"/>
      <c r="WSL71" s="29"/>
      <c r="WSM71" s="29"/>
      <c r="WSN71" s="29"/>
      <c r="WSO71" s="29"/>
      <c r="WSP71" s="29"/>
      <c r="WSQ71" s="29"/>
      <c r="WSR71" s="29"/>
      <c r="WSS71" s="29"/>
      <c r="WST71" s="29"/>
      <c r="WSU71" s="29"/>
      <c r="WSV71" s="29"/>
      <c r="WSW71" s="29"/>
      <c r="WSX71" s="29"/>
      <c r="WSY71" s="29"/>
      <c r="WSZ71" s="29"/>
      <c r="WTA71" s="29"/>
      <c r="WTB71" s="29"/>
      <c r="WTC71" s="29"/>
      <c r="WTD71" s="29"/>
      <c r="WTE71" s="29"/>
      <c r="WTF71" s="29"/>
      <c r="WTG71" s="29"/>
      <c r="WTH71" s="29"/>
      <c r="WTI71" s="29"/>
      <c r="WTJ71" s="29"/>
      <c r="WTK71" s="29"/>
      <c r="WTL71" s="29"/>
      <c r="WTM71" s="29"/>
      <c r="WTN71" s="29"/>
      <c r="WTO71" s="29"/>
      <c r="WTP71" s="29"/>
      <c r="WTQ71" s="29"/>
      <c r="WTR71" s="29"/>
      <c r="WTS71" s="29"/>
      <c r="WTT71" s="29"/>
      <c r="WTU71" s="29"/>
      <c r="WTV71" s="29"/>
      <c r="WTW71" s="29"/>
      <c r="WTX71" s="29"/>
      <c r="WTY71" s="29"/>
      <c r="WTZ71" s="29"/>
      <c r="WUA71" s="29"/>
      <c r="WUB71" s="29"/>
      <c r="WUC71" s="29"/>
      <c r="WUD71" s="29"/>
      <c r="WUE71" s="29"/>
      <c r="WUF71" s="29"/>
      <c r="WUG71" s="29"/>
      <c r="WUH71" s="29"/>
      <c r="WUI71" s="29"/>
      <c r="WUJ71" s="29"/>
      <c r="WUK71" s="29"/>
      <c r="WUL71" s="29"/>
      <c r="WUM71" s="29"/>
      <c r="WUN71" s="29"/>
      <c r="WUO71" s="29"/>
      <c r="WUP71" s="29"/>
      <c r="WUQ71" s="29"/>
      <c r="WUR71" s="29"/>
      <c r="WUS71" s="29"/>
      <c r="WUT71" s="29"/>
      <c r="WUU71" s="29"/>
      <c r="WUV71" s="29"/>
      <c r="WUW71" s="29"/>
      <c r="WUX71" s="29"/>
      <c r="WUY71" s="29"/>
      <c r="WUZ71" s="29"/>
      <c r="WVA71" s="29"/>
      <c r="WVB71" s="29"/>
      <c r="WVC71" s="29"/>
      <c r="WVD71" s="29"/>
      <c r="WVE71" s="29"/>
      <c r="WVF71" s="29"/>
      <c r="WVG71" s="29"/>
      <c r="WVH71" s="29"/>
      <c r="WVI71" s="29"/>
      <c r="WVJ71" s="29"/>
      <c r="WVK71" s="29"/>
      <c r="WVL71" s="29"/>
      <c r="WVM71" s="29"/>
      <c r="WVN71" s="29"/>
      <c r="WVO71" s="29"/>
      <c r="WVP71" s="29"/>
      <c r="WVQ71" s="29"/>
      <c r="WVR71" s="29"/>
      <c r="WVS71" s="29"/>
      <c r="WVT71" s="29"/>
      <c r="WVU71" s="29"/>
      <c r="WVV71" s="29"/>
      <c r="WVW71" s="29"/>
      <c r="WVX71" s="29"/>
      <c r="WVY71" s="29"/>
      <c r="WVZ71" s="29"/>
      <c r="WWA71" s="29"/>
      <c r="WWB71" s="29"/>
      <c r="WWC71" s="29"/>
      <c r="WWD71" s="29"/>
      <c r="WWE71" s="29"/>
      <c r="WWF71" s="29"/>
      <c r="WWG71" s="29"/>
      <c r="WWH71" s="29"/>
      <c r="WWI71" s="29"/>
      <c r="WWJ71" s="29"/>
      <c r="WWK71" s="29"/>
      <c r="WWL71" s="29"/>
      <c r="WWM71" s="29"/>
      <c r="WWN71" s="29"/>
      <c r="WWO71" s="29"/>
      <c r="WWP71" s="29"/>
      <c r="WWQ71" s="29"/>
      <c r="WWR71" s="29"/>
      <c r="WWS71" s="29"/>
      <c r="WWT71" s="29"/>
      <c r="WWU71" s="29"/>
      <c r="WWV71" s="29"/>
      <c r="WWW71" s="29"/>
      <c r="WWX71" s="29"/>
      <c r="WWY71" s="29"/>
      <c r="WWZ71" s="29"/>
      <c r="WXA71" s="29"/>
      <c r="WXB71" s="29"/>
      <c r="WXC71" s="29"/>
      <c r="WXD71" s="29"/>
      <c r="WXE71" s="29"/>
      <c r="WXF71" s="29"/>
      <c r="WXG71" s="29"/>
      <c r="WXH71" s="29"/>
      <c r="WXI71" s="29"/>
      <c r="WXJ71" s="29"/>
      <c r="WXK71" s="29"/>
      <c r="WXL71" s="29"/>
      <c r="WXM71" s="29"/>
      <c r="WXN71" s="29"/>
      <c r="WXO71" s="29"/>
      <c r="WXP71" s="29"/>
      <c r="WXQ71" s="29"/>
      <c r="WXR71" s="29"/>
      <c r="WXS71" s="29"/>
      <c r="WXT71" s="29"/>
      <c r="WXU71" s="29"/>
      <c r="WXV71" s="29"/>
      <c r="WXW71" s="29"/>
      <c r="WXX71" s="29"/>
      <c r="WXY71" s="29"/>
      <c r="WXZ71" s="29"/>
      <c r="WYA71" s="29"/>
      <c r="WYB71" s="29"/>
      <c r="WYC71" s="29"/>
      <c r="WYD71" s="29"/>
      <c r="WYE71" s="29"/>
      <c r="WYF71" s="29"/>
      <c r="WYG71" s="29"/>
      <c r="WYH71" s="29"/>
      <c r="WYI71" s="29"/>
      <c r="WYJ71" s="29"/>
      <c r="WYK71" s="29"/>
      <c r="WYL71" s="29"/>
      <c r="WYM71" s="29"/>
      <c r="WYN71" s="29"/>
      <c r="WYO71" s="29"/>
      <c r="WYP71" s="29"/>
      <c r="WYQ71" s="29"/>
      <c r="WYR71" s="29"/>
      <c r="WYS71" s="29"/>
      <c r="WYT71" s="29"/>
      <c r="WYU71" s="29"/>
      <c r="WYV71" s="29"/>
      <c r="WYW71" s="29"/>
      <c r="WYX71" s="29"/>
      <c r="WYY71" s="29"/>
      <c r="WYZ71" s="29"/>
      <c r="WZA71" s="29"/>
      <c r="WZB71" s="29"/>
      <c r="WZC71" s="29"/>
      <c r="WZD71" s="29"/>
      <c r="WZE71" s="29"/>
      <c r="WZF71" s="29"/>
      <c r="WZG71" s="29"/>
      <c r="WZH71" s="29"/>
      <c r="WZI71" s="29"/>
      <c r="WZJ71" s="29"/>
      <c r="WZK71" s="29"/>
      <c r="WZL71" s="29"/>
      <c r="WZM71" s="29"/>
      <c r="WZN71" s="29"/>
      <c r="WZO71" s="29"/>
      <c r="WZP71" s="29"/>
      <c r="WZQ71" s="29"/>
      <c r="WZR71" s="29"/>
      <c r="WZS71" s="29"/>
      <c r="WZT71" s="29"/>
      <c r="WZU71" s="29"/>
      <c r="WZV71" s="29"/>
      <c r="WZW71" s="29"/>
      <c r="WZX71" s="29"/>
      <c r="WZY71" s="29"/>
      <c r="WZZ71" s="29"/>
      <c r="XAA71" s="29"/>
      <c r="XAB71" s="29"/>
      <c r="XAC71" s="29"/>
      <c r="XAD71" s="29"/>
      <c r="XAE71" s="29"/>
      <c r="XAF71" s="29"/>
      <c r="XAG71" s="29"/>
      <c r="XAH71" s="29"/>
      <c r="XAI71" s="29"/>
      <c r="XAJ71" s="29"/>
      <c r="XAK71" s="29"/>
      <c r="XAL71" s="29"/>
      <c r="XAM71" s="29"/>
      <c r="XAN71" s="29"/>
      <c r="XAO71" s="29"/>
      <c r="XAP71" s="29"/>
      <c r="XAQ71" s="29"/>
      <c r="XAR71" s="29"/>
      <c r="XAS71" s="29"/>
      <c r="XAT71" s="29"/>
      <c r="XAU71" s="29"/>
      <c r="XAV71" s="29"/>
      <c r="XAW71" s="29"/>
      <c r="XAX71" s="29"/>
      <c r="XAY71" s="29"/>
      <c r="XAZ71" s="29"/>
      <c r="XBA71" s="29"/>
      <c r="XBB71" s="29"/>
      <c r="XBC71" s="29"/>
      <c r="XBD71" s="29"/>
      <c r="XBE71" s="29"/>
      <c r="XBF71" s="29"/>
      <c r="XBG71" s="29"/>
      <c r="XBH71" s="29"/>
      <c r="XBI71" s="29"/>
      <c r="XBJ71" s="29"/>
      <c r="XBK71" s="29"/>
      <c r="XBL71" s="29"/>
      <c r="XBM71" s="29"/>
      <c r="XBN71" s="29"/>
      <c r="XBO71" s="29"/>
      <c r="XBP71" s="29"/>
      <c r="XBQ71" s="29"/>
      <c r="XBR71" s="29"/>
      <c r="XBS71" s="29"/>
      <c r="XBT71" s="29"/>
      <c r="XBU71" s="29"/>
      <c r="XBV71" s="29"/>
      <c r="XBW71" s="29"/>
      <c r="XBX71" s="29"/>
      <c r="XBY71" s="29"/>
      <c r="XBZ71" s="29"/>
      <c r="XCA71" s="29"/>
      <c r="XCB71" s="29"/>
      <c r="XCC71" s="29"/>
      <c r="XCD71" s="29"/>
      <c r="XCE71" s="29"/>
      <c r="XCF71" s="29"/>
      <c r="XCG71" s="29"/>
      <c r="XCH71" s="29"/>
      <c r="XCI71" s="29"/>
      <c r="XCJ71" s="29"/>
      <c r="XCK71" s="29"/>
      <c r="XCL71" s="29"/>
      <c r="XCM71" s="29"/>
      <c r="XCN71" s="29"/>
      <c r="XCO71" s="29"/>
      <c r="XCP71" s="29"/>
      <c r="XCQ71" s="29"/>
      <c r="XCR71" s="29"/>
      <c r="XCS71" s="29"/>
      <c r="XCT71" s="29"/>
      <c r="XCU71" s="29"/>
      <c r="XCV71" s="29"/>
      <c r="XCW71" s="29"/>
      <c r="XCX71" s="29"/>
      <c r="XCY71" s="29"/>
      <c r="XCZ71" s="29"/>
      <c r="XDA71" s="29"/>
      <c r="XDB71" s="29"/>
      <c r="XDC71" s="29"/>
      <c r="XDD71" s="29"/>
      <c r="XDE71" s="29"/>
      <c r="XDF71" s="29"/>
      <c r="XDG71" s="29"/>
      <c r="XDH71" s="29"/>
      <c r="XDI71" s="29"/>
      <c r="XDJ71" s="29"/>
      <c r="XDK71" s="29"/>
      <c r="XDL71" s="29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  <c r="XEH71" s="29"/>
      <c r="XEI71" s="29"/>
      <c r="XEJ71" s="29"/>
      <c r="XEK71" s="29"/>
      <c r="XEL71" s="29"/>
      <c r="XEM71" s="29"/>
      <c r="XEN71" s="29"/>
      <c r="XEO71" s="29"/>
      <c r="XEP71" s="29"/>
      <c r="XEQ71" s="29"/>
      <c r="XER71" s="29"/>
      <c r="XES71" s="29"/>
      <c r="XET71" s="29"/>
      <c r="XEU71" s="29"/>
      <c r="XEV71" s="29"/>
      <c r="XEW71" s="29"/>
      <c r="XEX71" s="29"/>
      <c r="XEY71" s="29"/>
      <c r="XEZ71" s="29"/>
      <c r="XFA71" s="29"/>
      <c r="XFB71" s="29"/>
      <c r="XFC71" s="29"/>
    </row>
  </sheetData>
  <sheetProtection sheet="1" objects="1" scenarios="1" selectLockedCells="1"/>
  <mergeCells count="6">
    <mergeCell ref="B42:B45"/>
    <mergeCell ref="B4:B16"/>
    <mergeCell ref="B18:B20"/>
    <mergeCell ref="B22:B27"/>
    <mergeCell ref="B29:B31"/>
    <mergeCell ref="B33:B40"/>
  </mergeCells>
  <conditionalFormatting sqref="D4:D6 D15 D18:D20 D33:D34 D36">
    <cfRule type="containsBlanks" dxfId="17" priority="16">
      <formula>LEN(TRIM(D4))=0</formula>
    </cfRule>
  </conditionalFormatting>
  <conditionalFormatting sqref="D8">
    <cfRule type="containsBlanks" dxfId="16" priority="18">
      <formula>LEN(TRIM(D8))=0</formula>
    </cfRule>
  </conditionalFormatting>
  <conditionalFormatting sqref="D14">
    <cfRule type="containsBlanks" dxfId="15" priority="17">
      <formula>LEN(TRIM(D14))=0</formula>
    </cfRule>
  </conditionalFormatting>
  <conditionalFormatting sqref="D10:D13">
    <cfRule type="containsBlanks" dxfId="14" priority="15">
      <formula>LEN(TRIM(D10))=0</formula>
    </cfRule>
  </conditionalFormatting>
  <conditionalFormatting sqref="D9">
    <cfRule type="expression" dxfId="13" priority="14">
      <formula>$D$8=""</formula>
    </cfRule>
  </conditionalFormatting>
  <conditionalFormatting sqref="D16 D38:D39">
    <cfRule type="expression" dxfId="12" priority="13">
      <formula>$D$15=""</formula>
    </cfRule>
  </conditionalFormatting>
  <conditionalFormatting sqref="D7">
    <cfRule type="expression" dxfId="11" priority="12">
      <formula>$D$6=""</formula>
    </cfRule>
  </conditionalFormatting>
  <conditionalFormatting sqref="D22:D26">
    <cfRule type="containsBlanks" dxfId="10" priority="11">
      <formula>LEN(TRIM(D22))=0</formula>
    </cfRule>
  </conditionalFormatting>
  <conditionalFormatting sqref="D27">
    <cfRule type="containsBlanks" dxfId="9" priority="10">
      <formula>LEN(TRIM(D27))=0</formula>
    </cfRule>
  </conditionalFormatting>
  <conditionalFormatting sqref="D40">
    <cfRule type="containsBlanks" dxfId="8" priority="9">
      <formula>LEN(TRIM(D40))=0</formula>
    </cfRule>
  </conditionalFormatting>
  <conditionalFormatting sqref="D35">
    <cfRule type="expression" dxfId="7" priority="8">
      <formula>$D$15=""</formula>
    </cfRule>
  </conditionalFormatting>
  <conditionalFormatting sqref="D42">
    <cfRule type="containsBlanks" dxfId="6" priority="7">
      <formula>LEN(TRIM(D42))=0</formula>
    </cfRule>
  </conditionalFormatting>
  <conditionalFormatting sqref="D43">
    <cfRule type="containsBlanks" dxfId="5" priority="6">
      <formula>LEN(TRIM(D43))=0</formula>
    </cfRule>
  </conditionalFormatting>
  <conditionalFormatting sqref="D44">
    <cfRule type="containsBlanks" dxfId="4" priority="5">
      <formula>LEN(TRIM(D44))=0</formula>
    </cfRule>
  </conditionalFormatting>
  <conditionalFormatting sqref="D45">
    <cfRule type="containsBlanks" dxfId="3" priority="4">
      <formula>LEN(TRIM(D45))=0</formula>
    </cfRule>
  </conditionalFormatting>
  <conditionalFormatting sqref="D29 D31">
    <cfRule type="containsBlanks" dxfId="2" priority="3">
      <formula>LEN(TRIM(D29))=0</formula>
    </cfRule>
  </conditionalFormatting>
  <conditionalFormatting sqref="D37">
    <cfRule type="containsBlanks" dxfId="1" priority="2">
      <formula>LEN(TRIM(D37))=0</formula>
    </cfRule>
  </conditionalFormatting>
  <conditionalFormatting sqref="D30">
    <cfRule type="containsBlanks" dxfId="0" priority="1">
      <formula>LEN(TRIM(D30))=0</formula>
    </cfRule>
  </conditionalFormatting>
  <dataValidations count="10">
    <dataValidation type="whole" allowBlank="1" showInputMessage="1" showErrorMessage="1" errorTitle="Nombre de salariés" error="La saisie doit impérativement être un nombre entier" sqref="D8" xr:uid="{2E043E54-6712-4B0A-BE5D-7CC6C7484FA1}">
      <formula1>0</formula1>
      <formula2>500000</formula2>
    </dataValidation>
    <dataValidation type="list" allowBlank="1" showInputMessage="1" showErrorMessage="1" sqref="D6" xr:uid="{07402DD5-5E4E-4EAE-9671-845B5F513209}">
      <formula1>NAF</formula1>
    </dataValidation>
    <dataValidation type="whole" allowBlank="1" showInputMessage="1" showErrorMessage="1" errorTitle="Numéro de SIRET" error="Le numéro doit impérativement comporter 14 chiffres" sqref="D5" xr:uid="{048AECD7-0A44-4817-A520-C495689D9841}">
      <formula1>10000000000000</formula1>
      <formula2>99999999999999</formula2>
    </dataValidation>
    <dataValidation allowBlank="1" showInputMessage="1" showErrorMessage="1" errorTitle="Code postal" error="Votre code postal n'est pas conforme" sqref="D16" xr:uid="{F2ED83BB-2B13-4C33-9C49-9BCFC343F06C}"/>
    <dataValidation type="whole" operator="greaterThan" allowBlank="1" showInputMessage="1" showErrorMessage="1" sqref="D11:D13 D29:D30" xr:uid="{A34B72FB-E3AE-47B8-9DD2-9EC3BA51C301}">
      <formula1>0</formula1>
    </dataValidation>
    <dataValidation type="decimal" operator="greaterThan" allowBlank="1" showInputMessage="1" showErrorMessage="1" sqref="D33:D34 D36:D37" xr:uid="{3CD596BF-28AF-450E-B150-662958879ADD}">
      <formula1>0</formula1>
    </dataValidation>
    <dataValidation type="list" allowBlank="1" showInputMessage="1" showErrorMessage="1" sqref="D15" xr:uid="{C31C481D-B12B-4189-A3BB-1DFD2BA27A3C}">
      <formula1>ChoixCommune</formula1>
    </dataValidation>
    <dataValidation type="whole" allowBlank="1" showInputMessage="1" showErrorMessage="1" sqref="D25:D26" xr:uid="{35744617-A80D-49E1-BA97-668710242140}">
      <formula1>100000000</formula1>
      <formula2>999999999</formula2>
    </dataValidation>
    <dataValidation type="list" allowBlank="1" showInputMessage="1" showErrorMessage="1" sqref="D40" xr:uid="{91915C7F-6FBC-41DC-843F-1B3AF02C7F14}">
      <formula1>"Oui,Non,Ne sait pas"</formula1>
    </dataValidation>
    <dataValidation operator="greaterThan" allowBlank="1" showInputMessage="1" showErrorMessage="1" sqref="D38:D39 D35 D46" xr:uid="{949528AE-66A7-40C1-AE3D-E8BFF6828D49}"/>
  </dataValidations>
  <pageMargins left="0.23622047244094491" right="0.23622047244094491" top="0.39370078740157483" bottom="0.5905511811023622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3"/>
  <dimension ref="B2:B43"/>
  <sheetViews>
    <sheetView showGridLines="0" workbookViewId="0">
      <selection activeCell="G7" sqref="G7"/>
    </sheetView>
  </sheetViews>
  <sheetFormatPr baseColWidth="10" defaultRowHeight="14.4" x14ac:dyDescent="0.3"/>
  <cols>
    <col min="1" max="1" width="3.77734375" customWidth="1"/>
    <col min="2" max="2" width="56.5546875" bestFit="1" customWidth="1"/>
  </cols>
  <sheetData>
    <row r="2" spans="2:2" ht="30.6" x14ac:dyDescent="0.3">
      <c r="B2" s="7" t="s">
        <v>6986</v>
      </c>
    </row>
    <row r="3" spans="2:2" ht="30.6" x14ac:dyDescent="0.3">
      <c r="B3" s="7"/>
    </row>
    <row r="4" spans="2:2" ht="21" x14ac:dyDescent="0.3">
      <c r="B4" s="13" t="s">
        <v>6985</v>
      </c>
    </row>
    <row r="5" spans="2:2" ht="12.75" customHeight="1" x14ac:dyDescent="0.3">
      <c r="B5" s="13"/>
    </row>
    <row r="6" spans="2:2" ht="20.100000000000001" customHeight="1" x14ac:dyDescent="0.3">
      <c r="B6" s="6" t="s">
        <v>7051</v>
      </c>
    </row>
    <row r="7" spans="2:2" ht="20.100000000000001" customHeight="1" x14ac:dyDescent="0.3">
      <c r="B7" s="6" t="s">
        <v>7052</v>
      </c>
    </row>
    <row r="8" spans="2:2" ht="20.100000000000001" customHeight="1" x14ac:dyDescent="0.3">
      <c r="B8" s="6" t="s">
        <v>7038</v>
      </c>
    </row>
    <row r="9" spans="2:2" ht="20.100000000000001" customHeight="1" x14ac:dyDescent="0.3">
      <c r="B9" s="6" t="s">
        <v>7039</v>
      </c>
    </row>
    <row r="10" spans="2:2" ht="26.4" customHeight="1" x14ac:dyDescent="0.3">
      <c r="B10" s="6" t="s">
        <v>7036</v>
      </c>
    </row>
    <row r="11" spans="2:2" ht="26.4" customHeight="1" x14ac:dyDescent="0.3">
      <c r="B11" s="6" t="s">
        <v>7050</v>
      </c>
    </row>
    <row r="12" spans="2:2" x14ac:dyDescent="0.3">
      <c r="B12" s="6"/>
    </row>
    <row r="13" spans="2:2" ht="21" x14ac:dyDescent="0.3">
      <c r="B13" s="13" t="s">
        <v>7046</v>
      </c>
    </row>
    <row r="14" spans="2:2" ht="9.75" customHeight="1" x14ac:dyDescent="0.3"/>
    <row r="15" spans="2:2" ht="20.100000000000001" customHeight="1" x14ac:dyDescent="0.3">
      <c r="B15" s="6" t="s">
        <v>1769</v>
      </c>
    </row>
    <row r="16" spans="2:2" ht="20.100000000000001" customHeight="1" x14ac:dyDescent="0.3">
      <c r="B16" s="6" t="s">
        <v>1770</v>
      </c>
    </row>
    <row r="17" spans="2:2" ht="20.100000000000001" customHeight="1" x14ac:dyDescent="0.3">
      <c r="B17" s="6" t="s">
        <v>1771</v>
      </c>
    </row>
    <row r="18" spans="2:2" ht="20.100000000000001" customHeight="1" x14ac:dyDescent="0.3">
      <c r="B18" s="6" t="s">
        <v>7037</v>
      </c>
    </row>
    <row r="19" spans="2:2" x14ac:dyDescent="0.3">
      <c r="B19" s="6"/>
    </row>
    <row r="22" spans="2:2" ht="13.5" customHeight="1" x14ac:dyDescent="0.3">
      <c r="B22" s="10"/>
    </row>
    <row r="23" spans="2:2" x14ac:dyDescent="0.3">
      <c r="B23" s="19"/>
    </row>
    <row r="24" spans="2:2" ht="7.5" customHeight="1" x14ac:dyDescent="0.3">
      <c r="B24" s="6"/>
    </row>
    <row r="25" spans="2:2" x14ac:dyDescent="0.3">
      <c r="B25" s="6"/>
    </row>
    <row r="26" spans="2:2" x14ac:dyDescent="0.3">
      <c r="B26" s="6"/>
    </row>
    <row r="27" spans="2:2" x14ac:dyDescent="0.3">
      <c r="B27" s="10"/>
    </row>
    <row r="28" spans="2:2" ht="15.6" x14ac:dyDescent="0.3">
      <c r="B28" s="14"/>
    </row>
    <row r="29" spans="2:2" ht="15.6" x14ac:dyDescent="0.3">
      <c r="B29" s="14"/>
    </row>
    <row r="30" spans="2:2" ht="15.6" x14ac:dyDescent="0.3">
      <c r="B30" s="14"/>
    </row>
    <row r="31" spans="2:2" ht="15.6" x14ac:dyDescent="0.3">
      <c r="B31" s="14"/>
    </row>
    <row r="32" spans="2:2" ht="15.6" x14ac:dyDescent="0.3">
      <c r="B32" s="14"/>
    </row>
    <row r="33" spans="2:2" ht="15.6" x14ac:dyDescent="0.3">
      <c r="B33" s="15"/>
    </row>
    <row r="38" spans="2:2" ht="15.6" x14ac:dyDescent="0.3">
      <c r="B38" s="15"/>
    </row>
    <row r="39" spans="2:2" ht="15.6" x14ac:dyDescent="0.3">
      <c r="B39" s="15"/>
    </row>
    <row r="40" spans="2:2" x14ac:dyDescent="0.3">
      <c r="B40" s="10"/>
    </row>
    <row r="41" spans="2:2" ht="15.6" x14ac:dyDescent="0.3">
      <c r="B41" s="14"/>
    </row>
    <row r="42" spans="2:2" ht="15.6" x14ac:dyDescent="0.3">
      <c r="B42" s="14"/>
    </row>
    <row r="43" spans="2:2" ht="15.6" x14ac:dyDescent="0.3">
      <c r="B43" s="14"/>
    </row>
  </sheetData>
  <sheetProtection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"/>
  <dimension ref="A1:W4510"/>
  <sheetViews>
    <sheetView topLeftCell="Q1" workbookViewId="0">
      <selection activeCell="W5" sqref="W5"/>
    </sheetView>
  </sheetViews>
  <sheetFormatPr baseColWidth="10" defaultRowHeight="14.4" x14ac:dyDescent="0.3"/>
  <cols>
    <col min="1" max="1" width="39.21875" bestFit="1" customWidth="1"/>
    <col min="2" max="2" width="24.33203125" bestFit="1" customWidth="1"/>
    <col min="4" max="4" width="127" bestFit="1" customWidth="1"/>
    <col min="5" max="5" width="28" bestFit="1" customWidth="1"/>
    <col min="6" max="6" width="7.21875" style="23" customWidth="1"/>
    <col min="7" max="9" width="28" bestFit="1" customWidth="1"/>
    <col min="10" max="12" width="28" hidden="1" customWidth="1"/>
    <col min="13" max="17" width="28" bestFit="1" customWidth="1"/>
    <col min="18" max="18" width="58.5546875" bestFit="1" customWidth="1"/>
    <col min="19" max="19" width="36.77734375" bestFit="1" customWidth="1"/>
    <col min="21" max="21" width="24.77734375" customWidth="1"/>
  </cols>
  <sheetData>
    <row r="1" spans="1:23" x14ac:dyDescent="0.3">
      <c r="A1" s="3" t="s">
        <v>12</v>
      </c>
      <c r="B1" s="3" t="s">
        <v>13</v>
      </c>
      <c r="C1" s="3" t="s">
        <v>20</v>
      </c>
      <c r="D1" s="4" t="s">
        <v>21</v>
      </c>
      <c r="E1" s="3" t="s">
        <v>1484</v>
      </c>
      <c r="F1" s="21" t="s">
        <v>1486</v>
      </c>
      <c r="G1" s="3" t="s">
        <v>1485</v>
      </c>
      <c r="H1" s="3" t="s">
        <v>8</v>
      </c>
      <c r="I1" s="3" t="s">
        <v>1487</v>
      </c>
      <c r="J1" s="3" t="s">
        <v>1485</v>
      </c>
      <c r="K1" s="3"/>
      <c r="L1" s="3" t="s">
        <v>1487</v>
      </c>
      <c r="M1" s="3" t="s">
        <v>1488</v>
      </c>
      <c r="N1" s="3" t="s">
        <v>1489</v>
      </c>
      <c r="O1" s="3" t="s">
        <v>1490</v>
      </c>
      <c r="P1" s="3" t="s">
        <v>1491</v>
      </c>
      <c r="Q1" s="3" t="s">
        <v>1492</v>
      </c>
      <c r="R1" s="3" t="s">
        <v>1493</v>
      </c>
      <c r="S1" s="3" t="s">
        <v>1494</v>
      </c>
      <c r="T1" s="3" t="s">
        <v>1495</v>
      </c>
      <c r="U1" s="12" t="s">
        <v>6977</v>
      </c>
      <c r="V1" s="12" t="s">
        <v>6982</v>
      </c>
      <c r="W1" s="12" t="s">
        <v>7020</v>
      </c>
    </row>
    <row r="2" spans="1:23" x14ac:dyDescent="0.3">
      <c r="A2" s="5" t="s">
        <v>11</v>
      </c>
      <c r="B2" s="5" t="s">
        <v>14</v>
      </c>
      <c r="C2" s="5" t="s">
        <v>22</v>
      </c>
      <c r="D2" s="5" t="s">
        <v>23</v>
      </c>
      <c r="E2" s="5" t="s">
        <v>6125</v>
      </c>
      <c r="F2" s="22" t="str">
        <f>LEFT(H2,2)</f>
        <v>16</v>
      </c>
      <c r="G2" s="5" t="s">
        <v>2021</v>
      </c>
      <c r="H2" s="20">
        <v>16500</v>
      </c>
      <c r="I2" s="20">
        <v>16001</v>
      </c>
      <c r="J2" s="20" t="s">
        <v>2021</v>
      </c>
      <c r="K2" s="20" t="str">
        <f t="shared" ref="K2:K65" si="0">IF(ISNA(VLOOKUP(I2,CodeINSEE,1,FALSE)),"PB","")</f>
        <v/>
      </c>
      <c r="L2" s="5">
        <v>16001</v>
      </c>
      <c r="M2" s="5">
        <v>211600010</v>
      </c>
      <c r="N2" s="5">
        <v>500</v>
      </c>
      <c r="O2" s="5">
        <v>241600410</v>
      </c>
      <c r="P2" s="5" t="s">
        <v>1512</v>
      </c>
      <c r="Q2" s="5" t="s">
        <v>1497</v>
      </c>
      <c r="R2" s="5" t="s">
        <v>1498</v>
      </c>
      <c r="S2" s="5">
        <v>26</v>
      </c>
      <c r="T2" s="5">
        <v>13248</v>
      </c>
      <c r="U2" s="11" t="s">
        <v>6978</v>
      </c>
      <c r="V2" s="11" t="s">
        <v>6980</v>
      </c>
      <c r="W2" s="11" t="s">
        <v>7034</v>
      </c>
    </row>
    <row r="3" spans="1:23" x14ac:dyDescent="0.3">
      <c r="A3" s="5" t="s">
        <v>1766</v>
      </c>
      <c r="B3" s="5" t="s">
        <v>15</v>
      </c>
      <c r="C3" s="5" t="s">
        <v>24</v>
      </c>
      <c r="D3" s="5" t="s">
        <v>25</v>
      </c>
      <c r="E3" s="5" t="s">
        <v>6126</v>
      </c>
      <c r="F3" s="22" t="str">
        <f t="shared" ref="F3:F66" si="1">LEFT(H3,2)</f>
        <v>16</v>
      </c>
      <c r="G3" s="5" t="s">
        <v>2968</v>
      </c>
      <c r="H3" s="20">
        <v>16700</v>
      </c>
      <c r="I3" s="20">
        <v>16002</v>
      </c>
      <c r="J3" s="20" t="s">
        <v>2968</v>
      </c>
      <c r="K3" s="20" t="str">
        <f t="shared" si="0"/>
        <v/>
      </c>
      <c r="L3" s="5">
        <v>16002</v>
      </c>
      <c r="M3" s="5">
        <v>211600028</v>
      </c>
      <c r="N3" s="5">
        <v>515</v>
      </c>
      <c r="O3" s="5">
        <v>200043016</v>
      </c>
      <c r="P3" s="5" t="s">
        <v>1502</v>
      </c>
      <c r="Q3" s="5" t="s">
        <v>1497</v>
      </c>
      <c r="R3" s="5" t="s">
        <v>1500</v>
      </c>
      <c r="S3" s="5">
        <v>34</v>
      </c>
      <c r="T3" s="5">
        <v>14975</v>
      </c>
      <c r="U3" s="11" t="s">
        <v>6979</v>
      </c>
      <c r="V3" s="11" t="s">
        <v>6981</v>
      </c>
      <c r="W3" s="11" t="s">
        <v>7021</v>
      </c>
    </row>
    <row r="4" spans="1:23" x14ac:dyDescent="0.3">
      <c r="A4" s="5" t="s">
        <v>1767</v>
      </c>
      <c r="B4" s="5" t="s">
        <v>16</v>
      </c>
      <c r="C4" s="5" t="s">
        <v>26</v>
      </c>
      <c r="D4" s="5" t="s">
        <v>27</v>
      </c>
      <c r="E4" s="5" t="s">
        <v>6127</v>
      </c>
      <c r="F4" s="22" t="str">
        <f t="shared" si="1"/>
        <v>16</v>
      </c>
      <c r="G4" s="5" t="s">
        <v>4695</v>
      </c>
      <c r="H4" s="20">
        <v>16110</v>
      </c>
      <c r="I4" s="20">
        <v>16003</v>
      </c>
      <c r="J4" s="20" t="s">
        <v>4695</v>
      </c>
      <c r="K4" s="20" t="str">
        <f t="shared" si="0"/>
        <v/>
      </c>
      <c r="L4" s="5">
        <v>16003</v>
      </c>
      <c r="M4" s="5">
        <v>211600036</v>
      </c>
      <c r="N4" s="5">
        <v>848</v>
      </c>
      <c r="O4" s="5">
        <v>241600527</v>
      </c>
      <c r="P4" s="5" t="s">
        <v>1517</v>
      </c>
      <c r="Q4" s="5" t="s">
        <v>1497</v>
      </c>
      <c r="R4" s="5" t="s">
        <v>1500</v>
      </c>
      <c r="S4" s="5">
        <v>14</v>
      </c>
      <c r="T4" s="5">
        <v>14749</v>
      </c>
      <c r="U4" s="11" t="s">
        <v>6993</v>
      </c>
      <c r="V4" s="11" t="s">
        <v>6992</v>
      </c>
      <c r="W4" s="11" t="s">
        <v>7035</v>
      </c>
    </row>
    <row r="5" spans="1:23" x14ac:dyDescent="0.3">
      <c r="A5" s="5" t="s">
        <v>1762</v>
      </c>
      <c r="B5" s="5" t="s">
        <v>19</v>
      </c>
      <c r="C5" s="5" t="s">
        <v>28</v>
      </c>
      <c r="D5" s="5" t="s">
        <v>29</v>
      </c>
      <c r="E5" s="5"/>
      <c r="F5" s="22" t="str">
        <f t="shared" si="1"/>
        <v>16</v>
      </c>
      <c r="G5" s="5" t="s">
        <v>6130</v>
      </c>
      <c r="H5" s="20">
        <v>16190</v>
      </c>
      <c r="I5" s="20">
        <v>16004</v>
      </c>
      <c r="J5" s="20" t="s">
        <v>5455</v>
      </c>
      <c r="K5" s="20" t="str">
        <f t="shared" si="0"/>
        <v/>
      </c>
      <c r="L5" s="5">
        <v>16004</v>
      </c>
      <c r="M5" s="5">
        <v>211600044</v>
      </c>
      <c r="N5" s="5">
        <v>295</v>
      </c>
      <c r="O5" s="5">
        <v>200042927</v>
      </c>
      <c r="P5" s="5" t="s">
        <v>1501</v>
      </c>
      <c r="Q5" s="5" t="s">
        <v>1497</v>
      </c>
      <c r="R5" s="5" t="s">
        <v>1500</v>
      </c>
      <c r="S5" s="5">
        <v>41</v>
      </c>
      <c r="T5" s="5">
        <v>13450</v>
      </c>
      <c r="W5" s="11" t="s">
        <v>7022</v>
      </c>
    </row>
    <row r="6" spans="1:23" x14ac:dyDescent="0.3">
      <c r="B6" s="5" t="s">
        <v>17</v>
      </c>
      <c r="C6" s="5" t="s">
        <v>30</v>
      </c>
      <c r="D6" s="5" t="s">
        <v>31</v>
      </c>
      <c r="E6" s="5"/>
      <c r="F6" s="22" t="str">
        <f t="shared" si="1"/>
        <v>16</v>
      </c>
      <c r="G6" s="5" t="s">
        <v>5094</v>
      </c>
      <c r="H6" s="20">
        <v>16140</v>
      </c>
      <c r="I6" s="20">
        <v>16005</v>
      </c>
      <c r="J6" s="20" t="s">
        <v>5094</v>
      </c>
      <c r="K6" s="20" t="str">
        <f t="shared" si="0"/>
        <v/>
      </c>
      <c r="L6" s="5">
        <v>16005</v>
      </c>
      <c r="M6" s="5">
        <v>211600051</v>
      </c>
      <c r="N6" s="5">
        <v>1097</v>
      </c>
      <c r="O6" s="5">
        <v>241600378</v>
      </c>
      <c r="P6" s="5" t="s">
        <v>1510</v>
      </c>
      <c r="Q6" s="5" t="s">
        <v>1497</v>
      </c>
      <c r="R6" s="5" t="s">
        <v>1498</v>
      </c>
      <c r="S6" s="5">
        <v>15</v>
      </c>
      <c r="T6" s="5">
        <v>4813</v>
      </c>
    </row>
    <row r="7" spans="1:23" x14ac:dyDescent="0.3">
      <c r="B7" s="5" t="s">
        <v>18</v>
      </c>
      <c r="C7" s="5" t="s">
        <v>32</v>
      </c>
      <c r="D7" s="5" t="s">
        <v>33</v>
      </c>
      <c r="E7" s="5"/>
      <c r="F7" s="22" t="str">
        <f t="shared" si="1"/>
        <v>16</v>
      </c>
      <c r="G7" s="5" t="s">
        <v>2986</v>
      </c>
      <c r="H7" s="20">
        <v>16490</v>
      </c>
      <c r="I7" s="20">
        <v>16007</v>
      </c>
      <c r="J7" s="20" t="s">
        <v>2986</v>
      </c>
      <c r="K7" s="20" t="str">
        <f t="shared" si="0"/>
        <v/>
      </c>
      <c r="L7" s="5">
        <v>16007</v>
      </c>
      <c r="M7" s="5">
        <v>211600077</v>
      </c>
      <c r="N7" s="5">
        <v>546</v>
      </c>
      <c r="O7" s="5">
        <v>241600410</v>
      </c>
      <c r="P7" s="5" t="s">
        <v>1512</v>
      </c>
      <c r="Q7" s="5" t="s">
        <v>1497</v>
      </c>
      <c r="R7" s="5" t="s">
        <v>1498</v>
      </c>
      <c r="S7" s="5">
        <v>26</v>
      </c>
      <c r="T7" s="5">
        <v>13248</v>
      </c>
    </row>
    <row r="8" spans="1:23" x14ac:dyDescent="0.3">
      <c r="B8" s="5"/>
      <c r="C8" s="5" t="s">
        <v>34</v>
      </c>
      <c r="D8" s="5" t="s">
        <v>35</v>
      </c>
      <c r="E8" s="5"/>
      <c r="F8" s="22" t="str">
        <f t="shared" si="1"/>
        <v>16</v>
      </c>
      <c r="G8" s="5" t="s">
        <v>6131</v>
      </c>
      <c r="H8" s="20">
        <v>16140</v>
      </c>
      <c r="I8" s="20">
        <v>16008</v>
      </c>
      <c r="J8" s="20" t="s">
        <v>5574</v>
      </c>
      <c r="K8" s="20" t="str">
        <f t="shared" si="0"/>
        <v/>
      </c>
      <c r="L8" s="5">
        <v>16008</v>
      </c>
      <c r="M8" s="5">
        <v>211600085</v>
      </c>
      <c r="N8" s="5">
        <v>337</v>
      </c>
      <c r="O8" s="5">
        <v>241600352</v>
      </c>
      <c r="P8" s="5" t="s">
        <v>1508</v>
      </c>
      <c r="Q8" s="5" t="s">
        <v>1497</v>
      </c>
      <c r="R8" s="5" t="s">
        <v>1498</v>
      </c>
      <c r="S8" s="5">
        <v>14</v>
      </c>
      <c r="T8" s="5">
        <v>8299</v>
      </c>
    </row>
    <row r="9" spans="1:23" x14ac:dyDescent="0.3">
      <c r="B9" s="5"/>
      <c r="C9" s="5" t="s">
        <v>36</v>
      </c>
      <c r="D9" s="5" t="s">
        <v>37</v>
      </c>
      <c r="E9" s="5"/>
      <c r="F9" s="22" t="str">
        <f t="shared" si="1"/>
        <v>16</v>
      </c>
      <c r="G9" s="5" t="s">
        <v>5080</v>
      </c>
      <c r="H9" s="20">
        <v>16490</v>
      </c>
      <c r="I9" s="20">
        <v>16009</v>
      </c>
      <c r="J9" s="20" t="s">
        <v>5080</v>
      </c>
      <c r="K9" s="20" t="str">
        <f t="shared" si="0"/>
        <v/>
      </c>
      <c r="L9" s="5">
        <v>16009</v>
      </c>
      <c r="M9" s="5">
        <v>211600093</v>
      </c>
      <c r="N9" s="5">
        <v>423</v>
      </c>
      <c r="O9" s="5">
        <v>241600410</v>
      </c>
      <c r="P9" s="5" t="s">
        <v>1512</v>
      </c>
      <c r="Q9" s="5" t="s">
        <v>1497</v>
      </c>
      <c r="R9" s="5" t="s">
        <v>1498</v>
      </c>
      <c r="S9" s="5">
        <v>26</v>
      </c>
      <c r="T9" s="5">
        <v>13248</v>
      </c>
    </row>
    <row r="10" spans="1:23" x14ac:dyDescent="0.3">
      <c r="B10" s="5"/>
      <c r="C10" s="5" t="s">
        <v>38</v>
      </c>
      <c r="D10" s="5" t="s">
        <v>39</v>
      </c>
      <c r="E10" s="5"/>
      <c r="F10" s="22" t="str">
        <f t="shared" si="1"/>
        <v>16</v>
      </c>
      <c r="G10" s="5" t="s">
        <v>5234</v>
      </c>
      <c r="H10" s="20">
        <v>16300</v>
      </c>
      <c r="I10" s="20">
        <v>16010</v>
      </c>
      <c r="J10" s="20" t="s">
        <v>5234</v>
      </c>
      <c r="K10" s="20" t="str">
        <f t="shared" si="0"/>
        <v/>
      </c>
      <c r="L10" s="5">
        <v>16010</v>
      </c>
      <c r="M10" s="5">
        <v>211600101</v>
      </c>
      <c r="N10" s="5">
        <v>186</v>
      </c>
      <c r="O10" s="5">
        <v>241600493</v>
      </c>
      <c r="P10" s="5" t="s">
        <v>1515</v>
      </c>
      <c r="Q10" s="5" t="s">
        <v>1497</v>
      </c>
      <c r="R10" s="5" t="s">
        <v>1500</v>
      </c>
      <c r="S10" s="5">
        <v>12</v>
      </c>
      <c r="T10" s="5">
        <v>9473</v>
      </c>
    </row>
    <row r="11" spans="1:23" x14ac:dyDescent="0.3">
      <c r="B11" s="5"/>
      <c r="C11" s="5" t="s">
        <v>40</v>
      </c>
      <c r="D11" s="5" t="s">
        <v>41</v>
      </c>
      <c r="E11" s="5"/>
      <c r="F11" s="22" t="str">
        <f t="shared" si="1"/>
        <v>16</v>
      </c>
      <c r="G11" s="5" t="s">
        <v>2221</v>
      </c>
      <c r="H11" s="20">
        <v>16560</v>
      </c>
      <c r="I11" s="20">
        <v>16011</v>
      </c>
      <c r="J11" s="20" t="s">
        <v>2221</v>
      </c>
      <c r="K11" s="20" t="str">
        <f t="shared" si="0"/>
        <v/>
      </c>
      <c r="L11" s="5">
        <v>16011</v>
      </c>
      <c r="M11" s="5">
        <v>211600119</v>
      </c>
      <c r="N11" s="5">
        <v>611</v>
      </c>
      <c r="O11" s="5">
        <v>241600352</v>
      </c>
      <c r="P11" s="5" t="s">
        <v>1508</v>
      </c>
      <c r="Q11" s="5" t="s">
        <v>1497</v>
      </c>
      <c r="R11" s="5" t="s">
        <v>1498</v>
      </c>
      <c r="S11" s="5">
        <v>14</v>
      </c>
      <c r="T11" s="5">
        <v>8299</v>
      </c>
    </row>
    <row r="12" spans="1:23" x14ac:dyDescent="0.3">
      <c r="B12" s="5"/>
      <c r="C12" s="5" t="s">
        <v>42</v>
      </c>
      <c r="D12" s="5" t="s">
        <v>43</v>
      </c>
      <c r="E12" s="5"/>
      <c r="F12" s="22" t="str">
        <f t="shared" si="1"/>
        <v>16</v>
      </c>
      <c r="G12" s="5" t="s">
        <v>3522</v>
      </c>
      <c r="H12" s="20">
        <v>16130</v>
      </c>
      <c r="I12" s="20">
        <v>16012</v>
      </c>
      <c r="J12" s="20" t="s">
        <v>3522</v>
      </c>
      <c r="K12" s="20" t="str">
        <f t="shared" si="0"/>
        <v/>
      </c>
      <c r="L12" s="5">
        <v>16012</v>
      </c>
      <c r="M12" s="5">
        <v>211600127</v>
      </c>
      <c r="N12" s="5">
        <v>518</v>
      </c>
      <c r="O12" s="5">
        <v>241600493</v>
      </c>
      <c r="P12" s="5" t="s">
        <v>1515</v>
      </c>
      <c r="Q12" s="5" t="s">
        <v>1497</v>
      </c>
      <c r="R12" s="5" t="s">
        <v>1500</v>
      </c>
      <c r="S12" s="5">
        <v>12</v>
      </c>
      <c r="T12" s="5">
        <v>9473</v>
      </c>
    </row>
    <row r="13" spans="1:23" x14ac:dyDescent="0.3">
      <c r="B13" s="5"/>
      <c r="C13" s="5" t="s">
        <v>44</v>
      </c>
      <c r="D13" s="5" t="s">
        <v>45</v>
      </c>
      <c r="E13" s="5"/>
      <c r="F13" s="22" t="str">
        <f t="shared" si="1"/>
        <v>16</v>
      </c>
      <c r="G13" s="5" t="s">
        <v>5205</v>
      </c>
      <c r="H13" s="20">
        <v>16120</v>
      </c>
      <c r="I13" s="20">
        <v>16013</v>
      </c>
      <c r="J13" s="20" t="s">
        <v>5205</v>
      </c>
      <c r="K13" s="20" t="str">
        <f t="shared" si="0"/>
        <v/>
      </c>
      <c r="L13" s="5">
        <v>16013</v>
      </c>
      <c r="M13" s="5">
        <v>211600135</v>
      </c>
      <c r="N13" s="5">
        <v>374</v>
      </c>
      <c r="O13" s="5">
        <v>241600519</v>
      </c>
      <c r="P13" s="5" t="s">
        <v>1516</v>
      </c>
      <c r="Q13" s="5" t="s">
        <v>1497</v>
      </c>
      <c r="R13" s="5" t="s">
        <v>1498</v>
      </c>
      <c r="S13" s="5">
        <v>18</v>
      </c>
      <c r="T13" s="5">
        <v>10554</v>
      </c>
    </row>
    <row r="14" spans="1:23" x14ac:dyDescent="0.3">
      <c r="B14" s="5"/>
      <c r="C14" s="5" t="s">
        <v>46</v>
      </c>
      <c r="D14" s="5" t="s">
        <v>47</v>
      </c>
      <c r="E14" s="5"/>
      <c r="F14" s="22" t="str">
        <f t="shared" si="1"/>
        <v>16</v>
      </c>
      <c r="G14" s="5" t="s">
        <v>2522</v>
      </c>
      <c r="H14" s="20">
        <v>16300</v>
      </c>
      <c r="I14" s="20">
        <v>16014</v>
      </c>
      <c r="J14" s="20" t="s">
        <v>2522</v>
      </c>
      <c r="K14" s="20" t="str">
        <f t="shared" si="0"/>
        <v/>
      </c>
      <c r="L14" s="5">
        <v>16014</v>
      </c>
      <c r="M14" s="5">
        <v>211600143</v>
      </c>
      <c r="N14" s="5">
        <v>138</v>
      </c>
      <c r="O14" s="5">
        <v>200029734</v>
      </c>
      <c r="P14" s="5" t="s">
        <v>1499</v>
      </c>
      <c r="Q14" s="5" t="s">
        <v>1497</v>
      </c>
      <c r="R14" s="5" t="s">
        <v>1500</v>
      </c>
      <c r="S14" s="5">
        <v>46</v>
      </c>
      <c r="T14" s="5">
        <v>20597</v>
      </c>
    </row>
    <row r="15" spans="1:23" x14ac:dyDescent="0.3">
      <c r="B15" s="5"/>
      <c r="C15" s="5" t="s">
        <v>48</v>
      </c>
      <c r="D15" s="5" t="s">
        <v>49</v>
      </c>
      <c r="E15" s="5"/>
      <c r="F15" s="22" t="str">
        <f t="shared" si="1"/>
        <v>16</v>
      </c>
      <c r="G15" s="5" t="s">
        <v>6132</v>
      </c>
      <c r="H15" s="20">
        <v>16000</v>
      </c>
      <c r="I15" s="20">
        <v>16015</v>
      </c>
      <c r="J15" s="20" t="s">
        <v>2958</v>
      </c>
      <c r="K15" s="20" t="str">
        <f t="shared" si="0"/>
        <v/>
      </c>
      <c r="L15" s="5">
        <v>16015</v>
      </c>
      <c r="M15" s="5">
        <v>211600150</v>
      </c>
      <c r="N15" s="5">
        <v>44407</v>
      </c>
      <c r="O15" s="5">
        <v>241600253</v>
      </c>
      <c r="P15" s="5" t="s">
        <v>1503</v>
      </c>
      <c r="Q15" s="5" t="s">
        <v>1504</v>
      </c>
      <c r="R15" s="5" t="s">
        <v>1500</v>
      </c>
      <c r="S15" s="5">
        <v>16</v>
      </c>
      <c r="T15" s="5">
        <v>111550</v>
      </c>
    </row>
    <row r="16" spans="1:23" x14ac:dyDescent="0.3">
      <c r="B16" s="5"/>
      <c r="C16" s="5" t="s">
        <v>50</v>
      </c>
      <c r="D16" s="5" t="s">
        <v>51</v>
      </c>
      <c r="E16" s="5"/>
      <c r="F16" s="22" t="str">
        <f t="shared" si="1"/>
        <v>16</v>
      </c>
      <c r="G16" s="5" t="s">
        <v>4128</v>
      </c>
      <c r="H16" s="20">
        <v>16500</v>
      </c>
      <c r="I16" s="20">
        <v>16016</v>
      </c>
      <c r="J16" s="20" t="s">
        <v>4128</v>
      </c>
      <c r="K16" s="20" t="str">
        <f t="shared" si="0"/>
        <v/>
      </c>
      <c r="L16" s="5">
        <v>16016</v>
      </c>
      <c r="M16" s="5">
        <v>211600168</v>
      </c>
      <c r="N16" s="5">
        <v>862</v>
      </c>
      <c r="O16" s="5">
        <v>241600410</v>
      </c>
      <c r="P16" s="5" t="s">
        <v>1512</v>
      </c>
      <c r="Q16" s="5" t="s">
        <v>1497</v>
      </c>
      <c r="R16" s="5" t="s">
        <v>1498</v>
      </c>
      <c r="S16" s="5">
        <v>26</v>
      </c>
      <c r="T16" s="5">
        <v>13248</v>
      </c>
    </row>
    <row r="17" spans="2:20" x14ac:dyDescent="0.3">
      <c r="B17" s="5"/>
      <c r="C17" s="5" t="s">
        <v>52</v>
      </c>
      <c r="D17" s="5" t="s">
        <v>53</v>
      </c>
      <c r="E17" s="5"/>
      <c r="F17" s="22" t="str">
        <f t="shared" si="1"/>
        <v>16</v>
      </c>
      <c r="G17" s="5" t="s">
        <v>5267</v>
      </c>
      <c r="H17" s="20">
        <v>16170</v>
      </c>
      <c r="I17" s="20">
        <v>16017</v>
      </c>
      <c r="J17" s="20" t="s">
        <v>5267</v>
      </c>
      <c r="K17" s="20" t="str">
        <f t="shared" si="0"/>
        <v/>
      </c>
      <c r="L17" s="5">
        <v>16017</v>
      </c>
      <c r="M17" s="5">
        <v>211600176</v>
      </c>
      <c r="N17" s="5">
        <v>206</v>
      </c>
      <c r="O17" s="5">
        <v>241600303</v>
      </c>
      <c r="P17" s="5" t="s">
        <v>1505</v>
      </c>
      <c r="Q17" s="5" t="s">
        <v>1497</v>
      </c>
      <c r="R17" s="5" t="s">
        <v>1500</v>
      </c>
      <c r="S17" s="5">
        <v>20</v>
      </c>
      <c r="T17" s="5">
        <v>10169</v>
      </c>
    </row>
    <row r="18" spans="2:20" x14ac:dyDescent="0.3">
      <c r="B18" s="5"/>
      <c r="C18" s="5" t="s">
        <v>54</v>
      </c>
      <c r="D18" s="5" t="s">
        <v>55</v>
      </c>
      <c r="E18" s="5"/>
      <c r="F18" s="22" t="str">
        <f t="shared" si="1"/>
        <v>16</v>
      </c>
      <c r="G18" s="5" t="s">
        <v>3500</v>
      </c>
      <c r="H18" s="20">
        <v>16130</v>
      </c>
      <c r="I18" s="20">
        <v>16018</v>
      </c>
      <c r="J18" s="20" t="s">
        <v>3500</v>
      </c>
      <c r="K18" s="20" t="str">
        <f t="shared" si="0"/>
        <v/>
      </c>
      <c r="L18" s="5">
        <v>16018</v>
      </c>
      <c r="M18" s="5">
        <v>211600184</v>
      </c>
      <c r="N18" s="5">
        <v>738</v>
      </c>
      <c r="O18" s="5">
        <v>241600345</v>
      </c>
      <c r="P18" s="5" t="s">
        <v>1507</v>
      </c>
      <c r="Q18" s="5" t="s">
        <v>1497</v>
      </c>
      <c r="R18" s="5" t="s">
        <v>1500</v>
      </c>
      <c r="S18" s="5">
        <v>14</v>
      </c>
      <c r="T18" s="5">
        <v>35519</v>
      </c>
    </row>
    <row r="19" spans="2:20" x14ac:dyDescent="0.3">
      <c r="B19" s="5"/>
      <c r="C19" s="5" t="s">
        <v>56</v>
      </c>
      <c r="D19" s="5" t="s">
        <v>57</v>
      </c>
      <c r="E19" s="5"/>
      <c r="F19" s="22" t="str">
        <f t="shared" si="1"/>
        <v>16</v>
      </c>
      <c r="G19" s="5" t="s">
        <v>6133</v>
      </c>
      <c r="H19" s="20">
        <v>16290</v>
      </c>
      <c r="I19" s="20">
        <v>16019</v>
      </c>
      <c r="J19" s="20" t="s">
        <v>2992</v>
      </c>
      <c r="K19" s="20" t="str">
        <f t="shared" si="0"/>
        <v/>
      </c>
      <c r="L19" s="5">
        <v>16019</v>
      </c>
      <c r="M19" s="5">
        <v>211600192</v>
      </c>
      <c r="N19" s="5">
        <v>1211</v>
      </c>
      <c r="O19" s="5">
        <v>241600329</v>
      </c>
      <c r="P19" s="5" t="s">
        <v>1506</v>
      </c>
      <c r="Q19" s="5" t="s">
        <v>1497</v>
      </c>
      <c r="R19" s="5" t="s">
        <v>1500</v>
      </c>
      <c r="S19" s="5">
        <v>7</v>
      </c>
      <c r="T19" s="5">
        <v>14947</v>
      </c>
    </row>
    <row r="20" spans="2:20" x14ac:dyDescent="0.3">
      <c r="B20" s="5"/>
      <c r="C20" s="5" t="s">
        <v>58</v>
      </c>
      <c r="D20" s="5" t="s">
        <v>59</v>
      </c>
      <c r="E20" s="5"/>
      <c r="F20" s="22" t="str">
        <f t="shared" si="1"/>
        <v>16</v>
      </c>
      <c r="G20" s="5" t="s">
        <v>3720</v>
      </c>
      <c r="H20" s="20">
        <v>16390</v>
      </c>
      <c r="I20" s="20">
        <v>16020</v>
      </c>
      <c r="J20" s="20" t="s">
        <v>3720</v>
      </c>
      <c r="K20" s="20" t="str">
        <f t="shared" si="0"/>
        <v/>
      </c>
      <c r="L20" s="5">
        <v>16020</v>
      </c>
      <c r="M20" s="5">
        <v>211600200</v>
      </c>
      <c r="N20" s="5">
        <v>420</v>
      </c>
      <c r="O20" s="5">
        <v>200042927</v>
      </c>
      <c r="P20" s="5" t="s">
        <v>1501</v>
      </c>
      <c r="Q20" s="5" t="s">
        <v>1497</v>
      </c>
      <c r="R20" s="5" t="s">
        <v>1500</v>
      </c>
      <c r="S20" s="5">
        <v>41</v>
      </c>
      <c r="T20" s="5">
        <v>13450</v>
      </c>
    </row>
    <row r="21" spans="2:20" x14ac:dyDescent="0.3">
      <c r="B21" s="5"/>
      <c r="C21" s="5" t="s">
        <v>60</v>
      </c>
      <c r="D21" s="5" t="s">
        <v>61</v>
      </c>
      <c r="E21" s="5"/>
      <c r="F21" s="22" t="str">
        <f t="shared" si="1"/>
        <v>16</v>
      </c>
      <c r="G21" s="5" t="s">
        <v>4737</v>
      </c>
      <c r="H21" s="20">
        <v>16250</v>
      </c>
      <c r="I21" s="20">
        <v>16021</v>
      </c>
      <c r="J21" s="20" t="s">
        <v>4737</v>
      </c>
      <c r="K21" s="20" t="str">
        <f t="shared" si="0"/>
        <v/>
      </c>
      <c r="L21" s="5">
        <v>16021</v>
      </c>
      <c r="M21" s="5">
        <v>211600218</v>
      </c>
      <c r="N21" s="5">
        <v>150</v>
      </c>
      <c r="O21" s="5">
        <v>200029734</v>
      </c>
      <c r="P21" s="5" t="s">
        <v>1499</v>
      </c>
      <c r="Q21" s="5" t="s">
        <v>1497</v>
      </c>
      <c r="R21" s="5" t="s">
        <v>1500</v>
      </c>
      <c r="S21" s="5">
        <v>46</v>
      </c>
      <c r="T21" s="5">
        <v>20597</v>
      </c>
    </row>
    <row r="22" spans="2:20" x14ac:dyDescent="0.3">
      <c r="B22" s="5"/>
      <c r="C22" s="5" t="s">
        <v>62</v>
      </c>
      <c r="D22" s="5" t="s">
        <v>63</v>
      </c>
      <c r="E22" s="5"/>
      <c r="F22" s="22" t="str">
        <f t="shared" si="1"/>
        <v>16</v>
      </c>
      <c r="G22" s="5" t="s">
        <v>4413</v>
      </c>
      <c r="H22" s="20">
        <v>16460</v>
      </c>
      <c r="I22" s="20">
        <v>16023</v>
      </c>
      <c r="J22" s="20" t="s">
        <v>4413</v>
      </c>
      <c r="K22" s="20" t="str">
        <f t="shared" si="0"/>
        <v/>
      </c>
      <c r="L22" s="5">
        <v>16023</v>
      </c>
      <c r="M22" s="5">
        <v>211600234</v>
      </c>
      <c r="N22" s="5">
        <v>364</v>
      </c>
      <c r="O22" s="5">
        <v>241600436</v>
      </c>
      <c r="P22" s="5" t="s">
        <v>1513</v>
      </c>
      <c r="Q22" s="5" t="s">
        <v>1497</v>
      </c>
      <c r="R22" s="5" t="s">
        <v>1498</v>
      </c>
      <c r="S22" s="5">
        <v>27</v>
      </c>
      <c r="T22" s="5">
        <v>9446</v>
      </c>
    </row>
    <row r="23" spans="2:20" x14ac:dyDescent="0.3">
      <c r="B23" s="5"/>
      <c r="C23" s="5" t="s">
        <v>64</v>
      </c>
      <c r="D23" s="5" t="s">
        <v>65</v>
      </c>
      <c r="E23" s="5"/>
      <c r="F23" s="22" t="str">
        <f t="shared" si="1"/>
        <v>16</v>
      </c>
      <c r="G23" s="5" t="s">
        <v>5486</v>
      </c>
      <c r="H23" s="20">
        <v>16560</v>
      </c>
      <c r="I23" s="20">
        <v>16024</v>
      </c>
      <c r="J23" s="20" t="s">
        <v>5486</v>
      </c>
      <c r="K23" s="20" t="str">
        <f t="shared" si="0"/>
        <v/>
      </c>
      <c r="L23" s="5">
        <v>16024</v>
      </c>
      <c r="M23" s="5">
        <v>211600242</v>
      </c>
      <c r="N23" s="5">
        <v>486</v>
      </c>
      <c r="O23" s="5">
        <v>241600352</v>
      </c>
      <c r="P23" s="5" t="s">
        <v>1508</v>
      </c>
      <c r="Q23" s="5" t="s">
        <v>1497</v>
      </c>
      <c r="R23" s="5" t="s">
        <v>1498</v>
      </c>
      <c r="S23" s="5">
        <v>14</v>
      </c>
      <c r="T23" s="5">
        <v>8299</v>
      </c>
    </row>
    <row r="24" spans="2:20" x14ac:dyDescent="0.3">
      <c r="B24" s="5"/>
      <c r="C24" s="5" t="s">
        <v>66</v>
      </c>
      <c r="D24" s="5" t="s">
        <v>67</v>
      </c>
      <c r="E24" s="5"/>
      <c r="F24" s="22" t="str">
        <f t="shared" si="1"/>
        <v>16</v>
      </c>
      <c r="G24" s="5" t="s">
        <v>2974</v>
      </c>
      <c r="H24" s="20">
        <v>16360</v>
      </c>
      <c r="I24" s="20">
        <v>16025</v>
      </c>
      <c r="J24" s="20" t="s">
        <v>2974</v>
      </c>
      <c r="K24" s="20" t="str">
        <f t="shared" si="0"/>
        <v/>
      </c>
      <c r="L24" s="5">
        <v>16025</v>
      </c>
      <c r="M24" s="5">
        <v>211600259</v>
      </c>
      <c r="N24" s="5">
        <v>1337</v>
      </c>
      <c r="O24" s="5">
        <v>200029734</v>
      </c>
      <c r="P24" s="5" t="s">
        <v>1499</v>
      </c>
      <c r="Q24" s="5" t="s">
        <v>1497</v>
      </c>
      <c r="R24" s="5" t="s">
        <v>1500</v>
      </c>
      <c r="S24" s="5">
        <v>46</v>
      </c>
      <c r="T24" s="5">
        <v>20597</v>
      </c>
    </row>
    <row r="25" spans="2:20" x14ac:dyDescent="0.3">
      <c r="B25" s="5"/>
      <c r="C25" s="5" t="s">
        <v>68</v>
      </c>
      <c r="D25" s="5" t="s">
        <v>69</v>
      </c>
      <c r="E25" s="5"/>
      <c r="F25" s="22" t="str">
        <f t="shared" si="1"/>
        <v>16</v>
      </c>
      <c r="G25" s="5" t="s">
        <v>1852</v>
      </c>
      <c r="H25" s="20">
        <v>16430</v>
      </c>
      <c r="I25" s="20">
        <v>16026</v>
      </c>
      <c r="J25" s="20" t="s">
        <v>1852</v>
      </c>
      <c r="K25" s="20" t="str">
        <f t="shared" si="0"/>
        <v/>
      </c>
      <c r="L25" s="5">
        <v>16026</v>
      </c>
      <c r="M25" s="5">
        <v>211600267</v>
      </c>
      <c r="N25" s="5">
        <v>1364</v>
      </c>
      <c r="O25" s="5">
        <v>241600329</v>
      </c>
      <c r="P25" s="5" t="s">
        <v>1506</v>
      </c>
      <c r="Q25" s="5" t="s">
        <v>1497</v>
      </c>
      <c r="R25" s="5" t="s">
        <v>1500</v>
      </c>
      <c r="S25" s="5">
        <v>7</v>
      </c>
      <c r="T25" s="5">
        <v>14947</v>
      </c>
    </row>
    <row r="26" spans="2:20" x14ac:dyDescent="0.3">
      <c r="B26" s="5"/>
      <c r="C26" s="5" t="s">
        <v>70</v>
      </c>
      <c r="D26" s="5" t="s">
        <v>71</v>
      </c>
      <c r="E26" s="5"/>
      <c r="F26" s="22" t="str">
        <f t="shared" si="1"/>
        <v>16</v>
      </c>
      <c r="G26" s="5" t="s">
        <v>6134</v>
      </c>
      <c r="H26" s="20">
        <v>16140</v>
      </c>
      <c r="I26" s="20">
        <v>16027</v>
      </c>
      <c r="J26" s="20" t="s">
        <v>5237</v>
      </c>
      <c r="K26" s="20" t="str">
        <f t="shared" si="0"/>
        <v/>
      </c>
      <c r="L26" s="5">
        <v>16027</v>
      </c>
      <c r="M26" s="5">
        <v>211600275</v>
      </c>
      <c r="N26" s="5">
        <v>128</v>
      </c>
      <c r="O26" s="5">
        <v>241600378</v>
      </c>
      <c r="P26" s="5" t="s">
        <v>1510</v>
      </c>
      <c r="Q26" s="5" t="s">
        <v>1497</v>
      </c>
      <c r="R26" s="5" t="s">
        <v>1498</v>
      </c>
      <c r="S26" s="5">
        <v>15</v>
      </c>
      <c r="T26" s="5">
        <v>4813</v>
      </c>
    </row>
    <row r="27" spans="2:20" x14ac:dyDescent="0.3">
      <c r="B27" s="5"/>
      <c r="C27" s="5" t="s">
        <v>72</v>
      </c>
      <c r="D27" s="5" t="s">
        <v>73</v>
      </c>
      <c r="E27" s="5"/>
      <c r="F27" s="22" t="str">
        <f t="shared" si="1"/>
        <v>16</v>
      </c>
      <c r="G27" s="5" t="s">
        <v>5133</v>
      </c>
      <c r="H27" s="20">
        <v>16300</v>
      </c>
      <c r="I27" s="20">
        <v>16028</v>
      </c>
      <c r="J27" s="20" t="s">
        <v>5133</v>
      </c>
      <c r="K27" s="20" t="str">
        <f t="shared" si="0"/>
        <v/>
      </c>
      <c r="L27" s="5">
        <v>16028</v>
      </c>
      <c r="M27" s="5">
        <v>211600283</v>
      </c>
      <c r="N27" s="5">
        <v>4965</v>
      </c>
      <c r="O27" s="5">
        <v>200029734</v>
      </c>
      <c r="P27" s="5" t="s">
        <v>1499</v>
      </c>
      <c r="Q27" s="5" t="s">
        <v>1497</v>
      </c>
      <c r="R27" s="5" t="s">
        <v>1500</v>
      </c>
      <c r="S27" s="5">
        <v>46</v>
      </c>
      <c r="T27" s="5">
        <v>20597</v>
      </c>
    </row>
    <row r="28" spans="2:20" x14ac:dyDescent="0.3">
      <c r="B28" s="5"/>
      <c r="C28" s="5" t="s">
        <v>74</v>
      </c>
      <c r="D28" s="5" t="s">
        <v>75</v>
      </c>
      <c r="E28" s="5"/>
      <c r="F28" s="22" t="str">
        <f t="shared" si="1"/>
        <v>16</v>
      </c>
      <c r="G28" s="5" t="s">
        <v>4519</v>
      </c>
      <c r="H28" s="20">
        <v>16210</v>
      </c>
      <c r="I28" s="20">
        <v>16029</v>
      </c>
      <c r="J28" s="20" t="s">
        <v>4519</v>
      </c>
      <c r="K28" s="20" t="str">
        <f t="shared" si="0"/>
        <v/>
      </c>
      <c r="L28" s="5">
        <v>16029</v>
      </c>
      <c r="M28" s="5">
        <v>211600291</v>
      </c>
      <c r="N28" s="5">
        <v>269</v>
      </c>
      <c r="O28" s="5">
        <v>200042927</v>
      </c>
      <c r="P28" s="5" t="s">
        <v>1501</v>
      </c>
      <c r="Q28" s="5" t="s">
        <v>1497</v>
      </c>
      <c r="R28" s="5" t="s">
        <v>1500</v>
      </c>
      <c r="S28" s="5">
        <v>41</v>
      </c>
      <c r="T28" s="5">
        <v>13450</v>
      </c>
    </row>
    <row r="29" spans="2:20" x14ac:dyDescent="0.3">
      <c r="B29" s="5"/>
      <c r="C29" s="5" t="s">
        <v>76</v>
      </c>
      <c r="D29" s="5" t="s">
        <v>77</v>
      </c>
      <c r="E29" s="5"/>
      <c r="F29" s="22" t="str">
        <f t="shared" si="1"/>
        <v>16</v>
      </c>
      <c r="G29" s="5" t="s">
        <v>1926</v>
      </c>
      <c r="H29" s="20">
        <v>16300</v>
      </c>
      <c r="I29" s="20">
        <v>16030</v>
      </c>
      <c r="J29" s="20" t="s">
        <v>1926</v>
      </c>
      <c r="K29" s="20" t="str">
        <f t="shared" si="0"/>
        <v/>
      </c>
      <c r="L29" s="5">
        <v>16030</v>
      </c>
      <c r="M29" s="5">
        <v>211600309</v>
      </c>
      <c r="N29" s="5">
        <v>949</v>
      </c>
      <c r="O29" s="5">
        <v>200029734</v>
      </c>
      <c r="P29" s="5" t="s">
        <v>1499</v>
      </c>
      <c r="Q29" s="5" t="s">
        <v>1497</v>
      </c>
      <c r="R29" s="5" t="s">
        <v>1500</v>
      </c>
      <c r="S29" s="5">
        <v>46</v>
      </c>
      <c r="T29" s="5">
        <v>20597</v>
      </c>
    </row>
    <row r="30" spans="2:20" x14ac:dyDescent="0.3">
      <c r="B30" s="5"/>
      <c r="C30" s="5" t="s">
        <v>78</v>
      </c>
      <c r="D30" s="5" t="s">
        <v>79</v>
      </c>
      <c r="E30" s="5"/>
      <c r="F30" s="22" t="str">
        <f t="shared" si="1"/>
        <v>16</v>
      </c>
      <c r="G30" s="5" t="s">
        <v>4153</v>
      </c>
      <c r="H30" s="20">
        <v>16700</v>
      </c>
      <c r="I30" s="20">
        <v>16031</v>
      </c>
      <c r="J30" s="20" t="s">
        <v>4153</v>
      </c>
      <c r="K30" s="20" t="str">
        <f t="shared" si="0"/>
        <v/>
      </c>
      <c r="L30" s="5">
        <v>16031</v>
      </c>
      <c r="M30" s="5">
        <v>211600317</v>
      </c>
      <c r="N30" s="5">
        <v>383</v>
      </c>
      <c r="O30" s="5">
        <v>200043016</v>
      </c>
      <c r="P30" s="5" t="s">
        <v>1502</v>
      </c>
      <c r="Q30" s="5" t="s">
        <v>1497</v>
      </c>
      <c r="R30" s="5" t="s">
        <v>1500</v>
      </c>
      <c r="S30" s="5">
        <v>34</v>
      </c>
      <c r="T30" s="5">
        <v>14975</v>
      </c>
    </row>
    <row r="31" spans="2:20" x14ac:dyDescent="0.3">
      <c r="B31" s="5"/>
      <c r="C31" s="5" t="s">
        <v>80</v>
      </c>
      <c r="D31" s="5" t="s">
        <v>81</v>
      </c>
      <c r="E31" s="5"/>
      <c r="F31" s="22" t="str">
        <f t="shared" si="1"/>
        <v>16</v>
      </c>
      <c r="G31" s="5" t="s">
        <v>4437</v>
      </c>
      <c r="H31" s="20">
        <v>16120</v>
      </c>
      <c r="I31" s="20">
        <v>16032</v>
      </c>
      <c r="J31" s="20" t="s">
        <v>4437</v>
      </c>
      <c r="K31" s="20" t="str">
        <f t="shared" si="0"/>
        <v/>
      </c>
      <c r="L31" s="5">
        <v>16032</v>
      </c>
      <c r="M31" s="5">
        <v>211600325</v>
      </c>
      <c r="N31" s="5">
        <v>572</v>
      </c>
      <c r="O31" s="5">
        <v>241600543</v>
      </c>
      <c r="P31" s="5" t="s">
        <v>1518</v>
      </c>
      <c r="Q31" s="5" t="s">
        <v>1497</v>
      </c>
      <c r="R31" s="5" t="s">
        <v>1500</v>
      </c>
      <c r="S31" s="5">
        <v>18</v>
      </c>
      <c r="T31" s="5">
        <v>16417</v>
      </c>
    </row>
    <row r="32" spans="2:20" x14ac:dyDescent="0.3">
      <c r="B32" s="5"/>
      <c r="C32" s="5" t="s">
        <v>82</v>
      </c>
      <c r="D32" s="5" t="s">
        <v>83</v>
      </c>
      <c r="E32" s="5"/>
      <c r="F32" s="22" t="str">
        <f t="shared" si="1"/>
        <v>16</v>
      </c>
      <c r="G32" s="5" t="s">
        <v>5276</v>
      </c>
      <c r="H32" s="20">
        <v>16460</v>
      </c>
      <c r="I32" s="20">
        <v>16033</v>
      </c>
      <c r="J32" s="20" t="s">
        <v>5276</v>
      </c>
      <c r="K32" s="20" t="str">
        <f t="shared" si="0"/>
        <v/>
      </c>
      <c r="L32" s="5">
        <v>16033</v>
      </c>
      <c r="M32" s="5">
        <v>211600333</v>
      </c>
      <c r="N32" s="5">
        <v>141</v>
      </c>
      <c r="O32" s="5">
        <v>241600436</v>
      </c>
      <c r="P32" s="5" t="s">
        <v>1513</v>
      </c>
      <c r="Q32" s="5" t="s">
        <v>1497</v>
      </c>
      <c r="R32" s="5" t="s">
        <v>1498</v>
      </c>
      <c r="S32" s="5">
        <v>27</v>
      </c>
      <c r="T32" s="5">
        <v>9446</v>
      </c>
    </row>
    <row r="33" spans="2:20" x14ac:dyDescent="0.3">
      <c r="B33" s="5"/>
      <c r="C33" s="5" t="s">
        <v>84</v>
      </c>
      <c r="D33" s="5" t="s">
        <v>85</v>
      </c>
      <c r="E33" s="5"/>
      <c r="F33" s="22" t="str">
        <f t="shared" si="1"/>
        <v>16</v>
      </c>
      <c r="G33" s="5" t="s">
        <v>4893</v>
      </c>
      <c r="H33" s="20">
        <v>16210</v>
      </c>
      <c r="I33" s="20">
        <v>16034</v>
      </c>
      <c r="J33" s="20" t="s">
        <v>4893</v>
      </c>
      <c r="K33" s="20" t="str">
        <f t="shared" si="0"/>
        <v/>
      </c>
      <c r="L33" s="5">
        <v>16034</v>
      </c>
      <c r="M33" s="5">
        <v>211600341</v>
      </c>
      <c r="N33" s="5">
        <v>165</v>
      </c>
      <c r="O33" s="5">
        <v>200042927</v>
      </c>
      <c r="P33" s="5" t="s">
        <v>1501</v>
      </c>
      <c r="Q33" s="5" t="s">
        <v>1497</v>
      </c>
      <c r="R33" s="5" t="s">
        <v>1500</v>
      </c>
      <c r="S33" s="5">
        <v>41</v>
      </c>
      <c r="T33" s="5">
        <v>13450</v>
      </c>
    </row>
    <row r="34" spans="2:20" x14ac:dyDescent="0.3">
      <c r="B34" s="5"/>
      <c r="C34" s="5" t="s">
        <v>86</v>
      </c>
      <c r="D34" s="5" t="s">
        <v>87</v>
      </c>
      <c r="E34" s="5"/>
      <c r="F34" s="22" t="str">
        <f t="shared" si="1"/>
        <v>16</v>
      </c>
      <c r="G34" s="5" t="s">
        <v>5700</v>
      </c>
      <c r="H34" s="20">
        <v>16450</v>
      </c>
      <c r="I34" s="20">
        <v>16035</v>
      </c>
      <c r="J34" s="20" t="s">
        <v>5700</v>
      </c>
      <c r="K34" s="20" t="str">
        <f t="shared" si="0"/>
        <v/>
      </c>
      <c r="L34" s="5">
        <v>16035</v>
      </c>
      <c r="M34" s="5">
        <v>211600358</v>
      </c>
      <c r="N34" s="5">
        <v>269</v>
      </c>
      <c r="O34" s="5">
        <v>241600568</v>
      </c>
      <c r="P34" s="5" t="s">
        <v>1519</v>
      </c>
      <c r="Q34" s="5" t="s">
        <v>1497</v>
      </c>
      <c r="R34" s="5" t="s">
        <v>1498</v>
      </c>
      <c r="S34" s="5">
        <v>37</v>
      </c>
      <c r="T34" s="5">
        <v>24356</v>
      </c>
    </row>
    <row r="35" spans="2:20" x14ac:dyDescent="0.3">
      <c r="B35" s="5"/>
      <c r="C35" s="5" t="s">
        <v>88</v>
      </c>
      <c r="D35" s="5" t="s">
        <v>89</v>
      </c>
      <c r="E35" s="5"/>
      <c r="F35" s="22" t="str">
        <f t="shared" si="1"/>
        <v>16</v>
      </c>
      <c r="G35" s="5" t="s">
        <v>6135</v>
      </c>
      <c r="H35" s="20">
        <v>16250</v>
      </c>
      <c r="I35" s="20">
        <v>16036</v>
      </c>
      <c r="J35" s="20" t="s">
        <v>4971</v>
      </c>
      <c r="K35" s="20" t="str">
        <f t="shared" si="0"/>
        <v/>
      </c>
      <c r="L35" s="5">
        <v>16036</v>
      </c>
      <c r="M35" s="5">
        <v>211600366</v>
      </c>
      <c r="N35" s="5">
        <v>305</v>
      </c>
      <c r="O35" s="5">
        <v>200029734</v>
      </c>
      <c r="P35" s="5" t="s">
        <v>1499</v>
      </c>
      <c r="Q35" s="5" t="s">
        <v>1497</v>
      </c>
      <c r="R35" s="5" t="s">
        <v>1500</v>
      </c>
      <c r="S35" s="5">
        <v>46</v>
      </c>
      <c r="T35" s="5">
        <v>20597</v>
      </c>
    </row>
    <row r="36" spans="2:20" x14ac:dyDescent="0.3">
      <c r="B36" s="5"/>
      <c r="C36" s="5" t="s">
        <v>90</v>
      </c>
      <c r="D36" s="5" t="s">
        <v>91</v>
      </c>
      <c r="E36" s="5"/>
      <c r="F36" s="22" t="str">
        <f t="shared" si="1"/>
        <v>16</v>
      </c>
      <c r="G36" s="5" t="s">
        <v>4951</v>
      </c>
      <c r="H36" s="20">
        <v>16210</v>
      </c>
      <c r="I36" s="20">
        <v>16037</v>
      </c>
      <c r="J36" s="20" t="s">
        <v>4951</v>
      </c>
      <c r="K36" s="20" t="str">
        <f t="shared" si="0"/>
        <v/>
      </c>
      <c r="L36" s="5">
        <v>16037</v>
      </c>
      <c r="M36" s="5">
        <v>211600374</v>
      </c>
      <c r="N36" s="5">
        <v>169</v>
      </c>
      <c r="O36" s="5">
        <v>200042927</v>
      </c>
      <c r="P36" s="5" t="s">
        <v>1501</v>
      </c>
      <c r="Q36" s="5" t="s">
        <v>1497</v>
      </c>
      <c r="R36" s="5" t="s">
        <v>1500</v>
      </c>
      <c r="S36" s="5">
        <v>41</v>
      </c>
      <c r="T36" s="5">
        <v>13450</v>
      </c>
    </row>
    <row r="37" spans="2:20" x14ac:dyDescent="0.3">
      <c r="B37" s="5"/>
      <c r="C37" s="5" t="s">
        <v>92</v>
      </c>
      <c r="D37" s="5" t="s">
        <v>93</v>
      </c>
      <c r="E37" s="5"/>
      <c r="F37" s="22" t="str">
        <f t="shared" si="1"/>
        <v>16</v>
      </c>
      <c r="G37" s="5" t="s">
        <v>3917</v>
      </c>
      <c r="H37" s="20">
        <v>16350</v>
      </c>
      <c r="I37" s="20">
        <v>16038</v>
      </c>
      <c r="J37" s="20" t="s">
        <v>3917</v>
      </c>
      <c r="K37" s="20" t="str">
        <f t="shared" si="0"/>
        <v/>
      </c>
      <c r="L37" s="5">
        <v>16038</v>
      </c>
      <c r="M37" s="5">
        <v>211600382</v>
      </c>
      <c r="N37" s="5">
        <v>349</v>
      </c>
      <c r="O37" s="5">
        <v>241600410</v>
      </c>
      <c r="P37" s="5" t="s">
        <v>1512</v>
      </c>
      <c r="Q37" s="5" t="s">
        <v>1497</v>
      </c>
      <c r="R37" s="5" t="s">
        <v>1498</v>
      </c>
      <c r="S37" s="5">
        <v>26</v>
      </c>
      <c r="T37" s="5">
        <v>13248</v>
      </c>
    </row>
    <row r="38" spans="2:20" x14ac:dyDescent="0.3">
      <c r="B38" s="5"/>
      <c r="C38" s="5" t="s">
        <v>94</v>
      </c>
      <c r="D38" s="5" t="s">
        <v>95</v>
      </c>
      <c r="E38" s="5"/>
      <c r="F38" s="22" t="str">
        <f t="shared" si="1"/>
        <v>16</v>
      </c>
      <c r="G38" s="5" t="s">
        <v>5588</v>
      </c>
      <c r="H38" s="20">
        <v>16700</v>
      </c>
      <c r="I38" s="20">
        <v>16039</v>
      </c>
      <c r="J38" s="20" t="s">
        <v>5588</v>
      </c>
      <c r="K38" s="20" t="str">
        <f t="shared" si="0"/>
        <v/>
      </c>
      <c r="L38" s="5">
        <v>16039</v>
      </c>
      <c r="M38" s="5">
        <v>211600390</v>
      </c>
      <c r="N38" s="5">
        <v>494</v>
      </c>
      <c r="O38" s="5">
        <v>200043016</v>
      </c>
      <c r="P38" s="5" t="s">
        <v>1502</v>
      </c>
      <c r="Q38" s="5" t="s">
        <v>1497</v>
      </c>
      <c r="R38" s="5" t="s">
        <v>1500</v>
      </c>
      <c r="S38" s="5">
        <v>34</v>
      </c>
      <c r="T38" s="5">
        <v>14975</v>
      </c>
    </row>
    <row r="39" spans="2:20" x14ac:dyDescent="0.3">
      <c r="B39" s="5"/>
      <c r="C39" s="5" t="s">
        <v>96</v>
      </c>
      <c r="D39" s="5" t="s">
        <v>97</v>
      </c>
      <c r="E39" s="5"/>
      <c r="F39" s="22" t="str">
        <f t="shared" si="1"/>
        <v>16</v>
      </c>
      <c r="G39" s="5" t="s">
        <v>2411</v>
      </c>
      <c r="H39" s="20">
        <v>16480</v>
      </c>
      <c r="I39" s="20">
        <v>16040</v>
      </c>
      <c r="J39" s="20" t="s">
        <v>2411</v>
      </c>
      <c r="K39" s="20" t="str">
        <f t="shared" si="0"/>
        <v/>
      </c>
      <c r="L39" s="5">
        <v>16040</v>
      </c>
      <c r="M39" s="5">
        <v>211600408</v>
      </c>
      <c r="N39" s="5">
        <v>325</v>
      </c>
      <c r="O39" s="5">
        <v>200029734</v>
      </c>
      <c r="P39" s="5" t="s">
        <v>1499</v>
      </c>
      <c r="Q39" s="5" t="s">
        <v>1497</v>
      </c>
      <c r="R39" s="5" t="s">
        <v>1500</v>
      </c>
      <c r="S39" s="5">
        <v>46</v>
      </c>
      <c r="T39" s="5">
        <v>20597</v>
      </c>
    </row>
    <row r="40" spans="2:20" x14ac:dyDescent="0.3">
      <c r="B40" s="5"/>
      <c r="C40" s="5" t="s">
        <v>98</v>
      </c>
      <c r="D40" s="5" t="s">
        <v>99</v>
      </c>
      <c r="E40" s="5"/>
      <c r="F40" s="22" t="str">
        <f t="shared" si="1"/>
        <v>16</v>
      </c>
      <c r="G40" s="5" t="s">
        <v>2884</v>
      </c>
      <c r="H40" s="20">
        <v>16250</v>
      </c>
      <c r="I40" s="20">
        <v>16041</v>
      </c>
      <c r="J40" s="20" t="s">
        <v>2884</v>
      </c>
      <c r="K40" s="20" t="str">
        <f t="shared" si="0"/>
        <v/>
      </c>
      <c r="L40" s="5">
        <v>16041</v>
      </c>
      <c r="M40" s="5">
        <v>211600416</v>
      </c>
      <c r="N40" s="5">
        <v>123</v>
      </c>
      <c r="O40" s="5">
        <v>200042927</v>
      </c>
      <c r="P40" s="5" t="s">
        <v>1501</v>
      </c>
      <c r="Q40" s="5" t="s">
        <v>1497</v>
      </c>
      <c r="R40" s="5" t="s">
        <v>1500</v>
      </c>
      <c r="S40" s="5">
        <v>41</v>
      </c>
      <c r="T40" s="5">
        <v>13450</v>
      </c>
    </row>
    <row r="41" spans="2:20" x14ac:dyDescent="0.3">
      <c r="B41" s="5"/>
      <c r="C41" s="5" t="s">
        <v>100</v>
      </c>
      <c r="D41" s="5" t="s">
        <v>101</v>
      </c>
      <c r="E41" s="5"/>
      <c r="F41" s="22" t="str">
        <f t="shared" si="1"/>
        <v>16</v>
      </c>
      <c r="G41" s="5" t="s">
        <v>6136</v>
      </c>
      <c r="H41" s="20">
        <v>16140</v>
      </c>
      <c r="I41" s="20">
        <v>16042</v>
      </c>
      <c r="J41" s="20" t="s">
        <v>4817</v>
      </c>
      <c r="K41" s="20" t="str">
        <f t="shared" si="0"/>
        <v/>
      </c>
      <c r="L41" s="5">
        <v>16042</v>
      </c>
      <c r="M41" s="5">
        <v>211600424</v>
      </c>
      <c r="N41" s="5">
        <v>151</v>
      </c>
      <c r="O41" s="5">
        <v>241600378</v>
      </c>
      <c r="P41" s="5" t="s">
        <v>1510</v>
      </c>
      <c r="Q41" s="5" t="s">
        <v>1497</v>
      </c>
      <c r="R41" s="5" t="s">
        <v>1498</v>
      </c>
      <c r="S41" s="5">
        <v>15</v>
      </c>
      <c r="T41" s="5">
        <v>4813</v>
      </c>
    </row>
    <row r="42" spans="2:20" x14ac:dyDescent="0.3">
      <c r="B42" s="5"/>
      <c r="C42" s="5" t="s">
        <v>102</v>
      </c>
      <c r="D42" s="5" t="s">
        <v>103</v>
      </c>
      <c r="E42" s="5"/>
      <c r="F42" s="22" t="str">
        <f t="shared" si="1"/>
        <v>16</v>
      </c>
      <c r="G42" s="5" t="s">
        <v>2789</v>
      </c>
      <c r="H42" s="20">
        <v>16170</v>
      </c>
      <c r="I42" s="20">
        <v>16043</v>
      </c>
      <c r="J42" s="20" t="s">
        <v>2789</v>
      </c>
      <c r="K42" s="20" t="str">
        <f t="shared" si="0"/>
        <v/>
      </c>
      <c r="L42" s="5">
        <v>16043</v>
      </c>
      <c r="M42" s="5">
        <v>211600432</v>
      </c>
      <c r="N42" s="5">
        <v>237</v>
      </c>
      <c r="O42" s="5">
        <v>241600303</v>
      </c>
      <c r="P42" s="5" t="s">
        <v>1505</v>
      </c>
      <c r="Q42" s="5" t="s">
        <v>1497</v>
      </c>
      <c r="R42" s="5" t="s">
        <v>1500</v>
      </c>
      <c r="S42" s="5">
        <v>20</v>
      </c>
      <c r="T42" s="5">
        <v>10169</v>
      </c>
    </row>
    <row r="43" spans="2:20" x14ac:dyDescent="0.3">
      <c r="B43" s="5"/>
      <c r="C43" s="5" t="s">
        <v>104</v>
      </c>
      <c r="D43" s="5" t="s">
        <v>105</v>
      </c>
      <c r="E43" s="5"/>
      <c r="F43" s="22" t="str">
        <f t="shared" si="1"/>
        <v>16</v>
      </c>
      <c r="G43" s="5" t="s">
        <v>4243</v>
      </c>
      <c r="H43" s="20">
        <v>16700</v>
      </c>
      <c r="I43" s="20">
        <v>16044</v>
      </c>
      <c r="J43" s="20" t="s">
        <v>4243</v>
      </c>
      <c r="K43" s="20" t="str">
        <f t="shared" si="0"/>
        <v/>
      </c>
      <c r="L43" s="5">
        <v>16044</v>
      </c>
      <c r="M43" s="5">
        <v>211600440</v>
      </c>
      <c r="N43" s="5">
        <v>230</v>
      </c>
      <c r="O43" s="5">
        <v>200043016</v>
      </c>
      <c r="P43" s="5" t="s">
        <v>1502</v>
      </c>
      <c r="Q43" s="5" t="s">
        <v>1497</v>
      </c>
      <c r="R43" s="5" t="s">
        <v>1500</v>
      </c>
      <c r="S43" s="5">
        <v>34</v>
      </c>
      <c r="T43" s="5">
        <v>14975</v>
      </c>
    </row>
    <row r="44" spans="2:20" x14ac:dyDescent="0.3">
      <c r="B44" s="5"/>
      <c r="C44" s="5" t="s">
        <v>106</v>
      </c>
      <c r="D44" s="5" t="s">
        <v>107</v>
      </c>
      <c r="E44" s="5"/>
      <c r="F44" s="22" t="str">
        <f t="shared" si="1"/>
        <v>16</v>
      </c>
      <c r="G44" s="5" t="s">
        <v>5406</v>
      </c>
      <c r="H44" s="20">
        <v>16120</v>
      </c>
      <c r="I44" s="20">
        <v>16045</v>
      </c>
      <c r="J44" s="20" t="s">
        <v>5406</v>
      </c>
      <c r="K44" s="20" t="str">
        <f t="shared" si="0"/>
        <v/>
      </c>
      <c r="L44" s="5">
        <v>16045</v>
      </c>
      <c r="M44" s="5">
        <v>211600457</v>
      </c>
      <c r="N44" s="5">
        <v>349</v>
      </c>
      <c r="O44" s="5">
        <v>241600519</v>
      </c>
      <c r="P44" s="5" t="s">
        <v>1516</v>
      </c>
      <c r="Q44" s="5" t="s">
        <v>1497</v>
      </c>
      <c r="R44" s="5" t="s">
        <v>1498</v>
      </c>
      <c r="S44" s="5">
        <v>18</v>
      </c>
      <c r="T44" s="5">
        <v>10554</v>
      </c>
    </row>
    <row r="45" spans="2:20" x14ac:dyDescent="0.3">
      <c r="B45" s="5"/>
      <c r="C45" s="5" t="s">
        <v>108</v>
      </c>
      <c r="D45" s="5" t="s">
        <v>109</v>
      </c>
      <c r="E45" s="5"/>
      <c r="F45" s="22" t="str">
        <f t="shared" si="1"/>
        <v>16</v>
      </c>
      <c r="G45" s="5" t="s">
        <v>2744</v>
      </c>
      <c r="H45" s="20">
        <v>16250</v>
      </c>
      <c r="I45" s="20">
        <v>16046</v>
      </c>
      <c r="J45" s="20" t="s">
        <v>2744</v>
      </c>
      <c r="K45" s="20" t="str">
        <f t="shared" si="0"/>
        <v/>
      </c>
      <c r="L45" s="5">
        <v>16046</v>
      </c>
      <c r="M45" s="5">
        <v>211600465</v>
      </c>
      <c r="N45" s="5">
        <v>865</v>
      </c>
      <c r="O45" s="5">
        <v>200029734</v>
      </c>
      <c r="P45" s="5" t="s">
        <v>1499</v>
      </c>
      <c r="Q45" s="5" t="s">
        <v>1497</v>
      </c>
      <c r="R45" s="5" t="s">
        <v>1500</v>
      </c>
      <c r="S45" s="5">
        <v>46</v>
      </c>
      <c r="T45" s="5">
        <v>20597</v>
      </c>
    </row>
    <row r="46" spans="2:20" x14ac:dyDescent="0.3">
      <c r="B46" s="5"/>
      <c r="C46" s="5" t="s">
        <v>110</v>
      </c>
      <c r="D46" s="5" t="s">
        <v>111</v>
      </c>
      <c r="E46" s="5"/>
      <c r="F46" s="22" t="str">
        <f t="shared" si="1"/>
        <v>16</v>
      </c>
      <c r="G46" s="5" t="s">
        <v>1890</v>
      </c>
      <c r="H46" s="20">
        <v>16320</v>
      </c>
      <c r="I46" s="20">
        <v>16047</v>
      </c>
      <c r="J46" s="20" t="s">
        <v>1890</v>
      </c>
      <c r="K46" s="20" t="str">
        <f t="shared" si="0"/>
        <v/>
      </c>
      <c r="L46" s="5">
        <v>16047</v>
      </c>
      <c r="M46" s="5">
        <v>211600473</v>
      </c>
      <c r="N46" s="5">
        <v>265</v>
      </c>
      <c r="O46" s="5">
        <v>241600360</v>
      </c>
      <c r="P46" s="5" t="s">
        <v>1509</v>
      </c>
      <c r="Q46" s="5" t="s">
        <v>1497</v>
      </c>
      <c r="R46" s="5" t="s">
        <v>1500</v>
      </c>
      <c r="S46" s="5">
        <v>15</v>
      </c>
      <c r="T46" s="5">
        <v>5425</v>
      </c>
    </row>
    <row r="47" spans="2:20" x14ac:dyDescent="0.3">
      <c r="B47" s="5"/>
      <c r="C47" s="5" t="s">
        <v>112</v>
      </c>
      <c r="D47" s="5" t="s">
        <v>113</v>
      </c>
      <c r="E47" s="5"/>
      <c r="F47" s="22" t="str">
        <f t="shared" si="1"/>
        <v>16</v>
      </c>
      <c r="G47" s="5" t="s">
        <v>6038</v>
      </c>
      <c r="H47" s="20">
        <v>16480</v>
      </c>
      <c r="I47" s="20">
        <v>16048</v>
      </c>
      <c r="J47" s="20" t="s">
        <v>6038</v>
      </c>
      <c r="K47" s="20" t="str">
        <f t="shared" si="0"/>
        <v/>
      </c>
      <c r="L47" s="5">
        <v>16048</v>
      </c>
      <c r="M47" s="5">
        <v>211600481</v>
      </c>
      <c r="N47" s="5">
        <v>122</v>
      </c>
      <c r="O47" s="5">
        <v>200029734</v>
      </c>
      <c r="P47" s="5" t="s">
        <v>1499</v>
      </c>
      <c r="Q47" s="5" t="s">
        <v>1497</v>
      </c>
      <c r="R47" s="5" t="s">
        <v>1500</v>
      </c>
      <c r="S47" s="5">
        <v>46</v>
      </c>
      <c r="T47" s="5">
        <v>20597</v>
      </c>
    </row>
    <row r="48" spans="2:20" x14ac:dyDescent="0.3">
      <c r="B48" s="5"/>
      <c r="C48" s="5" t="s">
        <v>114</v>
      </c>
      <c r="D48" s="5" t="s">
        <v>115</v>
      </c>
      <c r="E48" s="5"/>
      <c r="F48" s="22" t="str">
        <f t="shared" si="1"/>
        <v>16</v>
      </c>
      <c r="G48" s="5" t="s">
        <v>2722</v>
      </c>
      <c r="H48" s="20">
        <v>16390</v>
      </c>
      <c r="I48" s="20">
        <v>16049</v>
      </c>
      <c r="J48" s="20" t="s">
        <v>2722</v>
      </c>
      <c r="K48" s="20" t="str">
        <f t="shared" si="0"/>
        <v/>
      </c>
      <c r="L48" s="5">
        <v>16049</v>
      </c>
      <c r="M48" s="5">
        <v>211600499</v>
      </c>
      <c r="N48" s="5">
        <v>396</v>
      </c>
      <c r="O48" s="5">
        <v>200042927</v>
      </c>
      <c r="P48" s="5" t="s">
        <v>1501</v>
      </c>
      <c r="Q48" s="5" t="s">
        <v>1497</v>
      </c>
      <c r="R48" s="5" t="s">
        <v>1500</v>
      </c>
      <c r="S48" s="5">
        <v>41</v>
      </c>
      <c r="T48" s="5">
        <v>13450</v>
      </c>
    </row>
    <row r="49" spans="2:20" x14ac:dyDescent="0.3">
      <c r="B49" s="5"/>
      <c r="C49" s="5" t="s">
        <v>116</v>
      </c>
      <c r="D49" s="5" t="s">
        <v>117</v>
      </c>
      <c r="E49" s="5"/>
      <c r="F49" s="22" t="str">
        <f t="shared" si="1"/>
        <v>16</v>
      </c>
      <c r="G49" s="5" t="s">
        <v>3776</v>
      </c>
      <c r="H49" s="20">
        <v>16120</v>
      </c>
      <c r="I49" s="20">
        <v>16050</v>
      </c>
      <c r="J49" s="20" t="s">
        <v>3776</v>
      </c>
      <c r="K49" s="20" t="str">
        <f t="shared" si="0"/>
        <v/>
      </c>
      <c r="L49" s="5">
        <v>16050</v>
      </c>
      <c r="M49" s="5">
        <v>211600507</v>
      </c>
      <c r="N49" s="5">
        <v>273</v>
      </c>
      <c r="O49" s="5">
        <v>241600519</v>
      </c>
      <c r="P49" s="5" t="s">
        <v>1516</v>
      </c>
      <c r="Q49" s="5" t="s">
        <v>1497</v>
      </c>
      <c r="R49" s="5" t="s">
        <v>1498</v>
      </c>
      <c r="S49" s="5">
        <v>18</v>
      </c>
      <c r="T49" s="5">
        <v>10554</v>
      </c>
    </row>
    <row r="50" spans="2:20" x14ac:dyDescent="0.3">
      <c r="B50" s="5"/>
      <c r="C50" s="5" t="s">
        <v>118</v>
      </c>
      <c r="D50" s="5" t="s">
        <v>119</v>
      </c>
      <c r="E50" s="5"/>
      <c r="F50" s="22" t="str">
        <f t="shared" si="1"/>
        <v>16</v>
      </c>
      <c r="G50" s="5" t="s">
        <v>4583</v>
      </c>
      <c r="H50" s="20">
        <v>16170</v>
      </c>
      <c r="I50" s="20">
        <v>16051</v>
      </c>
      <c r="J50" s="20" t="s">
        <v>4583</v>
      </c>
      <c r="K50" s="20" t="str">
        <f t="shared" si="0"/>
        <v/>
      </c>
      <c r="L50" s="5">
        <v>16051</v>
      </c>
      <c r="M50" s="5">
        <v>211600515</v>
      </c>
      <c r="N50" s="5">
        <v>157</v>
      </c>
      <c r="O50" s="5">
        <v>241600303</v>
      </c>
      <c r="P50" s="5" t="s">
        <v>1505</v>
      </c>
      <c r="Q50" s="5" t="s">
        <v>1497</v>
      </c>
      <c r="R50" s="5" t="s">
        <v>1500</v>
      </c>
      <c r="S50" s="5">
        <v>20</v>
      </c>
      <c r="T50" s="5">
        <v>10169</v>
      </c>
    </row>
    <row r="51" spans="2:20" x14ac:dyDescent="0.3">
      <c r="B51" s="5"/>
      <c r="C51" s="5" t="s">
        <v>120</v>
      </c>
      <c r="D51" s="5" t="s">
        <v>121</v>
      </c>
      <c r="E51" s="5"/>
      <c r="F51" s="22" t="str">
        <f t="shared" si="1"/>
        <v>16</v>
      </c>
      <c r="G51" s="5" t="s">
        <v>6137</v>
      </c>
      <c r="H51" s="20">
        <v>16190</v>
      </c>
      <c r="I51" s="20">
        <v>16052</v>
      </c>
      <c r="J51" s="20" t="s">
        <v>3945</v>
      </c>
      <c r="K51" s="20" t="str">
        <f t="shared" si="0"/>
        <v/>
      </c>
      <c r="L51" s="5">
        <v>16052</v>
      </c>
      <c r="M51" s="5">
        <v>211600523</v>
      </c>
      <c r="N51" s="5">
        <v>240</v>
      </c>
      <c r="O51" s="5">
        <v>200042927</v>
      </c>
      <c r="P51" s="5" t="s">
        <v>1501</v>
      </c>
      <c r="Q51" s="5" t="s">
        <v>1497</v>
      </c>
      <c r="R51" s="5" t="s">
        <v>1500</v>
      </c>
      <c r="S51" s="5">
        <v>41</v>
      </c>
      <c r="T51" s="5">
        <v>13450</v>
      </c>
    </row>
    <row r="52" spans="2:20" x14ac:dyDescent="0.3">
      <c r="B52" s="5"/>
      <c r="C52" s="5" t="s">
        <v>122</v>
      </c>
      <c r="D52" s="5" t="s">
        <v>123</v>
      </c>
      <c r="E52" s="5"/>
      <c r="F52" s="22" t="str">
        <f t="shared" si="1"/>
        <v>16</v>
      </c>
      <c r="G52" s="5" t="s">
        <v>6138</v>
      </c>
      <c r="H52" s="20">
        <v>16360</v>
      </c>
      <c r="I52" s="20">
        <v>16053</v>
      </c>
      <c r="J52" s="20" t="s">
        <v>1924</v>
      </c>
      <c r="K52" s="20" t="str">
        <f t="shared" si="0"/>
        <v/>
      </c>
      <c r="L52" s="5">
        <v>16053</v>
      </c>
      <c r="M52" s="5">
        <v>211600531</v>
      </c>
      <c r="N52" s="5">
        <v>130</v>
      </c>
      <c r="O52" s="5">
        <v>200029734</v>
      </c>
      <c r="P52" s="5" t="s">
        <v>1499</v>
      </c>
      <c r="Q52" s="5" t="s">
        <v>1497</v>
      </c>
      <c r="R52" s="5" t="s">
        <v>1500</v>
      </c>
      <c r="S52" s="5">
        <v>46</v>
      </c>
      <c r="T52" s="5">
        <v>20597</v>
      </c>
    </row>
    <row r="53" spans="2:20" x14ac:dyDescent="0.3">
      <c r="B53" s="5"/>
      <c r="C53" s="5" t="s">
        <v>124</v>
      </c>
      <c r="D53" s="5" t="s">
        <v>125</v>
      </c>
      <c r="E53" s="5"/>
      <c r="F53" s="22" t="str">
        <f t="shared" si="1"/>
        <v>16</v>
      </c>
      <c r="G53" s="5" t="s">
        <v>2928</v>
      </c>
      <c r="H53" s="20">
        <v>16350</v>
      </c>
      <c r="I53" s="20">
        <v>16054</v>
      </c>
      <c r="J53" s="20" t="s">
        <v>2928</v>
      </c>
      <c r="K53" s="20" t="str">
        <f t="shared" si="0"/>
        <v/>
      </c>
      <c r="L53" s="5">
        <v>16054</v>
      </c>
      <c r="M53" s="5">
        <v>211600549</v>
      </c>
      <c r="N53" s="5">
        <v>167</v>
      </c>
      <c r="O53" s="5">
        <v>241600410</v>
      </c>
      <c r="P53" s="5" t="s">
        <v>1512</v>
      </c>
      <c r="Q53" s="5" t="s">
        <v>1497</v>
      </c>
      <c r="R53" s="5" t="s">
        <v>1498</v>
      </c>
      <c r="S53" s="5">
        <v>26</v>
      </c>
      <c r="T53" s="5">
        <v>13248</v>
      </c>
    </row>
    <row r="54" spans="2:20" x14ac:dyDescent="0.3">
      <c r="B54" s="5"/>
      <c r="C54" s="5" t="s">
        <v>126</v>
      </c>
      <c r="D54" s="5" t="s">
        <v>127</v>
      </c>
      <c r="E54" s="5"/>
      <c r="F54" s="22" t="str">
        <f t="shared" si="1"/>
        <v>16</v>
      </c>
      <c r="G54" s="5" t="s">
        <v>6139</v>
      </c>
      <c r="H54" s="20">
        <v>16410</v>
      </c>
      <c r="I54" s="20">
        <v>16055</v>
      </c>
      <c r="J54" s="20" t="s">
        <v>4943</v>
      </c>
      <c r="K54" s="20" t="str">
        <f t="shared" si="0"/>
        <v/>
      </c>
      <c r="L54" s="5">
        <v>16055</v>
      </c>
      <c r="M54" s="5">
        <v>211600556</v>
      </c>
      <c r="N54" s="5">
        <v>954</v>
      </c>
      <c r="O54" s="5">
        <v>241600394</v>
      </c>
      <c r="P54" s="5" t="s">
        <v>1511</v>
      </c>
      <c r="Q54" s="5" t="s">
        <v>1497</v>
      </c>
      <c r="R54" s="5" t="s">
        <v>1498</v>
      </c>
      <c r="S54" s="5">
        <v>7</v>
      </c>
      <c r="T54" s="5">
        <v>8156</v>
      </c>
    </row>
    <row r="55" spans="2:20" x14ac:dyDescent="0.3">
      <c r="B55" s="5"/>
      <c r="C55" s="5" t="s">
        <v>128</v>
      </c>
      <c r="D55" s="5" t="s">
        <v>129</v>
      </c>
      <c r="E55" s="5"/>
      <c r="F55" s="22" t="str">
        <f t="shared" si="1"/>
        <v>16</v>
      </c>
      <c r="G55" s="5" t="s">
        <v>2292</v>
      </c>
      <c r="H55" s="20">
        <v>16200</v>
      </c>
      <c r="I55" s="20">
        <v>16056</v>
      </c>
      <c r="J55" s="20" t="s">
        <v>2292</v>
      </c>
      <c r="K55" s="20" t="str">
        <f t="shared" si="0"/>
        <v/>
      </c>
      <c r="L55" s="5">
        <v>16056</v>
      </c>
      <c r="M55" s="5">
        <v>211600564</v>
      </c>
      <c r="N55" s="5">
        <v>798</v>
      </c>
      <c r="O55" s="5">
        <v>241600543</v>
      </c>
      <c r="P55" s="5" t="s">
        <v>1518</v>
      </c>
      <c r="Q55" s="5" t="s">
        <v>1497</v>
      </c>
      <c r="R55" s="5" t="s">
        <v>1500</v>
      </c>
      <c r="S55" s="5">
        <v>18</v>
      </c>
      <c r="T55" s="5">
        <v>16417</v>
      </c>
    </row>
    <row r="56" spans="2:20" x14ac:dyDescent="0.3">
      <c r="B56" s="5"/>
      <c r="C56" s="5" t="s">
        <v>130</v>
      </c>
      <c r="D56" s="5" t="s">
        <v>131</v>
      </c>
      <c r="E56" s="5"/>
      <c r="F56" s="22" t="str">
        <f t="shared" si="1"/>
        <v>16</v>
      </c>
      <c r="G56" s="5" t="s">
        <v>1927</v>
      </c>
      <c r="H56" s="20">
        <v>16120</v>
      </c>
      <c r="I56" s="20">
        <v>16057</v>
      </c>
      <c r="J56" s="20" t="s">
        <v>1927</v>
      </c>
      <c r="K56" s="20" t="str">
        <f t="shared" si="0"/>
        <v/>
      </c>
      <c r="L56" s="5">
        <v>16057</v>
      </c>
      <c r="M56" s="5">
        <v>211600572</v>
      </c>
      <c r="N56" s="5">
        <v>342</v>
      </c>
      <c r="O56" s="5">
        <v>241600519</v>
      </c>
      <c r="P56" s="5" t="s">
        <v>1516</v>
      </c>
      <c r="Q56" s="5" t="s">
        <v>1497</v>
      </c>
      <c r="R56" s="5" t="s">
        <v>1498</v>
      </c>
      <c r="S56" s="5">
        <v>18</v>
      </c>
      <c r="T56" s="5">
        <v>10554</v>
      </c>
    </row>
    <row r="57" spans="2:20" x14ac:dyDescent="0.3">
      <c r="B57" s="5"/>
      <c r="C57" s="5" t="s">
        <v>132</v>
      </c>
      <c r="D57" s="5" t="s">
        <v>133</v>
      </c>
      <c r="E57" s="5"/>
      <c r="F57" s="22" t="str">
        <f t="shared" si="1"/>
        <v>16</v>
      </c>
      <c r="G57" s="5" t="s">
        <v>2728</v>
      </c>
      <c r="H57" s="20">
        <v>16100</v>
      </c>
      <c r="I57" s="20">
        <v>16058</v>
      </c>
      <c r="J57" s="20" t="s">
        <v>2728</v>
      </c>
      <c r="K57" s="20" t="str">
        <f t="shared" si="0"/>
        <v/>
      </c>
      <c r="L57" s="5">
        <v>16058</v>
      </c>
      <c r="M57" s="5">
        <v>211600580</v>
      </c>
      <c r="N57" s="5">
        <v>1469</v>
      </c>
      <c r="O57" s="5">
        <v>241600345</v>
      </c>
      <c r="P57" s="5" t="s">
        <v>1507</v>
      </c>
      <c r="Q57" s="5" t="s">
        <v>1497</v>
      </c>
      <c r="R57" s="5" t="s">
        <v>1500</v>
      </c>
      <c r="S57" s="5">
        <v>14</v>
      </c>
      <c r="T57" s="5">
        <v>35519</v>
      </c>
    </row>
    <row r="58" spans="2:20" x14ac:dyDescent="0.3">
      <c r="B58" s="5"/>
      <c r="C58" s="5" t="s">
        <v>134</v>
      </c>
      <c r="D58" s="5" t="s">
        <v>135</v>
      </c>
      <c r="E58" s="5"/>
      <c r="F58" s="22" t="str">
        <f t="shared" si="1"/>
        <v>16</v>
      </c>
      <c r="G58" s="5" t="s">
        <v>3734</v>
      </c>
      <c r="H58" s="20">
        <v>16240</v>
      </c>
      <c r="I58" s="20">
        <v>16059</v>
      </c>
      <c r="J58" s="20" t="s">
        <v>3734</v>
      </c>
      <c r="K58" s="20" t="str">
        <f t="shared" si="0"/>
        <v/>
      </c>
      <c r="L58" s="5">
        <v>16059</v>
      </c>
      <c r="M58" s="5">
        <v>211600598</v>
      </c>
      <c r="N58" s="5">
        <v>204</v>
      </c>
      <c r="O58" s="5">
        <v>200043016</v>
      </c>
      <c r="P58" s="5" t="s">
        <v>1502</v>
      </c>
      <c r="Q58" s="5" t="s">
        <v>1497</v>
      </c>
      <c r="R58" s="5" t="s">
        <v>1500</v>
      </c>
      <c r="S58" s="5">
        <v>34</v>
      </c>
      <c r="T58" s="5">
        <v>14975</v>
      </c>
    </row>
    <row r="59" spans="2:20" x14ac:dyDescent="0.3">
      <c r="B59" s="5"/>
      <c r="C59" s="5" t="s">
        <v>136</v>
      </c>
      <c r="D59" s="5" t="s">
        <v>137</v>
      </c>
      <c r="E59" s="5"/>
      <c r="F59" s="22" t="str">
        <f t="shared" si="1"/>
        <v>16</v>
      </c>
      <c r="G59" s="5" t="s">
        <v>6140</v>
      </c>
      <c r="H59" s="20">
        <v>16370</v>
      </c>
      <c r="I59" s="20">
        <v>16060</v>
      </c>
      <c r="J59" s="20" t="s">
        <v>5703</v>
      </c>
      <c r="K59" s="20" t="str">
        <f t="shared" si="0"/>
        <v/>
      </c>
      <c r="L59" s="5">
        <v>16060</v>
      </c>
      <c r="M59" s="5">
        <v>211600606</v>
      </c>
      <c r="N59" s="5">
        <v>529</v>
      </c>
      <c r="O59" s="5">
        <v>241600345</v>
      </c>
      <c r="P59" s="5" t="s">
        <v>1507</v>
      </c>
      <c r="Q59" s="5" t="s">
        <v>1497</v>
      </c>
      <c r="R59" s="5" t="s">
        <v>1500</v>
      </c>
      <c r="S59" s="5">
        <v>14</v>
      </c>
      <c r="T59" s="5">
        <v>35519</v>
      </c>
    </row>
    <row r="60" spans="2:20" x14ac:dyDescent="0.3">
      <c r="B60" s="5"/>
      <c r="C60" s="5" t="s">
        <v>138</v>
      </c>
      <c r="D60" s="5" t="s">
        <v>139</v>
      </c>
      <c r="E60" s="5"/>
      <c r="F60" s="22" t="str">
        <f t="shared" si="1"/>
        <v>16</v>
      </c>
      <c r="G60" s="5" t="s">
        <v>2436</v>
      </c>
      <c r="H60" s="20">
        <v>16590</v>
      </c>
      <c r="I60" s="20">
        <v>16061</v>
      </c>
      <c r="J60" s="20" t="s">
        <v>2436</v>
      </c>
      <c r="K60" s="20" t="str">
        <f t="shared" si="0"/>
        <v/>
      </c>
      <c r="L60" s="5">
        <v>16061</v>
      </c>
      <c r="M60" s="5">
        <v>211600614</v>
      </c>
      <c r="N60" s="5">
        <v>4211</v>
      </c>
      <c r="O60" s="5">
        <v>241600329</v>
      </c>
      <c r="P60" s="5" t="s">
        <v>1506</v>
      </c>
      <c r="Q60" s="5" t="s">
        <v>1497</v>
      </c>
      <c r="R60" s="5" t="s">
        <v>1500</v>
      </c>
      <c r="S60" s="5">
        <v>7</v>
      </c>
      <c r="T60" s="5">
        <v>14947</v>
      </c>
    </row>
    <row r="61" spans="2:20" x14ac:dyDescent="0.3">
      <c r="B61" s="5"/>
      <c r="C61" s="5" t="s">
        <v>140</v>
      </c>
      <c r="D61" s="5" t="s">
        <v>141</v>
      </c>
      <c r="E61" s="5"/>
      <c r="F61" s="22" t="str">
        <f t="shared" si="1"/>
        <v>16</v>
      </c>
      <c r="G61" s="5" t="s">
        <v>3489</v>
      </c>
      <c r="H61" s="20">
        <v>16300</v>
      </c>
      <c r="I61" s="20">
        <v>16062</v>
      </c>
      <c r="J61" s="20" t="s">
        <v>3489</v>
      </c>
      <c r="K61" s="20" t="str">
        <f t="shared" si="0"/>
        <v/>
      </c>
      <c r="L61" s="5">
        <v>16062</v>
      </c>
      <c r="M61" s="5">
        <v>211600622</v>
      </c>
      <c r="N61" s="5">
        <v>121</v>
      </c>
      <c r="O61" s="5">
        <v>200029734</v>
      </c>
      <c r="P61" s="5" t="s">
        <v>1499</v>
      </c>
      <c r="Q61" s="5" t="s">
        <v>1497</v>
      </c>
      <c r="R61" s="5" t="s">
        <v>1500</v>
      </c>
      <c r="S61" s="5">
        <v>46</v>
      </c>
      <c r="T61" s="5">
        <v>20597</v>
      </c>
    </row>
    <row r="62" spans="2:20" x14ac:dyDescent="0.3">
      <c r="B62" s="5"/>
      <c r="C62" s="5" t="s">
        <v>142</v>
      </c>
      <c r="D62" s="5" t="s">
        <v>143</v>
      </c>
      <c r="E62" s="5"/>
      <c r="F62" s="22" t="str">
        <f t="shared" si="1"/>
        <v>16</v>
      </c>
      <c r="G62" s="5" t="s">
        <v>3902</v>
      </c>
      <c r="H62" s="20">
        <v>16210</v>
      </c>
      <c r="I62" s="20">
        <v>16063</v>
      </c>
      <c r="J62" s="20" t="s">
        <v>3902</v>
      </c>
      <c r="K62" s="20" t="str">
        <f t="shared" si="0"/>
        <v/>
      </c>
      <c r="L62" s="5">
        <v>16063</v>
      </c>
      <c r="M62" s="5">
        <v>211600630</v>
      </c>
      <c r="N62" s="5">
        <v>170</v>
      </c>
      <c r="O62" s="5">
        <v>200042927</v>
      </c>
      <c r="P62" s="5" t="s">
        <v>1501</v>
      </c>
      <c r="Q62" s="5" t="s">
        <v>1497</v>
      </c>
      <c r="R62" s="5" t="s">
        <v>1500</v>
      </c>
      <c r="S62" s="5">
        <v>41</v>
      </c>
      <c r="T62" s="5">
        <v>13450</v>
      </c>
    </row>
    <row r="63" spans="2:20" x14ac:dyDescent="0.3">
      <c r="B63" s="5"/>
      <c r="C63" s="5" t="s">
        <v>144</v>
      </c>
      <c r="D63" s="5" t="s">
        <v>145</v>
      </c>
      <c r="E63" s="5"/>
      <c r="F63" s="22" t="str">
        <f t="shared" si="1"/>
        <v>16</v>
      </c>
      <c r="G63" s="5" t="s">
        <v>3370</v>
      </c>
      <c r="H63" s="20">
        <v>16420</v>
      </c>
      <c r="I63" s="20">
        <v>16064</v>
      </c>
      <c r="J63" s="20" t="s">
        <v>3370</v>
      </c>
      <c r="K63" s="20" t="str">
        <f t="shared" si="0"/>
        <v/>
      </c>
      <c r="L63" s="5">
        <v>16064</v>
      </c>
      <c r="M63" s="5">
        <v>211600648</v>
      </c>
      <c r="N63" s="5">
        <v>1071</v>
      </c>
      <c r="O63" s="5">
        <v>241600568</v>
      </c>
      <c r="P63" s="5" t="s">
        <v>1519</v>
      </c>
      <c r="Q63" s="5" t="s">
        <v>1497</v>
      </c>
      <c r="R63" s="5" t="s">
        <v>1498</v>
      </c>
      <c r="S63" s="5">
        <v>37</v>
      </c>
      <c r="T63" s="5">
        <v>24356</v>
      </c>
    </row>
    <row r="64" spans="2:20" x14ac:dyDescent="0.3">
      <c r="B64" s="5"/>
      <c r="C64" s="5" t="s">
        <v>146</v>
      </c>
      <c r="D64" s="5" t="s">
        <v>147</v>
      </c>
      <c r="E64" s="5"/>
      <c r="F64" s="22" t="str">
        <f t="shared" si="1"/>
        <v>16</v>
      </c>
      <c r="G64" s="5" t="s">
        <v>5014</v>
      </c>
      <c r="H64" s="20">
        <v>16500</v>
      </c>
      <c r="I64" s="20">
        <v>16065</v>
      </c>
      <c r="J64" s="20" t="s">
        <v>5014</v>
      </c>
      <c r="K64" s="20" t="str">
        <f t="shared" si="0"/>
        <v/>
      </c>
      <c r="L64" s="5">
        <v>16065</v>
      </c>
      <c r="M64" s="5">
        <v>211600655</v>
      </c>
      <c r="N64" s="5">
        <v>658</v>
      </c>
      <c r="O64" s="5">
        <v>241600410</v>
      </c>
      <c r="P64" s="5" t="s">
        <v>1512</v>
      </c>
      <c r="Q64" s="5" t="s">
        <v>1497</v>
      </c>
      <c r="R64" s="5" t="s">
        <v>1498</v>
      </c>
      <c r="S64" s="5">
        <v>26</v>
      </c>
      <c r="T64" s="5">
        <v>13248</v>
      </c>
    </row>
    <row r="65" spans="2:20" x14ac:dyDescent="0.3">
      <c r="B65" s="5"/>
      <c r="C65" s="5" t="s">
        <v>148</v>
      </c>
      <c r="D65" s="5" t="s">
        <v>149</v>
      </c>
      <c r="E65" s="5"/>
      <c r="F65" s="22" t="str">
        <f t="shared" si="1"/>
        <v>16</v>
      </c>
      <c r="G65" s="5" t="s">
        <v>4983</v>
      </c>
      <c r="H65" s="20">
        <v>16480</v>
      </c>
      <c r="I65" s="20">
        <v>16066</v>
      </c>
      <c r="J65" s="20" t="s">
        <v>4983</v>
      </c>
      <c r="K65" s="20" t="str">
        <f t="shared" si="0"/>
        <v/>
      </c>
      <c r="L65" s="5">
        <v>16066</v>
      </c>
      <c r="M65" s="5">
        <v>211600663</v>
      </c>
      <c r="N65" s="5">
        <v>550</v>
      </c>
      <c r="O65" s="5">
        <v>200029734</v>
      </c>
      <c r="P65" s="5" t="s">
        <v>1499</v>
      </c>
      <c r="Q65" s="5" t="s">
        <v>1497</v>
      </c>
      <c r="R65" s="5" t="s">
        <v>1500</v>
      </c>
      <c r="S65" s="5">
        <v>46</v>
      </c>
      <c r="T65" s="5">
        <v>20597</v>
      </c>
    </row>
    <row r="66" spans="2:20" x14ac:dyDescent="0.3">
      <c r="B66" s="5"/>
      <c r="C66" s="5" t="s">
        <v>150</v>
      </c>
      <c r="D66" s="5" t="s">
        <v>151</v>
      </c>
      <c r="E66" s="5"/>
      <c r="F66" s="22" t="str">
        <f t="shared" si="1"/>
        <v>16</v>
      </c>
      <c r="G66" s="5" t="s">
        <v>5526</v>
      </c>
      <c r="H66" s="20">
        <v>16110</v>
      </c>
      <c r="I66" s="20">
        <v>16067</v>
      </c>
      <c r="J66" s="20" t="s">
        <v>5526</v>
      </c>
      <c r="K66" s="20" t="str">
        <f t="shared" ref="K66:K129" si="2">IF(ISNA(VLOOKUP(I66,CodeINSEE,1,FALSE)),"PB","")</f>
        <v/>
      </c>
      <c r="L66" s="5">
        <v>16067</v>
      </c>
      <c r="M66" s="5">
        <v>211600671</v>
      </c>
      <c r="N66" s="5">
        <v>486</v>
      </c>
      <c r="O66" s="5">
        <v>241600527</v>
      </c>
      <c r="P66" s="5" t="s">
        <v>1517</v>
      </c>
      <c r="Q66" s="5" t="s">
        <v>1497</v>
      </c>
      <c r="R66" s="5" t="s">
        <v>1500</v>
      </c>
      <c r="S66" s="5">
        <v>14</v>
      </c>
      <c r="T66" s="5">
        <v>14749</v>
      </c>
    </row>
    <row r="67" spans="2:20" x14ac:dyDescent="0.3">
      <c r="B67" s="5"/>
      <c r="C67" s="5" t="s">
        <v>152</v>
      </c>
      <c r="D67" s="5" t="s">
        <v>153</v>
      </c>
      <c r="E67" s="5"/>
      <c r="F67" s="22" t="str">
        <f t="shared" ref="F67:F130" si="3">LEFT(H67,2)</f>
        <v>16</v>
      </c>
      <c r="G67" s="5" t="s">
        <v>3406</v>
      </c>
      <c r="H67" s="20">
        <v>16260</v>
      </c>
      <c r="I67" s="20">
        <v>16068</v>
      </c>
      <c r="J67" s="20" t="s">
        <v>3406</v>
      </c>
      <c r="K67" s="20" t="str">
        <f t="shared" si="2"/>
        <v/>
      </c>
      <c r="L67" s="5">
        <v>16068</v>
      </c>
      <c r="M67" s="5">
        <v>211600689</v>
      </c>
      <c r="N67" s="5">
        <v>567</v>
      </c>
      <c r="O67" s="5">
        <v>241600436</v>
      </c>
      <c r="P67" s="5" t="s">
        <v>1513</v>
      </c>
      <c r="Q67" s="5" t="s">
        <v>1497</v>
      </c>
      <c r="R67" s="5" t="s">
        <v>1498</v>
      </c>
      <c r="S67" s="5">
        <v>27</v>
      </c>
      <c r="T67" s="5">
        <v>9446</v>
      </c>
    </row>
    <row r="68" spans="2:20" x14ac:dyDescent="0.3">
      <c r="B68" s="5"/>
      <c r="C68" s="5" t="s">
        <v>154</v>
      </c>
      <c r="D68" s="5" t="s">
        <v>155</v>
      </c>
      <c r="E68" s="5"/>
      <c r="F68" s="22" t="str">
        <f t="shared" si="3"/>
        <v>16</v>
      </c>
      <c r="G68" s="5" t="s">
        <v>5444</v>
      </c>
      <c r="H68" s="20">
        <v>16230</v>
      </c>
      <c r="I68" s="20">
        <v>16069</v>
      </c>
      <c r="J68" s="20" t="s">
        <v>5444</v>
      </c>
      <c r="K68" s="20" t="str">
        <f t="shared" si="2"/>
        <v/>
      </c>
      <c r="L68" s="5">
        <v>16069</v>
      </c>
      <c r="M68" s="5">
        <v>211600697</v>
      </c>
      <c r="N68" s="5">
        <v>445</v>
      </c>
      <c r="O68" s="5">
        <v>241600436</v>
      </c>
      <c r="P68" s="5" t="s">
        <v>1513</v>
      </c>
      <c r="Q68" s="5" t="s">
        <v>1497</v>
      </c>
      <c r="R68" s="5" t="s">
        <v>1498</v>
      </c>
      <c r="S68" s="5">
        <v>27</v>
      </c>
      <c r="T68" s="5">
        <v>9446</v>
      </c>
    </row>
    <row r="69" spans="2:20" x14ac:dyDescent="0.3">
      <c r="B69" s="5"/>
      <c r="C69" s="5" t="s">
        <v>156</v>
      </c>
      <c r="D69" s="5" t="s">
        <v>157</v>
      </c>
      <c r="E69" s="5"/>
      <c r="F69" s="22" t="str">
        <f t="shared" si="3"/>
        <v>16</v>
      </c>
      <c r="G69" s="5" t="s">
        <v>5790</v>
      </c>
      <c r="H69" s="20">
        <v>16150</v>
      </c>
      <c r="I69" s="20">
        <v>16070</v>
      </c>
      <c r="J69" s="20" t="s">
        <v>5790</v>
      </c>
      <c r="K69" s="20" t="str">
        <f t="shared" si="2"/>
        <v/>
      </c>
      <c r="L69" s="5">
        <v>16070</v>
      </c>
      <c r="M69" s="5">
        <v>211600705</v>
      </c>
      <c r="N69" s="5">
        <v>1941</v>
      </c>
      <c r="O69" s="5">
        <v>241600568</v>
      </c>
      <c r="P69" s="5" t="s">
        <v>1519</v>
      </c>
      <c r="Q69" s="5" t="s">
        <v>1497</v>
      </c>
      <c r="R69" s="5" t="s">
        <v>1498</v>
      </c>
      <c r="S69" s="5">
        <v>37</v>
      </c>
      <c r="T69" s="5">
        <v>24356</v>
      </c>
    </row>
    <row r="70" spans="2:20" x14ac:dyDescent="0.3">
      <c r="B70" s="5"/>
      <c r="C70" s="5" t="s">
        <v>158</v>
      </c>
      <c r="D70" s="5" t="s">
        <v>159</v>
      </c>
      <c r="E70" s="5"/>
      <c r="F70" s="22" t="str">
        <f t="shared" si="3"/>
        <v>16</v>
      </c>
      <c r="G70" s="5" t="s">
        <v>3538</v>
      </c>
      <c r="H70" s="20">
        <v>16150</v>
      </c>
      <c r="I70" s="20">
        <v>16071</v>
      </c>
      <c r="J70" s="20" t="s">
        <v>3538</v>
      </c>
      <c r="K70" s="20" t="str">
        <f t="shared" si="2"/>
        <v/>
      </c>
      <c r="L70" s="5">
        <v>16071</v>
      </c>
      <c r="M70" s="5">
        <v>211600713</v>
      </c>
      <c r="N70" s="5">
        <v>574</v>
      </c>
      <c r="O70" s="5">
        <v>241600568</v>
      </c>
      <c r="P70" s="5" t="s">
        <v>1519</v>
      </c>
      <c r="Q70" s="5" t="s">
        <v>1497</v>
      </c>
      <c r="R70" s="5" t="s">
        <v>1498</v>
      </c>
      <c r="S70" s="5">
        <v>37</v>
      </c>
      <c r="T70" s="5">
        <v>24356</v>
      </c>
    </row>
    <row r="71" spans="2:20" x14ac:dyDescent="0.3">
      <c r="B71" s="5"/>
      <c r="C71" s="5" t="s">
        <v>160</v>
      </c>
      <c r="D71" s="5" t="s">
        <v>161</v>
      </c>
      <c r="E71" s="5"/>
      <c r="F71" s="22" t="str">
        <f t="shared" si="3"/>
        <v>16</v>
      </c>
      <c r="G71" s="5" t="s">
        <v>4918</v>
      </c>
      <c r="H71" s="20">
        <v>16250</v>
      </c>
      <c r="I71" s="20">
        <v>16072</v>
      </c>
      <c r="J71" s="20" t="s">
        <v>4918</v>
      </c>
      <c r="K71" s="20" t="str">
        <f t="shared" si="2"/>
        <v/>
      </c>
      <c r="L71" s="5">
        <v>16072</v>
      </c>
      <c r="M71" s="5">
        <v>211600721</v>
      </c>
      <c r="N71" s="5">
        <v>524</v>
      </c>
      <c r="O71" s="5">
        <v>241600360</v>
      </c>
      <c r="P71" s="5" t="s">
        <v>1509</v>
      </c>
      <c r="Q71" s="5" t="s">
        <v>1497</v>
      </c>
      <c r="R71" s="5" t="s">
        <v>1500</v>
      </c>
      <c r="S71" s="5">
        <v>15</v>
      </c>
      <c r="T71" s="5">
        <v>5425</v>
      </c>
    </row>
    <row r="72" spans="2:20" x14ac:dyDescent="0.3">
      <c r="B72" s="5"/>
      <c r="C72" s="5" t="s">
        <v>162</v>
      </c>
      <c r="D72" s="5" t="s">
        <v>163</v>
      </c>
      <c r="E72" s="5"/>
      <c r="F72" s="22" t="str">
        <f t="shared" si="3"/>
        <v>16</v>
      </c>
      <c r="G72" s="5" t="s">
        <v>2034</v>
      </c>
      <c r="H72" s="20">
        <v>16210</v>
      </c>
      <c r="I72" s="20">
        <v>16073</v>
      </c>
      <c r="J72" s="20" t="s">
        <v>2034</v>
      </c>
      <c r="K72" s="20" t="str">
        <f t="shared" si="2"/>
        <v/>
      </c>
      <c r="L72" s="5">
        <v>16073</v>
      </c>
      <c r="M72" s="5">
        <v>211600739</v>
      </c>
      <c r="N72" s="5">
        <v>1955</v>
      </c>
      <c r="O72" s="5">
        <v>200042927</v>
      </c>
      <c r="P72" s="5" t="s">
        <v>1501</v>
      </c>
      <c r="Q72" s="5" t="s">
        <v>1497</v>
      </c>
      <c r="R72" s="5" t="s">
        <v>1500</v>
      </c>
      <c r="S72" s="5">
        <v>41</v>
      </c>
      <c r="T72" s="5">
        <v>13450</v>
      </c>
    </row>
    <row r="73" spans="2:20" x14ac:dyDescent="0.3">
      <c r="B73" s="5"/>
      <c r="C73" s="5" t="s">
        <v>164</v>
      </c>
      <c r="D73" s="5" t="s">
        <v>165</v>
      </c>
      <c r="E73" s="5"/>
      <c r="F73" s="22" t="str">
        <f t="shared" si="3"/>
        <v>16</v>
      </c>
      <c r="G73" s="5" t="s">
        <v>2818</v>
      </c>
      <c r="H73" s="20">
        <v>16300</v>
      </c>
      <c r="I73" s="20">
        <v>16074</v>
      </c>
      <c r="J73" s="20" t="s">
        <v>2818</v>
      </c>
      <c r="K73" s="20" t="str">
        <f t="shared" si="2"/>
        <v/>
      </c>
      <c r="L73" s="5">
        <v>16074</v>
      </c>
      <c r="M73" s="5">
        <v>211600747</v>
      </c>
      <c r="N73" s="5">
        <v>319</v>
      </c>
      <c r="O73" s="5">
        <v>200029734</v>
      </c>
      <c r="P73" s="5" t="s">
        <v>1499</v>
      </c>
      <c r="Q73" s="5" t="s">
        <v>1497</v>
      </c>
      <c r="R73" s="5" t="s">
        <v>1500</v>
      </c>
      <c r="S73" s="5">
        <v>46</v>
      </c>
      <c r="T73" s="5">
        <v>20597</v>
      </c>
    </row>
    <row r="74" spans="2:20" x14ac:dyDescent="0.3">
      <c r="B74" s="5"/>
      <c r="C74" s="5" t="s">
        <v>166</v>
      </c>
      <c r="D74" s="5" t="s">
        <v>167</v>
      </c>
      <c r="E74" s="5"/>
      <c r="F74" s="22" t="str">
        <f t="shared" si="3"/>
        <v>16</v>
      </c>
      <c r="G74" s="5" t="s">
        <v>2038</v>
      </c>
      <c r="H74" s="20">
        <v>16250</v>
      </c>
      <c r="I74" s="20">
        <v>16075</v>
      </c>
      <c r="J74" s="20" t="s">
        <v>2038</v>
      </c>
      <c r="K74" s="20" t="str">
        <f t="shared" si="2"/>
        <v/>
      </c>
      <c r="L74" s="5">
        <v>16075</v>
      </c>
      <c r="M74" s="5">
        <v>211600754</v>
      </c>
      <c r="N74" s="5">
        <v>251</v>
      </c>
      <c r="O74" s="5">
        <v>200029734</v>
      </c>
      <c r="P74" s="5" t="s">
        <v>1499</v>
      </c>
      <c r="Q74" s="5" t="s">
        <v>1497</v>
      </c>
      <c r="R74" s="5" t="s">
        <v>1500</v>
      </c>
      <c r="S74" s="5">
        <v>46</v>
      </c>
      <c r="T74" s="5">
        <v>20597</v>
      </c>
    </row>
    <row r="75" spans="2:20" x14ac:dyDescent="0.3">
      <c r="B75" s="5"/>
      <c r="C75" s="5" t="s">
        <v>168</v>
      </c>
      <c r="D75" s="5" t="s">
        <v>169</v>
      </c>
      <c r="E75" s="5"/>
      <c r="F75" s="22" t="str">
        <f t="shared" si="3"/>
        <v>16</v>
      </c>
      <c r="G75" s="5" t="s">
        <v>5854</v>
      </c>
      <c r="H75" s="20">
        <v>16350</v>
      </c>
      <c r="I75" s="20">
        <v>16076</v>
      </c>
      <c r="J75" s="20" t="s">
        <v>5854</v>
      </c>
      <c r="K75" s="20" t="str">
        <f t="shared" si="2"/>
        <v/>
      </c>
      <c r="L75" s="5">
        <v>16076</v>
      </c>
      <c r="M75" s="5">
        <v>211600762</v>
      </c>
      <c r="N75" s="5">
        <v>997</v>
      </c>
      <c r="O75" s="5">
        <v>241600410</v>
      </c>
      <c r="P75" s="5" t="s">
        <v>1512</v>
      </c>
      <c r="Q75" s="5" t="s">
        <v>1497</v>
      </c>
      <c r="R75" s="5" t="s">
        <v>1498</v>
      </c>
      <c r="S75" s="5">
        <v>26</v>
      </c>
      <c r="T75" s="5">
        <v>13248</v>
      </c>
    </row>
    <row r="76" spans="2:20" x14ac:dyDescent="0.3">
      <c r="B76" s="5"/>
      <c r="C76" s="5" t="s">
        <v>170</v>
      </c>
      <c r="D76" s="5" t="s">
        <v>171</v>
      </c>
      <c r="E76" s="5"/>
      <c r="F76" s="22" t="str">
        <f t="shared" si="3"/>
        <v>16</v>
      </c>
      <c r="G76" s="5" t="s">
        <v>3893</v>
      </c>
      <c r="H76" s="20">
        <v>16290</v>
      </c>
      <c r="I76" s="20">
        <v>16077</v>
      </c>
      <c r="J76" s="20" t="s">
        <v>3893</v>
      </c>
      <c r="K76" s="20" t="str">
        <f t="shared" si="2"/>
        <v/>
      </c>
      <c r="L76" s="5">
        <v>16077</v>
      </c>
      <c r="M76" s="5">
        <v>211600770</v>
      </c>
      <c r="N76" s="5">
        <v>541</v>
      </c>
      <c r="O76" s="5">
        <v>241600519</v>
      </c>
      <c r="P76" s="5" t="s">
        <v>1516</v>
      </c>
      <c r="Q76" s="5" t="s">
        <v>1497</v>
      </c>
      <c r="R76" s="5" t="s">
        <v>1498</v>
      </c>
      <c r="S76" s="5">
        <v>18</v>
      </c>
      <c r="T76" s="5">
        <v>10554</v>
      </c>
    </row>
    <row r="77" spans="2:20" x14ac:dyDescent="0.3">
      <c r="B77" s="5"/>
      <c r="C77" s="5" t="s">
        <v>172</v>
      </c>
      <c r="D77" s="5" t="s">
        <v>173</v>
      </c>
      <c r="E77" s="5"/>
      <c r="F77" s="22" t="str">
        <f t="shared" si="3"/>
        <v>16</v>
      </c>
      <c r="G77" s="5" t="s">
        <v>2452</v>
      </c>
      <c r="H77" s="20">
        <v>16430</v>
      </c>
      <c r="I77" s="20">
        <v>16078</v>
      </c>
      <c r="J77" s="20" t="s">
        <v>2452</v>
      </c>
      <c r="K77" s="20" t="str">
        <f t="shared" si="2"/>
        <v/>
      </c>
      <c r="L77" s="5">
        <v>16078</v>
      </c>
      <c r="M77" s="5">
        <v>211600788</v>
      </c>
      <c r="N77" s="5">
        <v>5509</v>
      </c>
      <c r="O77" s="5">
        <v>241600329</v>
      </c>
      <c r="P77" s="5" t="s">
        <v>1506</v>
      </c>
      <c r="Q77" s="5" t="s">
        <v>1497</v>
      </c>
      <c r="R77" s="5" t="s">
        <v>1500</v>
      </c>
      <c r="S77" s="5">
        <v>7</v>
      </c>
      <c r="T77" s="5">
        <v>14947</v>
      </c>
    </row>
    <row r="78" spans="2:20" x14ac:dyDescent="0.3">
      <c r="B78" s="5"/>
      <c r="C78" s="5" t="s">
        <v>174</v>
      </c>
      <c r="D78" s="5" t="s">
        <v>175</v>
      </c>
      <c r="E78" s="5"/>
      <c r="F78" s="22" t="str">
        <f t="shared" si="3"/>
        <v>16</v>
      </c>
      <c r="G78" s="5" t="s">
        <v>1972</v>
      </c>
      <c r="H78" s="20">
        <v>16360</v>
      </c>
      <c r="I78" s="20">
        <v>16079</v>
      </c>
      <c r="J78" s="20" t="s">
        <v>1972</v>
      </c>
      <c r="K78" s="20" t="str">
        <f t="shared" si="2"/>
        <v/>
      </c>
      <c r="L78" s="5">
        <v>16079</v>
      </c>
      <c r="M78" s="5">
        <v>211600796</v>
      </c>
      <c r="N78" s="5">
        <v>301</v>
      </c>
      <c r="O78" s="5">
        <v>200029734</v>
      </c>
      <c r="P78" s="5" t="s">
        <v>1499</v>
      </c>
      <c r="Q78" s="5" t="s">
        <v>1497</v>
      </c>
      <c r="R78" s="5" t="s">
        <v>1500</v>
      </c>
      <c r="S78" s="5">
        <v>46</v>
      </c>
      <c r="T78" s="5">
        <v>20597</v>
      </c>
    </row>
    <row r="79" spans="2:20" x14ac:dyDescent="0.3">
      <c r="B79" s="5"/>
      <c r="C79" s="5" t="s">
        <v>176</v>
      </c>
      <c r="D79" s="5" t="s">
        <v>177</v>
      </c>
      <c r="E79" s="5"/>
      <c r="F79" s="22" t="str">
        <f t="shared" si="3"/>
        <v>16</v>
      </c>
      <c r="G79" s="5" t="s">
        <v>3539</v>
      </c>
      <c r="H79" s="20">
        <v>16140</v>
      </c>
      <c r="I79" s="20">
        <v>16081</v>
      </c>
      <c r="J79" s="20" t="s">
        <v>3539</v>
      </c>
      <c r="K79" s="20" t="str">
        <f t="shared" si="2"/>
        <v/>
      </c>
      <c r="L79" s="5">
        <v>16081</v>
      </c>
      <c r="M79" s="5">
        <v>211600812</v>
      </c>
      <c r="N79" s="5">
        <v>210</v>
      </c>
      <c r="O79" s="5">
        <v>241600352</v>
      </c>
      <c r="P79" s="5" t="s">
        <v>1508</v>
      </c>
      <c r="Q79" s="5" t="s">
        <v>1497</v>
      </c>
      <c r="R79" s="5" t="s">
        <v>1498</v>
      </c>
      <c r="S79" s="5">
        <v>14</v>
      </c>
      <c r="T79" s="5">
        <v>8299</v>
      </c>
    </row>
    <row r="80" spans="2:20" x14ac:dyDescent="0.3">
      <c r="B80" s="5"/>
      <c r="C80" s="5" t="s">
        <v>178</v>
      </c>
      <c r="D80" s="5" t="s">
        <v>179</v>
      </c>
      <c r="E80" s="5"/>
      <c r="F80" s="22" t="str">
        <f t="shared" si="3"/>
        <v>16</v>
      </c>
      <c r="G80" s="5" t="s">
        <v>4100</v>
      </c>
      <c r="H80" s="20">
        <v>16320</v>
      </c>
      <c r="I80" s="20">
        <v>16082</v>
      </c>
      <c r="J80" s="20" t="s">
        <v>4100</v>
      </c>
      <c r="K80" s="20" t="str">
        <f t="shared" si="2"/>
        <v/>
      </c>
      <c r="L80" s="5">
        <v>16082</v>
      </c>
      <c r="M80" s="5">
        <v>211600820</v>
      </c>
      <c r="N80" s="5">
        <v>339</v>
      </c>
      <c r="O80" s="5">
        <v>241600360</v>
      </c>
      <c r="P80" s="5" t="s">
        <v>1509</v>
      </c>
      <c r="Q80" s="5" t="s">
        <v>1497</v>
      </c>
      <c r="R80" s="5" t="s">
        <v>1500</v>
      </c>
      <c r="S80" s="5">
        <v>15</v>
      </c>
      <c r="T80" s="5">
        <v>5425</v>
      </c>
    </row>
    <row r="81" spans="2:20" x14ac:dyDescent="0.3">
      <c r="B81" s="5"/>
      <c r="C81" s="5" t="s">
        <v>180</v>
      </c>
      <c r="D81" s="5" t="s">
        <v>181</v>
      </c>
      <c r="E81" s="5"/>
      <c r="F81" s="22" t="str">
        <f t="shared" si="3"/>
        <v>16</v>
      </c>
      <c r="G81" s="5" t="s">
        <v>6141</v>
      </c>
      <c r="H81" s="20">
        <v>16140</v>
      </c>
      <c r="I81" s="20">
        <v>16083</v>
      </c>
      <c r="J81" s="20" t="s">
        <v>4811</v>
      </c>
      <c r="K81" s="20" t="str">
        <f t="shared" si="2"/>
        <v/>
      </c>
      <c r="L81" s="5">
        <v>16083</v>
      </c>
      <c r="M81" s="5">
        <v>211600838</v>
      </c>
      <c r="N81" s="5">
        <v>376</v>
      </c>
      <c r="O81" s="5">
        <v>241600378</v>
      </c>
      <c r="P81" s="5" t="s">
        <v>1510</v>
      </c>
      <c r="Q81" s="5" t="s">
        <v>1497</v>
      </c>
      <c r="R81" s="5" t="s">
        <v>1498</v>
      </c>
      <c r="S81" s="5">
        <v>15</v>
      </c>
      <c r="T81" s="5">
        <v>4813</v>
      </c>
    </row>
    <row r="82" spans="2:20" x14ac:dyDescent="0.3">
      <c r="B82" s="5"/>
      <c r="C82" s="5" t="s">
        <v>182</v>
      </c>
      <c r="D82" s="5" t="s">
        <v>183</v>
      </c>
      <c r="E82" s="5"/>
      <c r="F82" s="22" t="str">
        <f t="shared" si="3"/>
        <v>16</v>
      </c>
      <c r="G82" s="5" t="s">
        <v>5670</v>
      </c>
      <c r="H82" s="20">
        <v>16380</v>
      </c>
      <c r="I82" s="20">
        <v>16084</v>
      </c>
      <c r="J82" s="20" t="s">
        <v>5670</v>
      </c>
      <c r="K82" s="20" t="str">
        <f t="shared" si="2"/>
        <v/>
      </c>
      <c r="L82" s="5">
        <v>16084</v>
      </c>
      <c r="M82" s="5">
        <v>211600846</v>
      </c>
      <c r="N82" s="5">
        <v>370</v>
      </c>
      <c r="O82" s="5">
        <v>200012136</v>
      </c>
      <c r="P82" s="5" t="s">
        <v>1496</v>
      </c>
      <c r="Q82" s="5" t="s">
        <v>1497</v>
      </c>
      <c r="R82" s="5" t="s">
        <v>1498</v>
      </c>
      <c r="S82" s="5">
        <v>15</v>
      </c>
      <c r="T82" s="5">
        <v>7641</v>
      </c>
    </row>
    <row r="83" spans="2:20" x14ac:dyDescent="0.3">
      <c r="B83" s="5"/>
      <c r="C83" s="5" t="s">
        <v>184</v>
      </c>
      <c r="D83" s="5" t="s">
        <v>185</v>
      </c>
      <c r="E83" s="5"/>
      <c r="F83" s="22" t="str">
        <f t="shared" si="3"/>
        <v>16</v>
      </c>
      <c r="G83" s="5" t="s">
        <v>4780</v>
      </c>
      <c r="H83" s="20">
        <v>16260</v>
      </c>
      <c r="I83" s="20">
        <v>16085</v>
      </c>
      <c r="J83" s="20" t="s">
        <v>4780</v>
      </c>
      <c r="K83" s="20" t="str">
        <f t="shared" si="2"/>
        <v/>
      </c>
      <c r="L83" s="5">
        <v>16085</v>
      </c>
      <c r="M83" s="5">
        <v>211600853</v>
      </c>
      <c r="N83" s="5">
        <v>3305</v>
      </c>
      <c r="O83" s="5">
        <v>241600568</v>
      </c>
      <c r="P83" s="5" t="s">
        <v>1519</v>
      </c>
      <c r="Q83" s="5" t="s">
        <v>1497</v>
      </c>
      <c r="R83" s="5" t="s">
        <v>1498</v>
      </c>
      <c r="S83" s="5">
        <v>37</v>
      </c>
      <c r="T83" s="5">
        <v>24356</v>
      </c>
    </row>
    <row r="84" spans="2:20" x14ac:dyDescent="0.3">
      <c r="B84" s="5"/>
      <c r="C84" s="5" t="s">
        <v>186</v>
      </c>
      <c r="D84" s="5" t="s">
        <v>187</v>
      </c>
      <c r="E84" s="5"/>
      <c r="F84" s="22" t="str">
        <f t="shared" si="3"/>
        <v>16</v>
      </c>
      <c r="G84" s="5" t="s">
        <v>3115</v>
      </c>
      <c r="H84" s="20">
        <v>16150</v>
      </c>
      <c r="I84" s="20">
        <v>16086</v>
      </c>
      <c r="J84" s="20" t="s">
        <v>3115</v>
      </c>
      <c r="K84" s="20" t="str">
        <f t="shared" si="2"/>
        <v/>
      </c>
      <c r="L84" s="5">
        <v>16086</v>
      </c>
      <c r="M84" s="5">
        <v>211600861</v>
      </c>
      <c r="N84" s="5">
        <v>891</v>
      </c>
      <c r="O84" s="5">
        <v>241600568</v>
      </c>
      <c r="P84" s="5" t="s">
        <v>1519</v>
      </c>
      <c r="Q84" s="5" t="s">
        <v>1497</v>
      </c>
      <c r="R84" s="5" t="s">
        <v>1498</v>
      </c>
      <c r="S84" s="5">
        <v>37</v>
      </c>
      <c r="T84" s="5">
        <v>24356</v>
      </c>
    </row>
    <row r="85" spans="2:20" x14ac:dyDescent="0.3">
      <c r="B85" s="5"/>
      <c r="C85" s="5" t="s">
        <v>188</v>
      </c>
      <c r="D85" s="5" t="s">
        <v>189</v>
      </c>
      <c r="E85" s="5"/>
      <c r="F85" s="22" t="str">
        <f t="shared" si="3"/>
        <v>16</v>
      </c>
      <c r="G85" s="5" t="s">
        <v>3009</v>
      </c>
      <c r="H85" s="20">
        <v>16350</v>
      </c>
      <c r="I85" s="20">
        <v>16087</v>
      </c>
      <c r="J85" s="20" t="s">
        <v>3009</v>
      </c>
      <c r="K85" s="20" t="str">
        <f t="shared" si="2"/>
        <v/>
      </c>
      <c r="L85" s="5">
        <v>16087</v>
      </c>
      <c r="M85" s="5">
        <v>211600879</v>
      </c>
      <c r="N85" s="5">
        <v>168</v>
      </c>
      <c r="O85" s="5">
        <v>241600410</v>
      </c>
      <c r="P85" s="5" t="s">
        <v>1512</v>
      </c>
      <c r="Q85" s="5" t="s">
        <v>1497</v>
      </c>
      <c r="R85" s="5" t="s">
        <v>1498</v>
      </c>
      <c r="S85" s="5">
        <v>26</v>
      </c>
      <c r="T85" s="5">
        <v>13248</v>
      </c>
    </row>
    <row r="86" spans="2:20" x14ac:dyDescent="0.3">
      <c r="B86" s="5"/>
      <c r="C86" s="5" t="s">
        <v>190</v>
      </c>
      <c r="D86" s="5" t="s">
        <v>191</v>
      </c>
      <c r="E86" s="5"/>
      <c r="F86" s="22" t="str">
        <f t="shared" si="3"/>
        <v>16</v>
      </c>
      <c r="G86" s="5" t="s">
        <v>5606</v>
      </c>
      <c r="H86" s="20">
        <v>16200</v>
      </c>
      <c r="I86" s="20">
        <v>16088</v>
      </c>
      <c r="J86" s="20" t="s">
        <v>5606</v>
      </c>
      <c r="K86" s="20" t="str">
        <f t="shared" si="2"/>
        <v/>
      </c>
      <c r="L86" s="5">
        <v>16088</v>
      </c>
      <c r="M86" s="5">
        <v>211600887</v>
      </c>
      <c r="N86" s="5">
        <v>1170</v>
      </c>
      <c r="O86" s="5">
        <v>241600543</v>
      </c>
      <c r="P86" s="5" t="s">
        <v>1518</v>
      </c>
      <c r="Q86" s="5" t="s">
        <v>1497</v>
      </c>
      <c r="R86" s="5" t="s">
        <v>1500</v>
      </c>
      <c r="S86" s="5">
        <v>18</v>
      </c>
      <c r="T86" s="5">
        <v>16417</v>
      </c>
    </row>
    <row r="87" spans="2:20" x14ac:dyDescent="0.3">
      <c r="B87" s="5"/>
      <c r="C87" s="5" t="s">
        <v>192</v>
      </c>
      <c r="D87" s="5" t="s">
        <v>193</v>
      </c>
      <c r="E87" s="5"/>
      <c r="F87" s="22" t="str">
        <f t="shared" si="3"/>
        <v>16</v>
      </c>
      <c r="G87" s="5" t="s">
        <v>6142</v>
      </c>
      <c r="H87" s="20">
        <v>16100</v>
      </c>
      <c r="I87" s="20">
        <v>16089</v>
      </c>
      <c r="J87" s="20" t="s">
        <v>2704</v>
      </c>
      <c r="K87" s="20" t="str">
        <f t="shared" si="2"/>
        <v/>
      </c>
      <c r="L87" s="5">
        <v>16089</v>
      </c>
      <c r="M87" s="5">
        <v>211600895</v>
      </c>
      <c r="N87" s="5">
        <v>3807</v>
      </c>
      <c r="O87" s="5">
        <v>241600345</v>
      </c>
      <c r="P87" s="5" t="s">
        <v>1507</v>
      </c>
      <c r="Q87" s="5" t="s">
        <v>1497</v>
      </c>
      <c r="R87" s="5" t="s">
        <v>1500</v>
      </c>
      <c r="S87" s="5">
        <v>14</v>
      </c>
      <c r="T87" s="5">
        <v>35519</v>
      </c>
    </row>
    <row r="88" spans="2:20" x14ac:dyDescent="0.3">
      <c r="B88" s="5"/>
      <c r="C88" s="5" t="s">
        <v>194</v>
      </c>
      <c r="D88" s="5" t="s">
        <v>195</v>
      </c>
      <c r="E88" s="5"/>
      <c r="F88" s="22" t="str">
        <f t="shared" si="3"/>
        <v>16</v>
      </c>
      <c r="G88" s="5" t="s">
        <v>6143</v>
      </c>
      <c r="H88" s="20">
        <v>16120</v>
      </c>
      <c r="I88" s="20">
        <v>16090</v>
      </c>
      <c r="J88" s="20" t="s">
        <v>2520</v>
      </c>
      <c r="K88" s="20" t="str">
        <f t="shared" si="2"/>
        <v/>
      </c>
      <c r="L88" s="5">
        <v>16090</v>
      </c>
      <c r="M88" s="5">
        <v>211600903</v>
      </c>
      <c r="N88" s="5">
        <v>3483</v>
      </c>
      <c r="O88" s="5">
        <v>241600519</v>
      </c>
      <c r="P88" s="5" t="s">
        <v>1516</v>
      </c>
      <c r="Q88" s="5" t="s">
        <v>1497</v>
      </c>
      <c r="R88" s="5" t="s">
        <v>1498</v>
      </c>
      <c r="S88" s="5">
        <v>18</v>
      </c>
      <c r="T88" s="5">
        <v>10554</v>
      </c>
    </row>
    <row r="89" spans="2:20" x14ac:dyDescent="0.3">
      <c r="B89" s="5"/>
      <c r="C89" s="5" t="s">
        <v>196</v>
      </c>
      <c r="D89" s="5" t="s">
        <v>197</v>
      </c>
      <c r="E89" s="5"/>
      <c r="F89" s="22" t="str">
        <f t="shared" si="3"/>
        <v>16</v>
      </c>
      <c r="G89" s="5" t="s">
        <v>6144</v>
      </c>
      <c r="H89" s="20">
        <v>16480</v>
      </c>
      <c r="I89" s="20">
        <v>16091</v>
      </c>
      <c r="J89" s="20" t="s">
        <v>3942</v>
      </c>
      <c r="K89" s="20" t="str">
        <f t="shared" si="2"/>
        <v/>
      </c>
      <c r="L89" s="5">
        <v>16091</v>
      </c>
      <c r="M89" s="5">
        <v>211600911</v>
      </c>
      <c r="N89" s="5">
        <v>214</v>
      </c>
      <c r="O89" s="5">
        <v>200042927</v>
      </c>
      <c r="P89" s="5" t="s">
        <v>1501</v>
      </c>
      <c r="Q89" s="5" t="s">
        <v>1497</v>
      </c>
      <c r="R89" s="5" t="s">
        <v>1500</v>
      </c>
      <c r="S89" s="5">
        <v>41</v>
      </c>
      <c r="T89" s="5">
        <v>13450</v>
      </c>
    </row>
    <row r="90" spans="2:20" x14ac:dyDescent="0.3">
      <c r="B90" s="5"/>
      <c r="C90" s="5" t="s">
        <v>198</v>
      </c>
      <c r="D90" s="5" t="s">
        <v>199</v>
      </c>
      <c r="E90" s="5"/>
      <c r="F90" s="22" t="str">
        <f t="shared" si="3"/>
        <v>16</v>
      </c>
      <c r="G90" s="5" t="s">
        <v>4729</v>
      </c>
      <c r="H90" s="20">
        <v>16320</v>
      </c>
      <c r="I90" s="20">
        <v>16092</v>
      </c>
      <c r="J90" s="20" t="s">
        <v>4729</v>
      </c>
      <c r="K90" s="20" t="str">
        <f t="shared" si="2"/>
        <v/>
      </c>
      <c r="L90" s="5">
        <v>16092</v>
      </c>
      <c r="M90" s="5">
        <v>211600929</v>
      </c>
      <c r="N90" s="5">
        <v>232</v>
      </c>
      <c r="O90" s="5">
        <v>241600360</v>
      </c>
      <c r="P90" s="5" t="s">
        <v>1509</v>
      </c>
      <c r="Q90" s="5" t="s">
        <v>1497</v>
      </c>
      <c r="R90" s="5" t="s">
        <v>1500</v>
      </c>
      <c r="S90" s="5">
        <v>15</v>
      </c>
      <c r="T90" s="5">
        <v>5425</v>
      </c>
    </row>
    <row r="91" spans="2:20" x14ac:dyDescent="0.3">
      <c r="B91" s="5"/>
      <c r="C91" s="5" t="s">
        <v>200</v>
      </c>
      <c r="D91" s="5" t="s">
        <v>201</v>
      </c>
      <c r="E91" s="5"/>
      <c r="F91" s="22" t="str">
        <f t="shared" si="3"/>
        <v>16</v>
      </c>
      <c r="G91" s="5" t="s">
        <v>2691</v>
      </c>
      <c r="H91" s="20">
        <v>16380</v>
      </c>
      <c r="I91" s="20">
        <v>16093</v>
      </c>
      <c r="J91" s="20" t="s">
        <v>2691</v>
      </c>
      <c r="K91" s="20" t="str">
        <f t="shared" si="2"/>
        <v/>
      </c>
      <c r="L91" s="5">
        <v>16093</v>
      </c>
      <c r="M91" s="5">
        <v>211600937</v>
      </c>
      <c r="N91" s="5">
        <v>1528</v>
      </c>
      <c r="O91" s="5">
        <v>241600527</v>
      </c>
      <c r="P91" s="5" t="s">
        <v>1517</v>
      </c>
      <c r="Q91" s="5" t="s">
        <v>1497</v>
      </c>
      <c r="R91" s="5" t="s">
        <v>1500</v>
      </c>
      <c r="S91" s="5">
        <v>14</v>
      </c>
      <c r="T91" s="5">
        <v>14749</v>
      </c>
    </row>
    <row r="92" spans="2:20" x14ac:dyDescent="0.3">
      <c r="B92" s="5"/>
      <c r="C92" s="5" t="s">
        <v>202</v>
      </c>
      <c r="D92" s="5" t="s">
        <v>203</v>
      </c>
      <c r="E92" s="5"/>
      <c r="F92" s="22" t="str">
        <f t="shared" si="3"/>
        <v>16</v>
      </c>
      <c r="G92" s="5" t="s">
        <v>4266</v>
      </c>
      <c r="H92" s="20">
        <v>16460</v>
      </c>
      <c r="I92" s="20">
        <v>16094</v>
      </c>
      <c r="J92" s="20" t="s">
        <v>4266</v>
      </c>
      <c r="K92" s="20" t="str">
        <f t="shared" si="2"/>
        <v/>
      </c>
      <c r="L92" s="5">
        <v>16094</v>
      </c>
      <c r="M92" s="5">
        <v>211600945</v>
      </c>
      <c r="N92" s="5">
        <v>158</v>
      </c>
      <c r="O92" s="5">
        <v>241600436</v>
      </c>
      <c r="P92" s="5" t="s">
        <v>1513</v>
      </c>
      <c r="Q92" s="5" t="s">
        <v>1497</v>
      </c>
      <c r="R92" s="5" t="s">
        <v>1498</v>
      </c>
      <c r="S92" s="5">
        <v>27</v>
      </c>
      <c r="T92" s="5">
        <v>9446</v>
      </c>
    </row>
    <row r="93" spans="2:20" x14ac:dyDescent="0.3">
      <c r="B93" s="5"/>
      <c r="C93" s="5" t="s">
        <v>204</v>
      </c>
      <c r="D93" s="5" t="s">
        <v>205</v>
      </c>
      <c r="E93" s="5"/>
      <c r="F93" s="22" t="str">
        <f t="shared" si="3"/>
        <v>16</v>
      </c>
      <c r="G93" s="5" t="s">
        <v>2773</v>
      </c>
      <c r="H93" s="20">
        <v>16460</v>
      </c>
      <c r="I93" s="20">
        <v>16095</v>
      </c>
      <c r="J93" s="20" t="s">
        <v>2773</v>
      </c>
      <c r="K93" s="20" t="str">
        <f t="shared" si="2"/>
        <v/>
      </c>
      <c r="L93" s="5">
        <v>16095</v>
      </c>
      <c r="M93" s="5">
        <v>211600952</v>
      </c>
      <c r="N93" s="5">
        <v>150</v>
      </c>
      <c r="O93" s="5">
        <v>241600436</v>
      </c>
      <c r="P93" s="5" t="s">
        <v>1513</v>
      </c>
      <c r="Q93" s="5" t="s">
        <v>1497</v>
      </c>
      <c r="R93" s="5" t="s">
        <v>1498</v>
      </c>
      <c r="S93" s="5">
        <v>27</v>
      </c>
      <c r="T93" s="5">
        <v>9446</v>
      </c>
    </row>
    <row r="94" spans="2:20" x14ac:dyDescent="0.3">
      <c r="B94" s="5"/>
      <c r="C94" s="5" t="s">
        <v>206</v>
      </c>
      <c r="D94" s="5" t="s">
        <v>207</v>
      </c>
      <c r="E94" s="5"/>
      <c r="F94" s="22" t="str">
        <f t="shared" si="3"/>
        <v>16</v>
      </c>
      <c r="G94" s="5" t="s">
        <v>6145</v>
      </c>
      <c r="H94" s="20">
        <v>16310</v>
      </c>
      <c r="I94" s="20">
        <v>16096</v>
      </c>
      <c r="J94" s="20" t="s">
        <v>4677</v>
      </c>
      <c r="K94" s="20" t="str">
        <f t="shared" si="2"/>
        <v/>
      </c>
      <c r="L94" s="5">
        <v>16096</v>
      </c>
      <c r="M94" s="5">
        <v>211600960</v>
      </c>
      <c r="N94" s="5">
        <v>430</v>
      </c>
      <c r="O94" s="5">
        <v>241600568</v>
      </c>
      <c r="P94" s="5" t="s">
        <v>1519</v>
      </c>
      <c r="Q94" s="5" t="s">
        <v>1497</v>
      </c>
      <c r="R94" s="5" t="s">
        <v>1498</v>
      </c>
      <c r="S94" s="5">
        <v>37</v>
      </c>
      <c r="T94" s="5">
        <v>24356</v>
      </c>
    </row>
    <row r="95" spans="2:20" x14ac:dyDescent="0.3">
      <c r="B95" s="5"/>
      <c r="C95" s="5" t="s">
        <v>208</v>
      </c>
      <c r="D95" s="5" t="s">
        <v>209</v>
      </c>
      <c r="E95" s="5"/>
      <c r="F95" s="22" t="str">
        <f t="shared" si="3"/>
        <v>16</v>
      </c>
      <c r="G95" s="5" t="s">
        <v>2976</v>
      </c>
      <c r="H95" s="20">
        <v>16370</v>
      </c>
      <c r="I95" s="20">
        <v>16097</v>
      </c>
      <c r="J95" s="20" t="s">
        <v>2976</v>
      </c>
      <c r="K95" s="20" t="str">
        <f t="shared" si="2"/>
        <v/>
      </c>
      <c r="L95" s="5">
        <v>16097</v>
      </c>
      <c r="M95" s="5">
        <v>211600978</v>
      </c>
      <c r="N95" s="5">
        <v>2485</v>
      </c>
      <c r="O95" s="5">
        <v>241600345</v>
      </c>
      <c r="P95" s="5" t="s">
        <v>1507</v>
      </c>
      <c r="Q95" s="5" t="s">
        <v>1497</v>
      </c>
      <c r="R95" s="5" t="s">
        <v>1500</v>
      </c>
      <c r="S95" s="5">
        <v>14</v>
      </c>
      <c r="T95" s="5">
        <v>35519</v>
      </c>
    </row>
    <row r="96" spans="2:20" x14ac:dyDescent="0.3">
      <c r="B96" s="5"/>
      <c r="C96" s="5" t="s">
        <v>210</v>
      </c>
      <c r="D96" s="5" t="s">
        <v>211</v>
      </c>
      <c r="E96" s="5"/>
      <c r="F96" s="22" t="str">
        <f t="shared" si="3"/>
        <v>16</v>
      </c>
      <c r="G96" s="5" t="s">
        <v>6146</v>
      </c>
      <c r="H96" s="20">
        <v>16240</v>
      </c>
      <c r="I96" s="20">
        <v>16098</v>
      </c>
      <c r="J96" s="20" t="s">
        <v>4156</v>
      </c>
      <c r="K96" s="20" t="str">
        <f t="shared" si="2"/>
        <v/>
      </c>
      <c r="L96" s="5">
        <v>16098</v>
      </c>
      <c r="M96" s="5">
        <v>211600986</v>
      </c>
      <c r="N96" s="5">
        <v>141</v>
      </c>
      <c r="O96" s="5">
        <v>200043016</v>
      </c>
      <c r="P96" s="5" t="s">
        <v>1502</v>
      </c>
      <c r="Q96" s="5" t="s">
        <v>1497</v>
      </c>
      <c r="R96" s="5" t="s">
        <v>1500</v>
      </c>
      <c r="S96" s="5">
        <v>34</v>
      </c>
      <c r="T96" s="5">
        <v>14975</v>
      </c>
    </row>
    <row r="97" spans="2:20" x14ac:dyDescent="0.3">
      <c r="B97" s="5"/>
      <c r="C97" s="5" t="s">
        <v>212</v>
      </c>
      <c r="D97" s="5" t="s">
        <v>213</v>
      </c>
      <c r="E97" s="5"/>
      <c r="F97" s="22" t="str">
        <f t="shared" si="3"/>
        <v>16</v>
      </c>
      <c r="G97" s="5" t="s">
        <v>5713</v>
      </c>
      <c r="H97" s="20">
        <v>16480</v>
      </c>
      <c r="I97" s="20">
        <v>16099</v>
      </c>
      <c r="J97" s="20" t="s">
        <v>5713</v>
      </c>
      <c r="K97" s="20" t="str">
        <f t="shared" si="2"/>
        <v/>
      </c>
      <c r="L97" s="5">
        <v>16099</v>
      </c>
      <c r="M97" s="5">
        <v>211600994</v>
      </c>
      <c r="N97" s="5">
        <v>206</v>
      </c>
      <c r="O97" s="5">
        <v>200029734</v>
      </c>
      <c r="P97" s="5" t="s">
        <v>1499</v>
      </c>
      <c r="Q97" s="5" t="s">
        <v>1497</v>
      </c>
      <c r="R97" s="5" t="s">
        <v>1500</v>
      </c>
      <c r="S97" s="5">
        <v>46</v>
      </c>
      <c r="T97" s="5">
        <v>20597</v>
      </c>
    </row>
    <row r="98" spans="2:20" x14ac:dyDescent="0.3">
      <c r="B98" s="5"/>
      <c r="C98" s="5" t="s">
        <v>214</v>
      </c>
      <c r="D98" s="5" t="s">
        <v>215</v>
      </c>
      <c r="E98" s="5"/>
      <c r="F98" s="22" t="str">
        <f t="shared" si="3"/>
        <v>16</v>
      </c>
      <c r="G98" s="5" t="s">
        <v>4871</v>
      </c>
      <c r="H98" s="20">
        <v>16150</v>
      </c>
      <c r="I98" s="20">
        <v>16100</v>
      </c>
      <c r="J98" s="20" t="s">
        <v>4871</v>
      </c>
      <c r="K98" s="20" t="str">
        <f t="shared" si="2"/>
        <v/>
      </c>
      <c r="L98" s="5">
        <v>16100</v>
      </c>
      <c r="M98" s="5">
        <v>211601000</v>
      </c>
      <c r="N98" s="5">
        <v>760</v>
      </c>
      <c r="O98" s="5">
        <v>241600568</v>
      </c>
      <c r="P98" s="5" t="s">
        <v>1519</v>
      </c>
      <c r="Q98" s="5" t="s">
        <v>1497</v>
      </c>
      <c r="R98" s="5" t="s">
        <v>1498</v>
      </c>
      <c r="S98" s="5">
        <v>37</v>
      </c>
      <c r="T98" s="5">
        <v>24356</v>
      </c>
    </row>
    <row r="99" spans="2:20" x14ac:dyDescent="0.3">
      <c r="B99" s="5"/>
      <c r="C99" s="5" t="s">
        <v>216</v>
      </c>
      <c r="D99" s="5" t="s">
        <v>217</v>
      </c>
      <c r="E99" s="5"/>
      <c r="F99" s="22" t="str">
        <f t="shared" si="3"/>
        <v>16</v>
      </c>
      <c r="G99" s="5" t="s">
        <v>2468</v>
      </c>
      <c r="H99" s="20">
        <v>16440</v>
      </c>
      <c r="I99" s="20">
        <v>16101</v>
      </c>
      <c r="J99" s="20" t="s">
        <v>2468</v>
      </c>
      <c r="K99" s="20" t="str">
        <f t="shared" si="2"/>
        <v/>
      </c>
      <c r="L99" s="5">
        <v>16101</v>
      </c>
      <c r="M99" s="5">
        <v>211601018</v>
      </c>
      <c r="N99" s="5">
        <v>974</v>
      </c>
      <c r="O99" s="5">
        <v>241600469</v>
      </c>
      <c r="P99" s="5" t="s">
        <v>1514</v>
      </c>
      <c r="Q99" s="5" t="s">
        <v>1497</v>
      </c>
      <c r="R99" s="5" t="s">
        <v>1500</v>
      </c>
      <c r="S99" s="5">
        <v>8</v>
      </c>
      <c r="T99" s="5">
        <v>12067</v>
      </c>
    </row>
    <row r="100" spans="2:20" x14ac:dyDescent="0.3">
      <c r="B100" s="5"/>
      <c r="C100" s="5" t="s">
        <v>218</v>
      </c>
      <c r="D100" s="5" t="s">
        <v>219</v>
      </c>
      <c r="E100" s="5"/>
      <c r="F100" s="22" t="str">
        <f t="shared" si="3"/>
        <v>16</v>
      </c>
      <c r="G100" s="5" t="s">
        <v>4562</v>
      </c>
      <c r="H100" s="20">
        <v>16100</v>
      </c>
      <c r="I100" s="20">
        <v>16102</v>
      </c>
      <c r="J100" s="20" t="s">
        <v>4562</v>
      </c>
      <c r="K100" s="20" t="str">
        <f t="shared" si="2"/>
        <v/>
      </c>
      <c r="L100" s="5">
        <v>16102</v>
      </c>
      <c r="M100" s="5">
        <v>211601026</v>
      </c>
      <c r="N100" s="5">
        <v>19391</v>
      </c>
      <c r="O100" s="5">
        <v>241600345</v>
      </c>
      <c r="P100" s="5" t="s">
        <v>1507</v>
      </c>
      <c r="Q100" s="5" t="s">
        <v>1497</v>
      </c>
      <c r="R100" s="5" t="s">
        <v>1500</v>
      </c>
      <c r="S100" s="5">
        <v>14</v>
      </c>
      <c r="T100" s="5">
        <v>35519</v>
      </c>
    </row>
    <row r="101" spans="2:20" x14ac:dyDescent="0.3">
      <c r="B101" s="5"/>
      <c r="C101" s="5" t="s">
        <v>220</v>
      </c>
      <c r="D101" s="5" t="s">
        <v>221</v>
      </c>
      <c r="E101" s="5"/>
      <c r="F101" s="22" t="str">
        <f t="shared" si="3"/>
        <v>16</v>
      </c>
      <c r="G101" s="5" t="s">
        <v>2699</v>
      </c>
      <c r="H101" s="20">
        <v>16320</v>
      </c>
      <c r="I101" s="20">
        <v>16103</v>
      </c>
      <c r="J101" s="20" t="s">
        <v>2699</v>
      </c>
      <c r="K101" s="20" t="str">
        <f t="shared" si="2"/>
        <v/>
      </c>
      <c r="L101" s="5">
        <v>16103</v>
      </c>
      <c r="M101" s="5">
        <v>211601034</v>
      </c>
      <c r="N101" s="5">
        <v>122</v>
      </c>
      <c r="O101" s="5">
        <v>241600360</v>
      </c>
      <c r="P101" s="5" t="s">
        <v>1509</v>
      </c>
      <c r="Q101" s="5" t="s">
        <v>1497</v>
      </c>
      <c r="R101" s="5" t="s">
        <v>1500</v>
      </c>
      <c r="S101" s="5">
        <v>15</v>
      </c>
      <c r="T101" s="5">
        <v>5425</v>
      </c>
    </row>
    <row r="102" spans="2:20" x14ac:dyDescent="0.3">
      <c r="B102" s="5"/>
      <c r="C102" s="5" t="s">
        <v>222</v>
      </c>
      <c r="D102" s="5" t="s">
        <v>223</v>
      </c>
      <c r="E102" s="5"/>
      <c r="F102" s="22" t="str">
        <f t="shared" si="3"/>
        <v>16</v>
      </c>
      <c r="G102" s="5" t="s">
        <v>3534</v>
      </c>
      <c r="H102" s="20">
        <v>16700</v>
      </c>
      <c r="I102" s="20">
        <v>16104</v>
      </c>
      <c r="J102" s="20" t="s">
        <v>3534</v>
      </c>
      <c r="K102" s="20" t="str">
        <f t="shared" si="2"/>
        <v/>
      </c>
      <c r="L102" s="5">
        <v>16104</v>
      </c>
      <c r="M102" s="5">
        <v>211601042</v>
      </c>
      <c r="N102" s="5">
        <v>481</v>
      </c>
      <c r="O102" s="5">
        <v>200043016</v>
      </c>
      <c r="P102" s="5" t="s">
        <v>1502</v>
      </c>
      <c r="Q102" s="5" t="s">
        <v>1497</v>
      </c>
      <c r="R102" s="5" t="s">
        <v>1500</v>
      </c>
      <c r="S102" s="5">
        <v>34</v>
      </c>
      <c r="T102" s="5">
        <v>14975</v>
      </c>
    </row>
    <row r="103" spans="2:20" x14ac:dyDescent="0.3">
      <c r="B103" s="5"/>
      <c r="C103" s="5" t="s">
        <v>224</v>
      </c>
      <c r="D103" s="5" t="s">
        <v>225</v>
      </c>
      <c r="E103" s="5"/>
      <c r="F103" s="22" t="str">
        <f t="shared" si="3"/>
        <v>16</v>
      </c>
      <c r="G103" s="5" t="s">
        <v>6147</v>
      </c>
      <c r="H103" s="20">
        <v>16360</v>
      </c>
      <c r="I103" s="20">
        <v>16105</v>
      </c>
      <c r="J103" s="20" t="s">
        <v>2462</v>
      </c>
      <c r="K103" s="20" t="str">
        <f t="shared" si="2"/>
        <v/>
      </c>
      <c r="L103" s="5">
        <v>16105</v>
      </c>
      <c r="M103" s="5">
        <v>211601059</v>
      </c>
      <c r="N103" s="5">
        <v>584</v>
      </c>
      <c r="O103" s="5">
        <v>200029734</v>
      </c>
      <c r="P103" s="5" t="s">
        <v>1499</v>
      </c>
      <c r="Q103" s="5" t="s">
        <v>1497</v>
      </c>
      <c r="R103" s="5" t="s">
        <v>1500</v>
      </c>
      <c r="S103" s="5">
        <v>46</v>
      </c>
      <c r="T103" s="5">
        <v>20597</v>
      </c>
    </row>
    <row r="104" spans="2:20" x14ac:dyDescent="0.3">
      <c r="B104" s="5"/>
      <c r="C104" s="5" t="s">
        <v>226</v>
      </c>
      <c r="D104" s="5" t="s">
        <v>227</v>
      </c>
      <c r="E104" s="5"/>
      <c r="F104" s="22" t="str">
        <f t="shared" si="3"/>
        <v>16</v>
      </c>
      <c r="G104" s="5" t="s">
        <v>4205</v>
      </c>
      <c r="H104" s="20">
        <v>16500</v>
      </c>
      <c r="I104" s="20">
        <v>16106</v>
      </c>
      <c r="J104" s="20" t="s">
        <v>4205</v>
      </c>
      <c r="K104" s="20" t="str">
        <f t="shared" si="2"/>
        <v/>
      </c>
      <c r="L104" s="5">
        <v>16106</v>
      </c>
      <c r="M104" s="5">
        <v>211601067</v>
      </c>
      <c r="N104" s="5">
        <v>2872</v>
      </c>
      <c r="O104" s="5">
        <v>241600410</v>
      </c>
      <c r="P104" s="5" t="s">
        <v>1512</v>
      </c>
      <c r="Q104" s="5" t="s">
        <v>1497</v>
      </c>
      <c r="R104" s="5" t="s">
        <v>1498</v>
      </c>
      <c r="S104" s="5">
        <v>26</v>
      </c>
      <c r="T104" s="5">
        <v>13248</v>
      </c>
    </row>
    <row r="105" spans="2:20" x14ac:dyDescent="0.3">
      <c r="B105" s="5"/>
      <c r="C105" s="5" t="s">
        <v>228</v>
      </c>
      <c r="D105" s="5" t="s">
        <v>229</v>
      </c>
      <c r="E105" s="5"/>
      <c r="F105" s="22" t="str">
        <f t="shared" si="3"/>
        <v>16</v>
      </c>
      <c r="G105" s="5" t="s">
        <v>4438</v>
      </c>
      <c r="H105" s="20">
        <v>16560</v>
      </c>
      <c r="I105" s="20">
        <v>16107</v>
      </c>
      <c r="J105" s="20" t="s">
        <v>4438</v>
      </c>
      <c r="K105" s="20" t="str">
        <f t="shared" si="2"/>
        <v/>
      </c>
      <c r="L105" s="5">
        <v>16107</v>
      </c>
      <c r="M105" s="5">
        <v>211601075</v>
      </c>
      <c r="N105" s="5">
        <v>506</v>
      </c>
      <c r="O105" s="5">
        <v>241600527</v>
      </c>
      <c r="P105" s="5" t="s">
        <v>1517</v>
      </c>
      <c r="Q105" s="5" t="s">
        <v>1497</v>
      </c>
      <c r="R105" s="5" t="s">
        <v>1500</v>
      </c>
      <c r="S105" s="5">
        <v>14</v>
      </c>
      <c r="T105" s="5">
        <v>14749</v>
      </c>
    </row>
    <row r="106" spans="2:20" x14ac:dyDescent="0.3">
      <c r="B106" s="5"/>
      <c r="C106" s="5" t="s">
        <v>230</v>
      </c>
      <c r="D106" s="5" t="s">
        <v>231</v>
      </c>
      <c r="E106" s="5"/>
      <c r="F106" s="22" t="str">
        <f t="shared" si="3"/>
        <v>16</v>
      </c>
      <c r="G106" s="5" t="s">
        <v>3369</v>
      </c>
      <c r="H106" s="20">
        <v>16330</v>
      </c>
      <c r="I106" s="20">
        <v>16108</v>
      </c>
      <c r="J106" s="20" t="s">
        <v>3369</v>
      </c>
      <c r="K106" s="20" t="str">
        <f t="shared" si="2"/>
        <v/>
      </c>
      <c r="L106" s="5">
        <v>16108</v>
      </c>
      <c r="M106" s="5">
        <v>211601083</v>
      </c>
      <c r="N106" s="5">
        <v>152</v>
      </c>
      <c r="O106" s="5">
        <v>241600352</v>
      </c>
      <c r="P106" s="5" t="s">
        <v>1508</v>
      </c>
      <c r="Q106" s="5" t="s">
        <v>1497</v>
      </c>
      <c r="R106" s="5" t="s">
        <v>1498</v>
      </c>
      <c r="S106" s="5">
        <v>14</v>
      </c>
      <c r="T106" s="5">
        <v>8299</v>
      </c>
    </row>
    <row r="107" spans="2:20" x14ac:dyDescent="0.3">
      <c r="B107" s="5"/>
      <c r="C107" s="5" t="s">
        <v>232</v>
      </c>
      <c r="D107" s="5" t="s">
        <v>233</v>
      </c>
      <c r="E107" s="5"/>
      <c r="F107" s="22" t="str">
        <f t="shared" si="3"/>
        <v>16</v>
      </c>
      <c r="G107" s="5" t="s">
        <v>4530</v>
      </c>
      <c r="H107" s="20">
        <v>16200</v>
      </c>
      <c r="I107" s="20">
        <v>16109</v>
      </c>
      <c r="J107" s="20" t="s">
        <v>4530</v>
      </c>
      <c r="K107" s="20" t="str">
        <f t="shared" si="2"/>
        <v/>
      </c>
      <c r="L107" s="5">
        <v>16109</v>
      </c>
      <c r="M107" s="5">
        <v>211601091</v>
      </c>
      <c r="N107" s="5">
        <v>696</v>
      </c>
      <c r="O107" s="5">
        <v>241600303</v>
      </c>
      <c r="P107" s="5" t="s">
        <v>1505</v>
      </c>
      <c r="Q107" s="5" t="s">
        <v>1497</v>
      </c>
      <c r="R107" s="5" t="s">
        <v>1500</v>
      </c>
      <c r="S107" s="5">
        <v>20</v>
      </c>
      <c r="T107" s="5">
        <v>10169</v>
      </c>
    </row>
    <row r="108" spans="2:20" x14ac:dyDescent="0.3">
      <c r="B108" s="5"/>
      <c r="C108" s="5" t="s">
        <v>234</v>
      </c>
      <c r="D108" s="5" t="s">
        <v>235</v>
      </c>
      <c r="E108" s="5"/>
      <c r="F108" s="22" t="str">
        <f t="shared" si="3"/>
        <v>16</v>
      </c>
      <c r="G108" s="5" t="s">
        <v>6148</v>
      </c>
      <c r="H108" s="20">
        <v>16240</v>
      </c>
      <c r="I108" s="20">
        <v>16110</v>
      </c>
      <c r="J108" s="20" t="s">
        <v>4433</v>
      </c>
      <c r="K108" s="20" t="str">
        <f t="shared" si="2"/>
        <v/>
      </c>
      <c r="L108" s="5">
        <v>16110</v>
      </c>
      <c r="M108" s="5">
        <v>211601109</v>
      </c>
      <c r="N108" s="5">
        <v>438</v>
      </c>
      <c r="O108" s="5">
        <v>200043016</v>
      </c>
      <c r="P108" s="5" t="s">
        <v>1502</v>
      </c>
      <c r="Q108" s="5" t="s">
        <v>1497</v>
      </c>
      <c r="R108" s="5" t="s">
        <v>1500</v>
      </c>
      <c r="S108" s="5">
        <v>34</v>
      </c>
      <c r="T108" s="5">
        <v>14975</v>
      </c>
    </row>
    <row r="109" spans="2:20" x14ac:dyDescent="0.3">
      <c r="B109" s="5"/>
      <c r="C109" s="5" t="s">
        <v>236</v>
      </c>
      <c r="D109" s="5" t="s">
        <v>237</v>
      </c>
      <c r="E109" s="5"/>
      <c r="F109" s="22" t="str">
        <f t="shared" si="3"/>
        <v>16</v>
      </c>
      <c r="G109" s="5" t="s">
        <v>5389</v>
      </c>
      <c r="H109" s="20">
        <v>16190</v>
      </c>
      <c r="I109" s="20">
        <v>16111</v>
      </c>
      <c r="J109" s="20" t="s">
        <v>5389</v>
      </c>
      <c r="K109" s="20" t="str">
        <f t="shared" si="2"/>
        <v/>
      </c>
      <c r="L109" s="5">
        <v>16111</v>
      </c>
      <c r="M109" s="5">
        <v>211601117</v>
      </c>
      <c r="N109" s="5">
        <v>211</v>
      </c>
      <c r="O109" s="5">
        <v>200042927</v>
      </c>
      <c r="P109" s="5" t="s">
        <v>1501</v>
      </c>
      <c r="Q109" s="5" t="s">
        <v>1497</v>
      </c>
      <c r="R109" s="5" t="s">
        <v>1500</v>
      </c>
      <c r="S109" s="5">
        <v>41</v>
      </c>
      <c r="T109" s="5">
        <v>13450</v>
      </c>
    </row>
    <row r="110" spans="2:20" x14ac:dyDescent="0.3">
      <c r="B110" s="5"/>
      <c r="C110" s="5" t="s">
        <v>238</v>
      </c>
      <c r="D110" s="5" t="s">
        <v>239</v>
      </c>
      <c r="E110" s="5"/>
      <c r="F110" s="22" t="str">
        <f t="shared" si="3"/>
        <v>16</v>
      </c>
      <c r="G110" s="5" t="s">
        <v>3360</v>
      </c>
      <c r="H110" s="20">
        <v>16210</v>
      </c>
      <c r="I110" s="20">
        <v>16112</v>
      </c>
      <c r="J110" s="20" t="s">
        <v>3360</v>
      </c>
      <c r="K110" s="20" t="str">
        <f t="shared" si="2"/>
        <v/>
      </c>
      <c r="L110" s="5">
        <v>16112</v>
      </c>
      <c r="M110" s="5">
        <v>211601125</v>
      </c>
      <c r="N110" s="5">
        <v>69</v>
      </c>
      <c r="O110" s="5">
        <v>200042927</v>
      </c>
      <c r="P110" s="5" t="s">
        <v>1501</v>
      </c>
      <c r="Q110" s="5" t="s">
        <v>1497</v>
      </c>
      <c r="R110" s="5" t="s">
        <v>1500</v>
      </c>
      <c r="S110" s="5">
        <v>41</v>
      </c>
      <c r="T110" s="5">
        <v>13450</v>
      </c>
    </row>
    <row r="111" spans="2:20" x14ac:dyDescent="0.3">
      <c r="B111" s="5"/>
      <c r="C111" s="5" t="s">
        <v>240</v>
      </c>
      <c r="D111" s="5" t="s">
        <v>241</v>
      </c>
      <c r="E111" s="5"/>
      <c r="F111" s="22" t="str">
        <f t="shared" si="3"/>
        <v>16</v>
      </c>
      <c r="G111" s="5" t="s">
        <v>2544</v>
      </c>
      <c r="H111" s="20">
        <v>16400</v>
      </c>
      <c r="I111" s="20">
        <v>16113</v>
      </c>
      <c r="J111" s="20" t="s">
        <v>2544</v>
      </c>
      <c r="K111" s="20" t="str">
        <f t="shared" si="2"/>
        <v/>
      </c>
      <c r="L111" s="5">
        <v>16113</v>
      </c>
      <c r="M111" s="5">
        <v>211601133</v>
      </c>
      <c r="N111" s="5">
        <v>7817</v>
      </c>
      <c r="O111" s="5">
        <v>241600253</v>
      </c>
      <c r="P111" s="5" t="s">
        <v>1503</v>
      </c>
      <c r="Q111" s="5" t="s">
        <v>1504</v>
      </c>
      <c r="R111" s="5" t="s">
        <v>1500</v>
      </c>
      <c r="S111" s="5">
        <v>16</v>
      </c>
      <c r="T111" s="5">
        <v>111550</v>
      </c>
    </row>
    <row r="112" spans="2:20" x14ac:dyDescent="0.3">
      <c r="B112" s="5"/>
      <c r="C112" s="5" t="s">
        <v>242</v>
      </c>
      <c r="D112" s="5" t="s">
        <v>243</v>
      </c>
      <c r="E112" s="5"/>
      <c r="F112" s="22" t="str">
        <f t="shared" si="3"/>
        <v>16</v>
      </c>
      <c r="G112" s="5" t="s">
        <v>2392</v>
      </c>
      <c r="H112" s="20">
        <v>16460</v>
      </c>
      <c r="I112" s="20">
        <v>16114</v>
      </c>
      <c r="J112" s="20" t="s">
        <v>2392</v>
      </c>
      <c r="K112" s="20" t="str">
        <f t="shared" si="2"/>
        <v/>
      </c>
      <c r="L112" s="5">
        <v>16114</v>
      </c>
      <c r="M112" s="5">
        <v>211601141</v>
      </c>
      <c r="N112" s="5">
        <v>171</v>
      </c>
      <c r="O112" s="5">
        <v>200043016</v>
      </c>
      <c r="P112" s="5" t="s">
        <v>1502</v>
      </c>
      <c r="Q112" s="5" t="s">
        <v>1497</v>
      </c>
      <c r="R112" s="5" t="s">
        <v>1500</v>
      </c>
      <c r="S112" s="5">
        <v>34</v>
      </c>
      <c r="T112" s="5">
        <v>14975</v>
      </c>
    </row>
    <row r="113" spans="2:20" x14ac:dyDescent="0.3">
      <c r="B113" s="5"/>
      <c r="C113" s="5" t="s">
        <v>244</v>
      </c>
      <c r="D113" s="5" t="s">
        <v>245</v>
      </c>
      <c r="E113" s="5"/>
      <c r="F113" s="22" t="str">
        <f t="shared" si="3"/>
        <v>16</v>
      </c>
      <c r="G113" s="5" t="s">
        <v>3594</v>
      </c>
      <c r="H113" s="20">
        <v>16250</v>
      </c>
      <c r="I113" s="20">
        <v>16115</v>
      </c>
      <c r="J113" s="20" t="s">
        <v>3594</v>
      </c>
      <c r="K113" s="20" t="str">
        <f t="shared" si="2"/>
        <v/>
      </c>
      <c r="L113" s="5">
        <v>16115</v>
      </c>
      <c r="M113" s="5">
        <v>211601158</v>
      </c>
      <c r="N113" s="5">
        <v>154</v>
      </c>
      <c r="O113" s="5">
        <v>200029734</v>
      </c>
      <c r="P113" s="5" t="s">
        <v>1499</v>
      </c>
      <c r="Q113" s="5" t="s">
        <v>1497</v>
      </c>
      <c r="R113" s="5" t="s">
        <v>1500</v>
      </c>
      <c r="S113" s="5">
        <v>46</v>
      </c>
      <c r="T113" s="5">
        <v>20597</v>
      </c>
    </row>
    <row r="114" spans="2:20" x14ac:dyDescent="0.3">
      <c r="B114" s="5"/>
      <c r="C114" s="5" t="s">
        <v>246</v>
      </c>
      <c r="D114" s="5" t="s">
        <v>247</v>
      </c>
      <c r="E114" s="5"/>
      <c r="F114" s="22" t="str">
        <f t="shared" si="3"/>
        <v>16</v>
      </c>
      <c r="G114" s="5" t="s">
        <v>3248</v>
      </c>
      <c r="H114" s="20">
        <v>16300</v>
      </c>
      <c r="I114" s="20">
        <v>16116</v>
      </c>
      <c r="J114" s="20" t="s">
        <v>3248</v>
      </c>
      <c r="K114" s="20" t="str">
        <f t="shared" si="2"/>
        <v/>
      </c>
      <c r="L114" s="5">
        <v>16116</v>
      </c>
      <c r="M114" s="5">
        <v>211601166</v>
      </c>
      <c r="N114" s="5">
        <v>448</v>
      </c>
      <c r="O114" s="5">
        <v>241600493</v>
      </c>
      <c r="P114" s="5" t="s">
        <v>1515</v>
      </c>
      <c r="Q114" s="5" t="s">
        <v>1497</v>
      </c>
      <c r="R114" s="5" t="s">
        <v>1500</v>
      </c>
      <c r="S114" s="5">
        <v>12</v>
      </c>
      <c r="T114" s="5">
        <v>9473</v>
      </c>
    </row>
    <row r="115" spans="2:20" x14ac:dyDescent="0.3">
      <c r="B115" s="5"/>
      <c r="C115" s="5" t="s">
        <v>248</v>
      </c>
      <c r="D115" s="5" t="s">
        <v>249</v>
      </c>
      <c r="E115" s="5"/>
      <c r="F115" s="22" t="str">
        <f t="shared" si="3"/>
        <v>16</v>
      </c>
      <c r="G115" s="5" t="s">
        <v>3647</v>
      </c>
      <c r="H115" s="20">
        <v>16210</v>
      </c>
      <c r="I115" s="20">
        <v>16117</v>
      </c>
      <c r="J115" s="20" t="s">
        <v>3647</v>
      </c>
      <c r="K115" s="20" t="str">
        <f t="shared" si="2"/>
        <v/>
      </c>
      <c r="L115" s="5">
        <v>16117</v>
      </c>
      <c r="M115" s="5">
        <v>211601174</v>
      </c>
      <c r="N115" s="5">
        <v>128</v>
      </c>
      <c r="O115" s="5">
        <v>200042927</v>
      </c>
      <c r="P115" s="5" t="s">
        <v>1501</v>
      </c>
      <c r="Q115" s="5" t="s">
        <v>1497</v>
      </c>
      <c r="R115" s="5" t="s">
        <v>1500</v>
      </c>
      <c r="S115" s="5">
        <v>41</v>
      </c>
      <c r="T115" s="5">
        <v>13450</v>
      </c>
    </row>
    <row r="116" spans="2:20" x14ac:dyDescent="0.3">
      <c r="B116" s="5"/>
      <c r="C116" s="5" t="s">
        <v>250</v>
      </c>
      <c r="D116" s="5" t="s">
        <v>251</v>
      </c>
      <c r="E116" s="5"/>
      <c r="F116" s="22" t="str">
        <f t="shared" si="3"/>
        <v>16</v>
      </c>
      <c r="G116" s="5" t="s">
        <v>2129</v>
      </c>
      <c r="H116" s="20">
        <v>16190</v>
      </c>
      <c r="I116" s="20">
        <v>16118</v>
      </c>
      <c r="J116" s="20" t="s">
        <v>2129</v>
      </c>
      <c r="K116" s="20" t="str">
        <f t="shared" si="2"/>
        <v/>
      </c>
      <c r="L116" s="5">
        <v>16118</v>
      </c>
      <c r="M116" s="5">
        <v>211601182</v>
      </c>
      <c r="N116" s="5">
        <v>168</v>
      </c>
      <c r="O116" s="5">
        <v>200042927</v>
      </c>
      <c r="P116" s="5" t="s">
        <v>1501</v>
      </c>
      <c r="Q116" s="5" t="s">
        <v>1497</v>
      </c>
      <c r="R116" s="5" t="s">
        <v>1500</v>
      </c>
      <c r="S116" s="5">
        <v>41</v>
      </c>
      <c r="T116" s="5">
        <v>13450</v>
      </c>
    </row>
    <row r="117" spans="2:20" x14ac:dyDescent="0.3">
      <c r="B117" s="5"/>
      <c r="C117" s="5" t="s">
        <v>252</v>
      </c>
      <c r="D117" s="5" t="s">
        <v>253</v>
      </c>
      <c r="E117" s="5"/>
      <c r="F117" s="22" t="str">
        <f t="shared" si="3"/>
        <v>16</v>
      </c>
      <c r="G117" s="5" t="s">
        <v>4391</v>
      </c>
      <c r="H117" s="20">
        <v>16410</v>
      </c>
      <c r="I117" s="20">
        <v>16119</v>
      </c>
      <c r="J117" s="20" t="s">
        <v>4391</v>
      </c>
      <c r="K117" s="20" t="str">
        <f t="shared" si="2"/>
        <v/>
      </c>
      <c r="L117" s="5">
        <v>16119</v>
      </c>
      <c r="M117" s="5">
        <v>211601190</v>
      </c>
      <c r="N117" s="5">
        <v>1333</v>
      </c>
      <c r="O117" s="5">
        <v>241600394</v>
      </c>
      <c r="P117" s="5" t="s">
        <v>1511</v>
      </c>
      <c r="Q117" s="5" t="s">
        <v>1497</v>
      </c>
      <c r="R117" s="5" t="s">
        <v>1498</v>
      </c>
      <c r="S117" s="5">
        <v>7</v>
      </c>
      <c r="T117" s="5">
        <v>8156</v>
      </c>
    </row>
    <row r="118" spans="2:20" x14ac:dyDescent="0.3">
      <c r="B118" s="5"/>
      <c r="C118" s="5" t="s">
        <v>254</v>
      </c>
      <c r="D118" s="5" t="s">
        <v>255</v>
      </c>
      <c r="E118" s="5"/>
      <c r="F118" s="22" t="str">
        <f t="shared" si="3"/>
        <v>16</v>
      </c>
      <c r="G118" s="5" t="s">
        <v>4925</v>
      </c>
      <c r="H118" s="20">
        <v>16410</v>
      </c>
      <c r="I118" s="20">
        <v>16120</v>
      </c>
      <c r="J118" s="20" t="s">
        <v>4925</v>
      </c>
      <c r="K118" s="20" t="str">
        <f t="shared" si="2"/>
        <v/>
      </c>
      <c r="L118" s="5">
        <v>16120</v>
      </c>
      <c r="M118" s="5">
        <v>211601208</v>
      </c>
      <c r="N118" s="5">
        <v>1575</v>
      </c>
      <c r="O118" s="5">
        <v>241600394</v>
      </c>
      <c r="P118" s="5" t="s">
        <v>1511</v>
      </c>
      <c r="Q118" s="5" t="s">
        <v>1497</v>
      </c>
      <c r="R118" s="5" t="s">
        <v>1498</v>
      </c>
      <c r="S118" s="5">
        <v>7</v>
      </c>
      <c r="T118" s="5">
        <v>8156</v>
      </c>
    </row>
    <row r="119" spans="2:20" x14ac:dyDescent="0.3">
      <c r="B119" s="5"/>
      <c r="C119" s="5" t="s">
        <v>256</v>
      </c>
      <c r="D119" s="5" t="s">
        <v>257</v>
      </c>
      <c r="E119" s="5"/>
      <c r="F119" s="22" t="str">
        <f t="shared" si="3"/>
        <v>16</v>
      </c>
      <c r="G119" s="5" t="s">
        <v>2422</v>
      </c>
      <c r="H119" s="20">
        <v>16290</v>
      </c>
      <c r="I119" s="20">
        <v>16121</v>
      </c>
      <c r="J119" s="20" t="s">
        <v>2422</v>
      </c>
      <c r="K119" s="20" t="str">
        <f t="shared" si="2"/>
        <v/>
      </c>
      <c r="L119" s="5">
        <v>16121</v>
      </c>
      <c r="M119" s="5">
        <v>211601216</v>
      </c>
      <c r="N119" s="5">
        <v>445</v>
      </c>
      <c r="O119" s="5">
        <v>241600303</v>
      </c>
      <c r="P119" s="5" t="s">
        <v>1505</v>
      </c>
      <c r="Q119" s="5" t="s">
        <v>1497</v>
      </c>
      <c r="R119" s="5" t="s">
        <v>1500</v>
      </c>
      <c r="S119" s="5">
        <v>20</v>
      </c>
      <c r="T119" s="5">
        <v>10169</v>
      </c>
    </row>
    <row r="120" spans="2:20" x14ac:dyDescent="0.3">
      <c r="B120" s="5"/>
      <c r="C120" s="5" t="s">
        <v>258</v>
      </c>
      <c r="D120" s="5" t="s">
        <v>259</v>
      </c>
      <c r="E120" s="5"/>
      <c r="F120" s="22" t="str">
        <f t="shared" si="3"/>
        <v>16</v>
      </c>
      <c r="G120" s="5" t="s">
        <v>6149</v>
      </c>
      <c r="H120" s="20">
        <v>16140</v>
      </c>
      <c r="I120" s="20">
        <v>16122</v>
      </c>
      <c r="J120" s="20" t="s">
        <v>2724</v>
      </c>
      <c r="K120" s="20" t="str">
        <f t="shared" si="2"/>
        <v/>
      </c>
      <c r="L120" s="5">
        <v>16122</v>
      </c>
      <c r="M120" s="5">
        <v>211601224</v>
      </c>
      <c r="N120" s="5">
        <v>161</v>
      </c>
      <c r="O120" s="5">
        <v>241600378</v>
      </c>
      <c r="P120" s="5" t="s">
        <v>1510</v>
      </c>
      <c r="Q120" s="5" t="s">
        <v>1497</v>
      </c>
      <c r="R120" s="5" t="s">
        <v>1498</v>
      </c>
      <c r="S120" s="5">
        <v>15</v>
      </c>
      <c r="T120" s="5">
        <v>4813</v>
      </c>
    </row>
    <row r="121" spans="2:20" x14ac:dyDescent="0.3">
      <c r="B121" s="5"/>
      <c r="C121" s="5" t="s">
        <v>260</v>
      </c>
      <c r="D121" s="5" t="s">
        <v>261</v>
      </c>
      <c r="E121" s="5"/>
      <c r="F121" s="22" t="str">
        <f t="shared" si="3"/>
        <v>16</v>
      </c>
      <c r="G121" s="5" t="s">
        <v>4783</v>
      </c>
      <c r="H121" s="20">
        <v>16170</v>
      </c>
      <c r="I121" s="20">
        <v>16123</v>
      </c>
      <c r="J121" s="20" t="s">
        <v>4783</v>
      </c>
      <c r="K121" s="20" t="str">
        <f t="shared" si="2"/>
        <v/>
      </c>
      <c r="L121" s="5">
        <v>16123</v>
      </c>
      <c r="M121" s="5">
        <v>211601232</v>
      </c>
      <c r="N121" s="5">
        <v>505</v>
      </c>
      <c r="O121" s="5">
        <v>241600303</v>
      </c>
      <c r="P121" s="5" t="s">
        <v>1505</v>
      </c>
      <c r="Q121" s="5" t="s">
        <v>1497</v>
      </c>
      <c r="R121" s="5" t="s">
        <v>1500</v>
      </c>
      <c r="S121" s="5">
        <v>20</v>
      </c>
      <c r="T121" s="5">
        <v>10169</v>
      </c>
    </row>
    <row r="122" spans="2:20" x14ac:dyDescent="0.3">
      <c r="B122" s="5"/>
      <c r="C122" s="5" t="s">
        <v>262</v>
      </c>
      <c r="D122" s="5" t="s">
        <v>263</v>
      </c>
      <c r="E122" s="5"/>
      <c r="F122" s="22" t="str">
        <f t="shared" si="3"/>
        <v>16</v>
      </c>
      <c r="G122" s="5" t="s">
        <v>2778</v>
      </c>
      <c r="H122" s="20">
        <v>16220</v>
      </c>
      <c r="I122" s="20">
        <v>16124</v>
      </c>
      <c r="J122" s="20" t="s">
        <v>2778</v>
      </c>
      <c r="K122" s="20" t="str">
        <f t="shared" si="2"/>
        <v/>
      </c>
      <c r="L122" s="5">
        <v>16124</v>
      </c>
      <c r="M122" s="5">
        <v>211601240</v>
      </c>
      <c r="N122" s="5">
        <v>631</v>
      </c>
      <c r="O122" s="5">
        <v>200012136</v>
      </c>
      <c r="P122" s="5" t="s">
        <v>1496</v>
      </c>
      <c r="Q122" s="5" t="s">
        <v>1497</v>
      </c>
      <c r="R122" s="5" t="s">
        <v>1498</v>
      </c>
      <c r="S122" s="5">
        <v>15</v>
      </c>
      <c r="T122" s="5">
        <v>7641</v>
      </c>
    </row>
    <row r="123" spans="2:20" x14ac:dyDescent="0.3">
      <c r="B123" s="5"/>
      <c r="C123" s="5" t="s">
        <v>264</v>
      </c>
      <c r="D123" s="5" t="s">
        <v>265</v>
      </c>
      <c r="E123" s="5"/>
      <c r="F123" s="22" t="str">
        <f t="shared" si="3"/>
        <v>16</v>
      </c>
      <c r="G123" s="5" t="s">
        <v>5620</v>
      </c>
      <c r="H123" s="20">
        <v>16320</v>
      </c>
      <c r="I123" s="20">
        <v>16125</v>
      </c>
      <c r="J123" s="20" t="s">
        <v>5620</v>
      </c>
      <c r="K123" s="20" t="str">
        <f t="shared" si="2"/>
        <v/>
      </c>
      <c r="L123" s="5">
        <v>16125</v>
      </c>
      <c r="M123" s="5">
        <v>211601257</v>
      </c>
      <c r="N123" s="5">
        <v>281</v>
      </c>
      <c r="O123" s="5">
        <v>241600360</v>
      </c>
      <c r="P123" s="5" t="s">
        <v>1509</v>
      </c>
      <c r="Q123" s="5" t="s">
        <v>1497</v>
      </c>
      <c r="R123" s="5" t="s">
        <v>1500</v>
      </c>
      <c r="S123" s="5">
        <v>15</v>
      </c>
      <c r="T123" s="5">
        <v>5425</v>
      </c>
    </row>
    <row r="124" spans="2:20" x14ac:dyDescent="0.3">
      <c r="B124" s="5"/>
      <c r="C124" s="5" t="s">
        <v>266</v>
      </c>
      <c r="D124" s="5" t="s">
        <v>267</v>
      </c>
      <c r="E124" s="5"/>
      <c r="F124" s="22" t="str">
        <f t="shared" si="3"/>
        <v>16</v>
      </c>
      <c r="G124" s="5" t="s">
        <v>6150</v>
      </c>
      <c r="H124" s="20">
        <v>16240</v>
      </c>
      <c r="I124" s="20">
        <v>16127</v>
      </c>
      <c r="J124" s="20" t="s">
        <v>4122</v>
      </c>
      <c r="K124" s="20" t="str">
        <f t="shared" si="2"/>
        <v/>
      </c>
      <c r="L124" s="5">
        <v>16127</v>
      </c>
      <c r="M124" s="5">
        <v>211601273</v>
      </c>
      <c r="N124" s="5">
        <v>125</v>
      </c>
      <c r="O124" s="5">
        <v>200043016</v>
      </c>
      <c r="P124" s="5" t="s">
        <v>1502</v>
      </c>
      <c r="Q124" s="5" t="s">
        <v>1497</v>
      </c>
      <c r="R124" s="5" t="s">
        <v>1500</v>
      </c>
      <c r="S124" s="5">
        <v>34</v>
      </c>
      <c r="T124" s="5">
        <v>14975</v>
      </c>
    </row>
    <row r="125" spans="2:20" x14ac:dyDescent="0.3">
      <c r="B125" s="5"/>
      <c r="C125" s="5" t="s">
        <v>268</v>
      </c>
      <c r="D125" s="5" t="s">
        <v>269</v>
      </c>
      <c r="E125" s="5"/>
      <c r="F125" s="22" t="str">
        <f t="shared" si="3"/>
        <v>16</v>
      </c>
      <c r="G125" s="5" t="s">
        <v>6151</v>
      </c>
      <c r="H125" s="20">
        <v>16490</v>
      </c>
      <c r="I125" s="20">
        <v>16128</v>
      </c>
      <c r="J125" s="20" t="s">
        <v>2123</v>
      </c>
      <c r="K125" s="20" t="str">
        <f t="shared" si="2"/>
        <v/>
      </c>
      <c r="L125" s="5">
        <v>16128</v>
      </c>
      <c r="M125" s="5">
        <v>211601281</v>
      </c>
      <c r="N125" s="5">
        <v>219</v>
      </c>
      <c r="O125" s="5">
        <v>241600410</v>
      </c>
      <c r="P125" s="5" t="s">
        <v>1512</v>
      </c>
      <c r="Q125" s="5" t="s">
        <v>1497</v>
      </c>
      <c r="R125" s="5" t="s">
        <v>1498</v>
      </c>
      <c r="S125" s="5">
        <v>26</v>
      </c>
      <c r="T125" s="5">
        <v>13248</v>
      </c>
    </row>
    <row r="126" spans="2:20" x14ac:dyDescent="0.3">
      <c r="B126" s="5"/>
      <c r="C126" s="5" t="s">
        <v>270</v>
      </c>
      <c r="D126" s="5" t="s">
        <v>271</v>
      </c>
      <c r="E126" s="5"/>
      <c r="F126" s="22" t="str">
        <f t="shared" si="3"/>
        <v>16</v>
      </c>
      <c r="G126" s="5" t="s">
        <v>2325</v>
      </c>
      <c r="H126" s="20">
        <v>16120</v>
      </c>
      <c r="I126" s="20">
        <v>16129</v>
      </c>
      <c r="J126" s="20" t="s">
        <v>2325</v>
      </c>
      <c r="K126" s="20" t="str">
        <f t="shared" si="2"/>
        <v/>
      </c>
      <c r="L126" s="5">
        <v>16129</v>
      </c>
      <c r="M126" s="5">
        <v>211601299</v>
      </c>
      <c r="N126" s="5">
        <v>215</v>
      </c>
      <c r="O126" s="5">
        <v>241600519</v>
      </c>
      <c r="P126" s="5" t="s">
        <v>1516</v>
      </c>
      <c r="Q126" s="5" t="s">
        <v>1497</v>
      </c>
      <c r="R126" s="5" t="s">
        <v>1498</v>
      </c>
      <c r="S126" s="5">
        <v>18</v>
      </c>
      <c r="T126" s="5">
        <v>10554</v>
      </c>
    </row>
    <row r="127" spans="2:20" x14ac:dyDescent="0.3">
      <c r="B127" s="5"/>
      <c r="C127" s="5" t="s">
        <v>272</v>
      </c>
      <c r="D127" s="5" t="s">
        <v>273</v>
      </c>
      <c r="E127" s="5"/>
      <c r="F127" s="22" t="str">
        <f t="shared" si="3"/>
        <v>16</v>
      </c>
      <c r="G127" s="5" t="s">
        <v>2020</v>
      </c>
      <c r="H127" s="20">
        <v>16210</v>
      </c>
      <c r="I127" s="20">
        <v>16130</v>
      </c>
      <c r="J127" s="20" t="s">
        <v>2020</v>
      </c>
      <c r="K127" s="20" t="str">
        <f t="shared" si="2"/>
        <v/>
      </c>
      <c r="L127" s="5">
        <v>16130</v>
      </c>
      <c r="M127" s="5">
        <v>211601307</v>
      </c>
      <c r="N127" s="5">
        <v>207</v>
      </c>
      <c r="O127" s="5">
        <v>200042927</v>
      </c>
      <c r="P127" s="5" t="s">
        <v>1501</v>
      </c>
      <c r="Q127" s="5" t="s">
        <v>1497</v>
      </c>
      <c r="R127" s="5" t="s">
        <v>1500</v>
      </c>
      <c r="S127" s="5">
        <v>41</v>
      </c>
      <c r="T127" s="5">
        <v>13450</v>
      </c>
    </row>
    <row r="128" spans="2:20" x14ac:dyDescent="0.3">
      <c r="B128" s="5"/>
      <c r="C128" s="5" t="s">
        <v>274</v>
      </c>
      <c r="D128" s="5" t="s">
        <v>275</v>
      </c>
      <c r="E128" s="5"/>
      <c r="F128" s="22" t="str">
        <f t="shared" si="3"/>
        <v>16</v>
      </c>
      <c r="G128" s="5" t="s">
        <v>6041</v>
      </c>
      <c r="H128" s="20">
        <v>16500</v>
      </c>
      <c r="I128" s="20">
        <v>16131</v>
      </c>
      <c r="J128" s="20" t="s">
        <v>6041</v>
      </c>
      <c r="K128" s="20" t="str">
        <f t="shared" si="2"/>
        <v/>
      </c>
      <c r="L128" s="5">
        <v>16131</v>
      </c>
      <c r="M128" s="5">
        <v>211601315</v>
      </c>
      <c r="N128" s="5">
        <v>501</v>
      </c>
      <c r="O128" s="5">
        <v>241600410</v>
      </c>
      <c r="P128" s="5" t="s">
        <v>1512</v>
      </c>
      <c r="Q128" s="5" t="s">
        <v>1497</v>
      </c>
      <c r="R128" s="5" t="s">
        <v>1498</v>
      </c>
      <c r="S128" s="5">
        <v>26</v>
      </c>
      <c r="T128" s="5">
        <v>13248</v>
      </c>
    </row>
    <row r="129" spans="2:20" x14ac:dyDescent="0.3">
      <c r="B129" s="5"/>
      <c r="C129" s="5" t="s">
        <v>276</v>
      </c>
      <c r="D129" s="5" t="s">
        <v>277</v>
      </c>
      <c r="E129" s="5"/>
      <c r="F129" s="22" t="str">
        <f t="shared" si="3"/>
        <v>16</v>
      </c>
      <c r="G129" s="5" t="s">
        <v>2605</v>
      </c>
      <c r="H129" s="20">
        <v>16150</v>
      </c>
      <c r="I129" s="20">
        <v>16132</v>
      </c>
      <c r="J129" s="20" t="s">
        <v>2605</v>
      </c>
      <c r="K129" s="20" t="str">
        <f t="shared" si="2"/>
        <v/>
      </c>
      <c r="L129" s="5">
        <v>16132</v>
      </c>
      <c r="M129" s="5">
        <v>211601323</v>
      </c>
      <c r="N129" s="5">
        <v>986</v>
      </c>
      <c r="O129" s="5">
        <v>241600568</v>
      </c>
      <c r="P129" s="5" t="s">
        <v>1519</v>
      </c>
      <c r="Q129" s="5" t="s">
        <v>1497</v>
      </c>
      <c r="R129" s="5" t="s">
        <v>1498</v>
      </c>
      <c r="S129" s="5">
        <v>37</v>
      </c>
      <c r="T129" s="5">
        <v>24356</v>
      </c>
    </row>
    <row r="130" spans="2:20" x14ac:dyDescent="0.3">
      <c r="B130" s="5"/>
      <c r="C130" s="5" t="s">
        <v>278</v>
      </c>
      <c r="D130" s="5" t="s">
        <v>279</v>
      </c>
      <c r="E130" s="5"/>
      <c r="F130" s="22" t="str">
        <f t="shared" si="3"/>
        <v>16</v>
      </c>
      <c r="G130" s="5" t="s">
        <v>2743</v>
      </c>
      <c r="H130" s="20">
        <v>16250</v>
      </c>
      <c r="I130" s="20">
        <v>16133</v>
      </c>
      <c r="J130" s="20" t="s">
        <v>2743</v>
      </c>
      <c r="K130" s="20" t="str">
        <f t="shared" ref="K130:K193" si="4">IF(ISNA(VLOOKUP(I130,CodeINSEE,1,FALSE)),"PB","")</f>
        <v/>
      </c>
      <c r="L130" s="5">
        <v>16133</v>
      </c>
      <c r="M130" s="5">
        <v>211601331</v>
      </c>
      <c r="N130" s="5">
        <v>203</v>
      </c>
      <c r="O130" s="5">
        <v>200029734</v>
      </c>
      <c r="P130" s="5" t="s">
        <v>1499</v>
      </c>
      <c r="Q130" s="5" t="s">
        <v>1497</v>
      </c>
      <c r="R130" s="5" t="s">
        <v>1500</v>
      </c>
      <c r="S130" s="5">
        <v>46</v>
      </c>
      <c r="T130" s="5">
        <v>20597</v>
      </c>
    </row>
    <row r="131" spans="2:20" x14ac:dyDescent="0.3">
      <c r="B131" s="5"/>
      <c r="C131" s="5" t="s">
        <v>280</v>
      </c>
      <c r="D131" s="5" t="s">
        <v>281</v>
      </c>
      <c r="E131" s="5"/>
      <c r="F131" s="22" t="str">
        <f t="shared" ref="F131:F194" si="5">LEFT(H131,2)</f>
        <v>16</v>
      </c>
      <c r="G131" s="5" t="s">
        <v>3698</v>
      </c>
      <c r="H131" s="20">
        <v>16150</v>
      </c>
      <c r="I131" s="20">
        <v>16134</v>
      </c>
      <c r="J131" s="20" t="s">
        <v>3698</v>
      </c>
      <c r="K131" s="20" t="str">
        <f t="shared" si="4"/>
        <v/>
      </c>
      <c r="L131" s="5">
        <v>16134</v>
      </c>
      <c r="M131" s="5">
        <v>211601349</v>
      </c>
      <c r="N131" s="5">
        <v>1090</v>
      </c>
      <c r="O131" s="5">
        <v>241600568</v>
      </c>
      <c r="P131" s="5" t="s">
        <v>1519</v>
      </c>
      <c r="Q131" s="5" t="s">
        <v>1497</v>
      </c>
      <c r="R131" s="5" t="s">
        <v>1498</v>
      </c>
      <c r="S131" s="5">
        <v>37</v>
      </c>
      <c r="T131" s="5">
        <v>24356</v>
      </c>
    </row>
    <row r="132" spans="2:20" x14ac:dyDescent="0.3">
      <c r="B132" s="5"/>
      <c r="C132" s="5" t="s">
        <v>282</v>
      </c>
      <c r="D132" s="5" t="s">
        <v>283</v>
      </c>
      <c r="E132" s="5"/>
      <c r="F132" s="22" t="str">
        <f t="shared" si="5"/>
        <v>16</v>
      </c>
      <c r="G132" s="5" t="s">
        <v>3961</v>
      </c>
      <c r="H132" s="20">
        <v>16220</v>
      </c>
      <c r="I132" s="20">
        <v>16135</v>
      </c>
      <c r="J132" s="20" t="s">
        <v>3961</v>
      </c>
      <c r="K132" s="20" t="str">
        <f t="shared" si="4"/>
        <v/>
      </c>
      <c r="L132" s="5">
        <v>16135</v>
      </c>
      <c r="M132" s="5">
        <v>211601356</v>
      </c>
      <c r="N132" s="5">
        <v>316</v>
      </c>
      <c r="O132" s="5">
        <v>200012136</v>
      </c>
      <c r="P132" s="5" t="s">
        <v>1496</v>
      </c>
      <c r="Q132" s="5" t="s">
        <v>1497</v>
      </c>
      <c r="R132" s="5" t="s">
        <v>1498</v>
      </c>
      <c r="S132" s="5">
        <v>15</v>
      </c>
      <c r="T132" s="5">
        <v>7641</v>
      </c>
    </row>
    <row r="133" spans="2:20" x14ac:dyDescent="0.3">
      <c r="B133" s="5"/>
      <c r="C133" s="5" t="s">
        <v>284</v>
      </c>
      <c r="D133" s="5" t="s">
        <v>285</v>
      </c>
      <c r="E133" s="5"/>
      <c r="F133" s="22" t="str">
        <f t="shared" si="5"/>
        <v>16</v>
      </c>
      <c r="G133" s="5" t="s">
        <v>3437</v>
      </c>
      <c r="H133" s="20">
        <v>16700</v>
      </c>
      <c r="I133" s="20">
        <v>16136</v>
      </c>
      <c r="J133" s="20" t="s">
        <v>3437</v>
      </c>
      <c r="K133" s="20" t="str">
        <f t="shared" si="4"/>
        <v/>
      </c>
      <c r="L133" s="5">
        <v>16136</v>
      </c>
      <c r="M133" s="5">
        <v>211601364</v>
      </c>
      <c r="N133" s="5">
        <v>636</v>
      </c>
      <c r="O133" s="5">
        <v>200043016</v>
      </c>
      <c r="P133" s="5" t="s">
        <v>1502</v>
      </c>
      <c r="Q133" s="5" t="s">
        <v>1497</v>
      </c>
      <c r="R133" s="5" t="s">
        <v>1500</v>
      </c>
      <c r="S133" s="5">
        <v>34</v>
      </c>
      <c r="T133" s="5">
        <v>14975</v>
      </c>
    </row>
    <row r="134" spans="2:20" x14ac:dyDescent="0.3">
      <c r="B134" s="5"/>
      <c r="C134" s="5" t="s">
        <v>286</v>
      </c>
      <c r="D134" s="5" t="s">
        <v>287</v>
      </c>
      <c r="E134" s="5"/>
      <c r="F134" s="22" t="str">
        <f t="shared" si="5"/>
        <v>16</v>
      </c>
      <c r="G134" s="5" t="s">
        <v>2738</v>
      </c>
      <c r="H134" s="20">
        <v>16380</v>
      </c>
      <c r="I134" s="20">
        <v>16137</v>
      </c>
      <c r="J134" s="20" t="s">
        <v>2738</v>
      </c>
      <c r="K134" s="20" t="str">
        <f t="shared" si="4"/>
        <v/>
      </c>
      <c r="L134" s="5">
        <v>16137</v>
      </c>
      <c r="M134" s="5">
        <v>211601372</v>
      </c>
      <c r="N134" s="5">
        <v>312</v>
      </c>
      <c r="O134" s="5">
        <v>200012136</v>
      </c>
      <c r="P134" s="5" t="s">
        <v>1496</v>
      </c>
      <c r="Q134" s="5" t="s">
        <v>1497</v>
      </c>
      <c r="R134" s="5" t="s">
        <v>1498</v>
      </c>
      <c r="S134" s="5">
        <v>15</v>
      </c>
      <c r="T134" s="5">
        <v>7641</v>
      </c>
    </row>
    <row r="135" spans="2:20" x14ac:dyDescent="0.3">
      <c r="B135" s="5"/>
      <c r="C135" s="5" t="s">
        <v>288</v>
      </c>
      <c r="D135" s="5" t="s">
        <v>289</v>
      </c>
      <c r="E135" s="5"/>
      <c r="F135" s="22" t="str">
        <f t="shared" si="5"/>
        <v>16</v>
      </c>
      <c r="G135" s="5" t="s">
        <v>6152</v>
      </c>
      <c r="H135" s="20">
        <v>16730</v>
      </c>
      <c r="I135" s="20">
        <v>16138</v>
      </c>
      <c r="J135" s="20" t="s">
        <v>5149</v>
      </c>
      <c r="K135" s="20" t="str">
        <f t="shared" si="4"/>
        <v/>
      </c>
      <c r="L135" s="5">
        <v>16138</v>
      </c>
      <c r="M135" s="5">
        <v>211601380</v>
      </c>
      <c r="N135" s="5">
        <v>3777</v>
      </c>
      <c r="O135" s="5">
        <v>241600253</v>
      </c>
      <c r="P135" s="5" t="s">
        <v>1503</v>
      </c>
      <c r="Q135" s="5" t="s">
        <v>1504</v>
      </c>
      <c r="R135" s="5" t="s">
        <v>1500</v>
      </c>
      <c r="S135" s="5">
        <v>16</v>
      </c>
      <c r="T135" s="5">
        <v>111550</v>
      </c>
    </row>
    <row r="136" spans="2:20" x14ac:dyDescent="0.3">
      <c r="B136" s="5"/>
      <c r="C136" s="5" t="s">
        <v>290</v>
      </c>
      <c r="D136" s="5" t="s">
        <v>291</v>
      </c>
      <c r="E136" s="5"/>
      <c r="F136" s="22" t="str">
        <f t="shared" si="5"/>
        <v>16</v>
      </c>
      <c r="G136" s="5" t="s">
        <v>2836</v>
      </c>
      <c r="H136" s="20">
        <v>16200</v>
      </c>
      <c r="I136" s="20">
        <v>16139</v>
      </c>
      <c r="J136" s="20" t="s">
        <v>2836</v>
      </c>
      <c r="K136" s="20" t="str">
        <f t="shared" si="4"/>
        <v/>
      </c>
      <c r="L136" s="5">
        <v>16139</v>
      </c>
      <c r="M136" s="5">
        <v>211601398</v>
      </c>
      <c r="N136" s="5">
        <v>240</v>
      </c>
      <c r="O136" s="5">
        <v>241600543</v>
      </c>
      <c r="P136" s="5" t="s">
        <v>1518</v>
      </c>
      <c r="Q136" s="5" t="s">
        <v>1497</v>
      </c>
      <c r="R136" s="5" t="s">
        <v>1500</v>
      </c>
      <c r="S136" s="5">
        <v>18</v>
      </c>
      <c r="T136" s="5">
        <v>16417</v>
      </c>
    </row>
    <row r="137" spans="2:20" x14ac:dyDescent="0.3">
      <c r="B137" s="5"/>
      <c r="C137" s="5" t="s">
        <v>292</v>
      </c>
      <c r="D137" s="5" t="s">
        <v>293</v>
      </c>
      <c r="E137" s="5"/>
      <c r="F137" s="22" t="str">
        <f t="shared" si="5"/>
        <v>16</v>
      </c>
      <c r="G137" s="5" t="s">
        <v>5092</v>
      </c>
      <c r="H137" s="20">
        <v>16230</v>
      </c>
      <c r="I137" s="20">
        <v>16140</v>
      </c>
      <c r="J137" s="20" t="s">
        <v>5092</v>
      </c>
      <c r="K137" s="20" t="str">
        <f t="shared" si="4"/>
        <v/>
      </c>
      <c r="L137" s="5">
        <v>16140</v>
      </c>
      <c r="M137" s="5">
        <v>211601406</v>
      </c>
      <c r="N137" s="5">
        <v>424</v>
      </c>
      <c r="O137" s="5">
        <v>241600436</v>
      </c>
      <c r="P137" s="5" t="s">
        <v>1513</v>
      </c>
      <c r="Q137" s="5" t="s">
        <v>1497</v>
      </c>
      <c r="R137" s="5" t="s">
        <v>1498</v>
      </c>
      <c r="S137" s="5">
        <v>27</v>
      </c>
      <c r="T137" s="5">
        <v>9446</v>
      </c>
    </row>
    <row r="138" spans="2:20" x14ac:dyDescent="0.3">
      <c r="B138" s="5"/>
      <c r="C138" s="5" t="s">
        <v>294</v>
      </c>
      <c r="D138" s="5" t="s">
        <v>295</v>
      </c>
      <c r="E138" s="5"/>
      <c r="F138" s="22" t="str">
        <f t="shared" si="5"/>
        <v>16</v>
      </c>
      <c r="G138" s="5" t="s">
        <v>5036</v>
      </c>
      <c r="H138" s="20">
        <v>16230</v>
      </c>
      <c r="I138" s="20">
        <v>16141</v>
      </c>
      <c r="J138" s="20" t="s">
        <v>5036</v>
      </c>
      <c r="K138" s="20" t="str">
        <f t="shared" si="4"/>
        <v/>
      </c>
      <c r="L138" s="5">
        <v>16141</v>
      </c>
      <c r="M138" s="5">
        <v>211601414</v>
      </c>
      <c r="N138" s="5">
        <v>349</v>
      </c>
      <c r="O138" s="5">
        <v>241600436</v>
      </c>
      <c r="P138" s="5" t="s">
        <v>1513</v>
      </c>
      <c r="Q138" s="5" t="s">
        <v>1497</v>
      </c>
      <c r="R138" s="5" t="s">
        <v>1498</v>
      </c>
      <c r="S138" s="5">
        <v>27</v>
      </c>
      <c r="T138" s="5">
        <v>9446</v>
      </c>
    </row>
    <row r="139" spans="2:20" x14ac:dyDescent="0.3">
      <c r="B139" s="5"/>
      <c r="C139" s="5" t="s">
        <v>296</v>
      </c>
      <c r="D139" s="5" t="s">
        <v>297</v>
      </c>
      <c r="E139" s="5"/>
      <c r="F139" s="22" t="str">
        <f t="shared" si="5"/>
        <v>16</v>
      </c>
      <c r="G139" s="5" t="s">
        <v>6153</v>
      </c>
      <c r="H139" s="20">
        <v>16240</v>
      </c>
      <c r="I139" s="20">
        <v>16142</v>
      </c>
      <c r="J139" s="20" t="s">
        <v>3278</v>
      </c>
      <c r="K139" s="20" t="str">
        <f t="shared" si="4"/>
        <v/>
      </c>
      <c r="L139" s="5">
        <v>16142</v>
      </c>
      <c r="M139" s="5">
        <v>211601422</v>
      </c>
      <c r="N139" s="5">
        <v>219</v>
      </c>
      <c r="O139" s="5">
        <v>200043016</v>
      </c>
      <c r="P139" s="5" t="s">
        <v>1502</v>
      </c>
      <c r="Q139" s="5" t="s">
        <v>1497</v>
      </c>
      <c r="R139" s="5" t="s">
        <v>1500</v>
      </c>
      <c r="S139" s="5">
        <v>34</v>
      </c>
      <c r="T139" s="5">
        <v>14975</v>
      </c>
    </row>
    <row r="140" spans="2:20" x14ac:dyDescent="0.3">
      <c r="B140" s="5"/>
      <c r="C140" s="5" t="s">
        <v>298</v>
      </c>
      <c r="D140" s="5" t="s">
        <v>299</v>
      </c>
      <c r="E140" s="5"/>
      <c r="F140" s="22" t="str">
        <f t="shared" si="5"/>
        <v>16</v>
      </c>
      <c r="G140" s="5" t="s">
        <v>4611</v>
      </c>
      <c r="H140" s="20">
        <v>16410</v>
      </c>
      <c r="I140" s="20">
        <v>16143</v>
      </c>
      <c r="J140" s="20" t="s">
        <v>4611</v>
      </c>
      <c r="K140" s="20" t="str">
        <f t="shared" si="4"/>
        <v/>
      </c>
      <c r="L140" s="5">
        <v>16143</v>
      </c>
      <c r="M140" s="5">
        <v>211601430</v>
      </c>
      <c r="N140" s="5">
        <v>680</v>
      </c>
      <c r="O140" s="5">
        <v>241600360</v>
      </c>
      <c r="P140" s="5" t="s">
        <v>1509</v>
      </c>
      <c r="Q140" s="5" t="s">
        <v>1497</v>
      </c>
      <c r="R140" s="5" t="s">
        <v>1500</v>
      </c>
      <c r="S140" s="5">
        <v>15</v>
      </c>
      <c r="T140" s="5">
        <v>5425</v>
      </c>
    </row>
    <row r="141" spans="2:20" x14ac:dyDescent="0.3">
      <c r="B141" s="5"/>
      <c r="C141" s="5" t="s">
        <v>300</v>
      </c>
      <c r="D141" s="5" t="s">
        <v>301</v>
      </c>
      <c r="E141" s="5"/>
      <c r="F141" s="22" t="str">
        <f t="shared" si="5"/>
        <v>16</v>
      </c>
      <c r="G141" s="5" t="s">
        <v>4257</v>
      </c>
      <c r="H141" s="20">
        <v>16140</v>
      </c>
      <c r="I141" s="20">
        <v>16144</v>
      </c>
      <c r="J141" s="20" t="s">
        <v>4257</v>
      </c>
      <c r="K141" s="20" t="str">
        <f t="shared" si="4"/>
        <v/>
      </c>
      <c r="L141" s="5">
        <v>16144</v>
      </c>
      <c r="M141" s="5">
        <v>211601448</v>
      </c>
      <c r="N141" s="5">
        <v>437</v>
      </c>
      <c r="O141" s="5">
        <v>241600378</v>
      </c>
      <c r="P141" s="5" t="s">
        <v>1510</v>
      </c>
      <c r="Q141" s="5" t="s">
        <v>1497</v>
      </c>
      <c r="R141" s="5" t="s">
        <v>1498</v>
      </c>
      <c r="S141" s="5">
        <v>15</v>
      </c>
      <c r="T141" s="5">
        <v>4813</v>
      </c>
    </row>
    <row r="142" spans="2:20" x14ac:dyDescent="0.3">
      <c r="B142" s="5"/>
      <c r="C142" s="5" t="s">
        <v>302</v>
      </c>
      <c r="D142" s="5" t="s">
        <v>303</v>
      </c>
      <c r="E142" s="5"/>
      <c r="F142" s="22" t="str">
        <f t="shared" si="5"/>
        <v>16</v>
      </c>
      <c r="G142" s="5" t="s">
        <v>5093</v>
      </c>
      <c r="H142" s="20">
        <v>16200</v>
      </c>
      <c r="I142" s="20">
        <v>16145</v>
      </c>
      <c r="J142" s="20" t="s">
        <v>5093</v>
      </c>
      <c r="K142" s="20" t="str">
        <f t="shared" si="4"/>
        <v/>
      </c>
      <c r="L142" s="5">
        <v>16145</v>
      </c>
      <c r="M142" s="5">
        <v>211601455</v>
      </c>
      <c r="N142" s="5">
        <v>609</v>
      </c>
      <c r="O142" s="5">
        <v>241600543</v>
      </c>
      <c r="P142" s="5" t="s">
        <v>1518</v>
      </c>
      <c r="Q142" s="5" t="s">
        <v>1497</v>
      </c>
      <c r="R142" s="5" t="s">
        <v>1500</v>
      </c>
      <c r="S142" s="5">
        <v>18</v>
      </c>
      <c r="T142" s="5">
        <v>16417</v>
      </c>
    </row>
    <row r="143" spans="2:20" x14ac:dyDescent="0.3">
      <c r="B143" s="5"/>
      <c r="C143" s="5" t="s">
        <v>304</v>
      </c>
      <c r="D143" s="5" t="s">
        <v>305</v>
      </c>
      <c r="E143" s="5"/>
      <c r="F143" s="22" t="str">
        <f t="shared" si="5"/>
        <v>16</v>
      </c>
      <c r="G143" s="5" t="s">
        <v>5081</v>
      </c>
      <c r="H143" s="20">
        <v>16410</v>
      </c>
      <c r="I143" s="20">
        <v>16146</v>
      </c>
      <c r="J143" s="20" t="s">
        <v>5081</v>
      </c>
      <c r="K143" s="20" t="str">
        <f t="shared" si="4"/>
        <v/>
      </c>
      <c r="L143" s="5">
        <v>16146</v>
      </c>
      <c r="M143" s="5">
        <v>211601463</v>
      </c>
      <c r="N143" s="5">
        <v>1972</v>
      </c>
      <c r="O143" s="5">
        <v>241600394</v>
      </c>
      <c r="P143" s="5" t="s">
        <v>1511</v>
      </c>
      <c r="Q143" s="5" t="s">
        <v>1497</v>
      </c>
      <c r="R143" s="5" t="s">
        <v>1498</v>
      </c>
      <c r="S143" s="5">
        <v>7</v>
      </c>
      <c r="T143" s="5">
        <v>8156</v>
      </c>
    </row>
    <row r="144" spans="2:20" x14ac:dyDescent="0.3">
      <c r="B144" s="5"/>
      <c r="C144" s="5" t="s">
        <v>306</v>
      </c>
      <c r="D144" s="5" t="s">
        <v>307</v>
      </c>
      <c r="E144" s="5"/>
      <c r="F144" s="22" t="str">
        <f t="shared" si="5"/>
        <v>16</v>
      </c>
      <c r="G144" s="5" t="s">
        <v>5795</v>
      </c>
      <c r="H144" s="20">
        <v>16320</v>
      </c>
      <c r="I144" s="20">
        <v>16147</v>
      </c>
      <c r="J144" s="20" t="s">
        <v>5795</v>
      </c>
      <c r="K144" s="20" t="str">
        <f t="shared" si="4"/>
        <v/>
      </c>
      <c r="L144" s="5">
        <v>16147</v>
      </c>
      <c r="M144" s="5">
        <v>211601471</v>
      </c>
      <c r="N144" s="5">
        <v>276</v>
      </c>
      <c r="O144" s="5">
        <v>241600360</v>
      </c>
      <c r="P144" s="5" t="s">
        <v>1509</v>
      </c>
      <c r="Q144" s="5" t="s">
        <v>1497</v>
      </c>
      <c r="R144" s="5" t="s">
        <v>1500</v>
      </c>
      <c r="S144" s="5">
        <v>15</v>
      </c>
      <c r="T144" s="5">
        <v>5425</v>
      </c>
    </row>
    <row r="145" spans="2:20" x14ac:dyDescent="0.3">
      <c r="B145" s="5"/>
      <c r="C145" s="5" t="s">
        <v>308</v>
      </c>
      <c r="D145" s="5" t="s">
        <v>309</v>
      </c>
      <c r="E145" s="5"/>
      <c r="F145" s="22" t="str">
        <f t="shared" si="5"/>
        <v>16</v>
      </c>
      <c r="G145" s="5" t="s">
        <v>4792</v>
      </c>
      <c r="H145" s="20">
        <v>16170</v>
      </c>
      <c r="I145" s="20">
        <v>16148</v>
      </c>
      <c r="J145" s="20" t="s">
        <v>4792</v>
      </c>
      <c r="K145" s="20" t="str">
        <f t="shared" si="4"/>
        <v/>
      </c>
      <c r="L145" s="5">
        <v>16148</v>
      </c>
      <c r="M145" s="5">
        <v>211601489</v>
      </c>
      <c r="N145" s="5">
        <v>767</v>
      </c>
      <c r="O145" s="5">
        <v>241600303</v>
      </c>
      <c r="P145" s="5" t="s">
        <v>1505</v>
      </c>
      <c r="Q145" s="5" t="s">
        <v>1497</v>
      </c>
      <c r="R145" s="5" t="s">
        <v>1500</v>
      </c>
      <c r="S145" s="5">
        <v>20</v>
      </c>
      <c r="T145" s="5">
        <v>10169</v>
      </c>
    </row>
    <row r="146" spans="2:20" x14ac:dyDescent="0.3">
      <c r="B146" s="5"/>
      <c r="C146" s="5" t="s">
        <v>310</v>
      </c>
      <c r="D146" s="5" t="s">
        <v>311</v>
      </c>
      <c r="E146" s="5"/>
      <c r="F146" s="22" t="str">
        <f t="shared" si="5"/>
        <v>16</v>
      </c>
      <c r="G146" s="5" t="s">
        <v>3221</v>
      </c>
      <c r="H146" s="20">
        <v>16270</v>
      </c>
      <c r="I146" s="20">
        <v>16149</v>
      </c>
      <c r="J146" s="20" t="s">
        <v>3221</v>
      </c>
      <c r="K146" s="20" t="str">
        <f t="shared" si="4"/>
        <v/>
      </c>
      <c r="L146" s="5">
        <v>16149</v>
      </c>
      <c r="M146" s="5">
        <v>211601497</v>
      </c>
      <c r="N146" s="5">
        <v>638</v>
      </c>
      <c r="O146" s="5">
        <v>241600568</v>
      </c>
      <c r="P146" s="5" t="s">
        <v>1519</v>
      </c>
      <c r="Q146" s="5" t="s">
        <v>1497</v>
      </c>
      <c r="R146" s="5" t="s">
        <v>1498</v>
      </c>
      <c r="S146" s="5">
        <v>37</v>
      </c>
      <c r="T146" s="5">
        <v>24356</v>
      </c>
    </row>
    <row r="147" spans="2:20" x14ac:dyDescent="0.3">
      <c r="B147" s="5"/>
      <c r="C147" s="5" t="s">
        <v>312</v>
      </c>
      <c r="D147" s="5" t="s">
        <v>313</v>
      </c>
      <c r="E147" s="5"/>
      <c r="F147" s="22" t="str">
        <f t="shared" si="5"/>
        <v>16</v>
      </c>
      <c r="G147" s="5" t="s">
        <v>5536</v>
      </c>
      <c r="H147" s="20">
        <v>16130</v>
      </c>
      <c r="I147" s="20">
        <v>16150</v>
      </c>
      <c r="J147" s="20" t="s">
        <v>5536</v>
      </c>
      <c r="K147" s="20" t="str">
        <f t="shared" si="4"/>
        <v/>
      </c>
      <c r="L147" s="5">
        <v>16150</v>
      </c>
      <c r="M147" s="5">
        <v>211601505</v>
      </c>
      <c r="N147" s="5">
        <v>1649</v>
      </c>
      <c r="O147" s="5">
        <v>241600493</v>
      </c>
      <c r="P147" s="5" t="s">
        <v>1515</v>
      </c>
      <c r="Q147" s="5" t="s">
        <v>1497</v>
      </c>
      <c r="R147" s="5" t="s">
        <v>1500</v>
      </c>
      <c r="S147" s="5">
        <v>12</v>
      </c>
      <c r="T147" s="5">
        <v>9473</v>
      </c>
    </row>
    <row r="148" spans="2:20" x14ac:dyDescent="0.3">
      <c r="B148" s="5"/>
      <c r="C148" s="5" t="s">
        <v>314</v>
      </c>
      <c r="D148" s="5" t="s">
        <v>315</v>
      </c>
      <c r="E148" s="5"/>
      <c r="F148" s="22" t="str">
        <f t="shared" si="5"/>
        <v>16</v>
      </c>
      <c r="G148" s="5" t="s">
        <v>6154</v>
      </c>
      <c r="H148" s="20">
        <v>16130</v>
      </c>
      <c r="I148" s="20">
        <v>16151</v>
      </c>
      <c r="J148" s="20" t="s">
        <v>2684</v>
      </c>
      <c r="K148" s="20" t="str">
        <f t="shared" si="4"/>
        <v/>
      </c>
      <c r="L148" s="5">
        <v>16151</v>
      </c>
      <c r="M148" s="5">
        <v>211601513</v>
      </c>
      <c r="N148" s="5">
        <v>935</v>
      </c>
      <c r="O148" s="5">
        <v>241600493</v>
      </c>
      <c r="P148" s="5" t="s">
        <v>1515</v>
      </c>
      <c r="Q148" s="5" t="s">
        <v>1497</v>
      </c>
      <c r="R148" s="5" t="s">
        <v>1500</v>
      </c>
      <c r="S148" s="5">
        <v>12</v>
      </c>
      <c r="T148" s="5">
        <v>9473</v>
      </c>
    </row>
    <row r="149" spans="2:20" x14ac:dyDescent="0.3">
      <c r="B149" s="5"/>
      <c r="C149" s="5" t="s">
        <v>316</v>
      </c>
      <c r="D149" s="5" t="s">
        <v>317</v>
      </c>
      <c r="E149" s="5"/>
      <c r="F149" s="22" t="str">
        <f t="shared" si="5"/>
        <v>16</v>
      </c>
      <c r="G149" s="5" t="s">
        <v>5817</v>
      </c>
      <c r="H149" s="20">
        <v>16130</v>
      </c>
      <c r="I149" s="20">
        <v>16152</v>
      </c>
      <c r="J149" s="20" t="s">
        <v>5817</v>
      </c>
      <c r="K149" s="20" t="str">
        <f t="shared" si="4"/>
        <v/>
      </c>
      <c r="L149" s="5">
        <v>16152</v>
      </c>
      <c r="M149" s="5">
        <v>211601521</v>
      </c>
      <c r="N149" s="5">
        <v>753</v>
      </c>
      <c r="O149" s="5">
        <v>241600345</v>
      </c>
      <c r="P149" s="5" t="s">
        <v>1507</v>
      </c>
      <c r="Q149" s="5" t="s">
        <v>1497</v>
      </c>
      <c r="R149" s="5" t="s">
        <v>1500</v>
      </c>
      <c r="S149" s="5">
        <v>14</v>
      </c>
      <c r="T149" s="5">
        <v>35519</v>
      </c>
    </row>
    <row r="150" spans="2:20" x14ac:dyDescent="0.3">
      <c r="B150" s="5"/>
      <c r="C150" s="5" t="s">
        <v>318</v>
      </c>
      <c r="D150" s="5" t="s">
        <v>319</v>
      </c>
      <c r="E150" s="5"/>
      <c r="F150" s="22" t="str">
        <f t="shared" si="5"/>
        <v>16</v>
      </c>
      <c r="G150" s="5" t="s">
        <v>2004</v>
      </c>
      <c r="H150" s="20">
        <v>16200</v>
      </c>
      <c r="I150" s="20">
        <v>16153</v>
      </c>
      <c r="J150" s="20" t="s">
        <v>2004</v>
      </c>
      <c r="K150" s="20" t="str">
        <f t="shared" si="4"/>
        <v/>
      </c>
      <c r="L150" s="5">
        <v>16153</v>
      </c>
      <c r="M150" s="5">
        <v>211601539</v>
      </c>
      <c r="N150" s="5">
        <v>538</v>
      </c>
      <c r="O150" s="5">
        <v>241600543</v>
      </c>
      <c r="P150" s="5" t="s">
        <v>1518</v>
      </c>
      <c r="Q150" s="5" t="s">
        <v>1497</v>
      </c>
      <c r="R150" s="5" t="s">
        <v>1500</v>
      </c>
      <c r="S150" s="5">
        <v>18</v>
      </c>
      <c r="T150" s="5">
        <v>16417</v>
      </c>
    </row>
    <row r="151" spans="2:20" x14ac:dyDescent="0.3">
      <c r="B151" s="5"/>
      <c r="C151" s="5" t="s">
        <v>320</v>
      </c>
      <c r="D151" s="5" t="s">
        <v>321</v>
      </c>
      <c r="E151" s="5"/>
      <c r="F151" s="22" t="str">
        <f t="shared" si="5"/>
        <v>16</v>
      </c>
      <c r="G151" s="5" t="s">
        <v>4457</v>
      </c>
      <c r="H151" s="20">
        <v>16160</v>
      </c>
      <c r="I151" s="20">
        <v>16154</v>
      </c>
      <c r="J151" s="20" t="s">
        <v>4457</v>
      </c>
      <c r="K151" s="20" t="str">
        <f t="shared" si="4"/>
        <v/>
      </c>
      <c r="L151" s="5">
        <v>16154</v>
      </c>
      <c r="M151" s="5">
        <v>211601547</v>
      </c>
      <c r="N151" s="5">
        <v>6073</v>
      </c>
      <c r="O151" s="5">
        <v>241600253</v>
      </c>
      <c r="P151" s="5" t="s">
        <v>1503</v>
      </c>
      <c r="Q151" s="5" t="s">
        <v>1504</v>
      </c>
      <c r="R151" s="5" t="s">
        <v>1500</v>
      </c>
      <c r="S151" s="5">
        <v>16</v>
      </c>
      <c r="T151" s="5">
        <v>111550</v>
      </c>
    </row>
    <row r="152" spans="2:20" x14ac:dyDescent="0.3">
      <c r="B152" s="5"/>
      <c r="C152" s="5" t="s">
        <v>322</v>
      </c>
      <c r="D152" s="5" t="s">
        <v>323</v>
      </c>
      <c r="E152" s="5"/>
      <c r="F152" s="22" t="str">
        <f t="shared" si="5"/>
        <v>16</v>
      </c>
      <c r="G152" s="5" t="s">
        <v>4223</v>
      </c>
      <c r="H152" s="20">
        <v>16140</v>
      </c>
      <c r="I152" s="20">
        <v>16155</v>
      </c>
      <c r="J152" s="20" t="s">
        <v>4223</v>
      </c>
      <c r="K152" s="20" t="str">
        <f t="shared" si="4"/>
        <v/>
      </c>
      <c r="L152" s="5">
        <v>16155</v>
      </c>
      <c r="M152" s="5">
        <v>211601554</v>
      </c>
      <c r="N152" s="5">
        <v>128</v>
      </c>
      <c r="O152" s="5">
        <v>241600378</v>
      </c>
      <c r="P152" s="5" t="s">
        <v>1510</v>
      </c>
      <c r="Q152" s="5" t="s">
        <v>1497</v>
      </c>
      <c r="R152" s="5" t="s">
        <v>1498</v>
      </c>
      <c r="S152" s="5">
        <v>15</v>
      </c>
      <c r="T152" s="5">
        <v>4813</v>
      </c>
    </row>
    <row r="153" spans="2:20" x14ac:dyDescent="0.3">
      <c r="B153" s="5"/>
      <c r="C153" s="5" t="s">
        <v>324</v>
      </c>
      <c r="D153" s="5" t="s">
        <v>325</v>
      </c>
      <c r="E153" s="5"/>
      <c r="F153" s="22" t="str">
        <f t="shared" si="5"/>
        <v>16</v>
      </c>
      <c r="G153" s="5" t="s">
        <v>4555</v>
      </c>
      <c r="H153" s="20">
        <v>16170</v>
      </c>
      <c r="I153" s="20">
        <v>16156</v>
      </c>
      <c r="J153" s="20" t="s">
        <v>4555</v>
      </c>
      <c r="K153" s="20" t="str">
        <f t="shared" si="4"/>
        <v/>
      </c>
      <c r="L153" s="5">
        <v>16156</v>
      </c>
      <c r="M153" s="5">
        <v>211601562</v>
      </c>
      <c r="N153" s="5">
        <v>642</v>
      </c>
      <c r="O153" s="5">
        <v>241600303</v>
      </c>
      <c r="P153" s="5" t="s">
        <v>1505</v>
      </c>
      <c r="Q153" s="5" t="s">
        <v>1497</v>
      </c>
      <c r="R153" s="5" t="s">
        <v>1500</v>
      </c>
      <c r="S153" s="5">
        <v>20</v>
      </c>
      <c r="T153" s="5">
        <v>10169</v>
      </c>
    </row>
    <row r="154" spans="2:20" x14ac:dyDescent="0.3">
      <c r="B154" s="5"/>
      <c r="C154" s="5" t="s">
        <v>326</v>
      </c>
      <c r="D154" s="5" t="s">
        <v>327</v>
      </c>
      <c r="E154" s="5"/>
      <c r="F154" s="22" t="str">
        <f t="shared" si="5"/>
        <v>16</v>
      </c>
      <c r="G154" s="5" t="s">
        <v>1862</v>
      </c>
      <c r="H154" s="20">
        <v>16450</v>
      </c>
      <c r="I154" s="20">
        <v>16157</v>
      </c>
      <c r="J154" s="20" t="s">
        <v>1862</v>
      </c>
      <c r="K154" s="20" t="str">
        <f t="shared" si="4"/>
        <v/>
      </c>
      <c r="L154" s="5">
        <v>16157</v>
      </c>
      <c r="M154" s="5">
        <v>211601570</v>
      </c>
      <c r="N154" s="5">
        <v>155</v>
      </c>
      <c r="O154" s="5">
        <v>241600568</v>
      </c>
      <c r="P154" s="5" t="s">
        <v>1519</v>
      </c>
      <c r="Q154" s="5" t="s">
        <v>1497</v>
      </c>
      <c r="R154" s="5" t="s">
        <v>1498</v>
      </c>
      <c r="S154" s="5">
        <v>37</v>
      </c>
      <c r="T154" s="5">
        <v>24356</v>
      </c>
    </row>
    <row r="155" spans="2:20" x14ac:dyDescent="0.3">
      <c r="B155" s="5"/>
      <c r="C155" s="5" t="s">
        <v>328</v>
      </c>
      <c r="D155" s="5" t="s">
        <v>329</v>
      </c>
      <c r="E155" s="5"/>
      <c r="F155" s="22" t="str">
        <f t="shared" si="5"/>
        <v>16</v>
      </c>
      <c r="G155" s="5" t="s">
        <v>5913</v>
      </c>
      <c r="H155" s="20">
        <v>16380</v>
      </c>
      <c r="I155" s="20">
        <v>16158</v>
      </c>
      <c r="J155" s="20" t="s">
        <v>5913</v>
      </c>
      <c r="K155" s="20" t="str">
        <f t="shared" si="4"/>
        <v/>
      </c>
      <c r="L155" s="5">
        <v>16158</v>
      </c>
      <c r="M155" s="5">
        <v>211601588</v>
      </c>
      <c r="N155" s="5">
        <v>302</v>
      </c>
      <c r="O155" s="5">
        <v>200012136</v>
      </c>
      <c r="P155" s="5" t="s">
        <v>1496</v>
      </c>
      <c r="Q155" s="5" t="s">
        <v>1497</v>
      </c>
      <c r="R155" s="5" t="s">
        <v>1498</v>
      </c>
      <c r="S155" s="5">
        <v>15</v>
      </c>
      <c r="T155" s="5">
        <v>7641</v>
      </c>
    </row>
    <row r="156" spans="2:20" x14ac:dyDescent="0.3">
      <c r="B156" s="5"/>
      <c r="C156" s="5" t="s">
        <v>330</v>
      </c>
      <c r="D156" s="5" t="s">
        <v>331</v>
      </c>
      <c r="E156" s="5"/>
      <c r="F156" s="22" t="str">
        <f t="shared" si="5"/>
        <v>16</v>
      </c>
      <c r="G156" s="5" t="s">
        <v>2104</v>
      </c>
      <c r="H156" s="20">
        <v>16300</v>
      </c>
      <c r="I156" s="20">
        <v>16160</v>
      </c>
      <c r="J156" s="20" t="s">
        <v>2104</v>
      </c>
      <c r="K156" s="20" t="str">
        <f t="shared" si="4"/>
        <v/>
      </c>
      <c r="L156" s="5">
        <v>16160</v>
      </c>
      <c r="M156" s="5">
        <v>211601604</v>
      </c>
      <c r="N156" s="5">
        <v>482</v>
      </c>
      <c r="O156" s="5">
        <v>200029734</v>
      </c>
      <c r="P156" s="5" t="s">
        <v>1499</v>
      </c>
      <c r="Q156" s="5" t="s">
        <v>1497</v>
      </c>
      <c r="R156" s="5" t="s">
        <v>1500</v>
      </c>
      <c r="S156" s="5">
        <v>46</v>
      </c>
      <c r="T156" s="5">
        <v>20597</v>
      </c>
    </row>
    <row r="157" spans="2:20" x14ac:dyDescent="0.3">
      <c r="B157" s="5"/>
      <c r="C157" s="5" t="s">
        <v>332</v>
      </c>
      <c r="D157" s="5" t="s">
        <v>333</v>
      </c>
      <c r="E157" s="5"/>
      <c r="F157" s="22" t="str">
        <f t="shared" si="5"/>
        <v>16</v>
      </c>
      <c r="G157" s="5" t="s">
        <v>2257</v>
      </c>
      <c r="H157" s="20">
        <v>16480</v>
      </c>
      <c r="I157" s="20">
        <v>16161</v>
      </c>
      <c r="J157" s="20" t="s">
        <v>2257</v>
      </c>
      <c r="K157" s="20" t="str">
        <f t="shared" si="4"/>
        <v/>
      </c>
      <c r="L157" s="5">
        <v>16161</v>
      </c>
      <c r="M157" s="5">
        <v>211601612</v>
      </c>
      <c r="N157" s="5">
        <v>154</v>
      </c>
      <c r="O157" s="5">
        <v>200029734</v>
      </c>
      <c r="P157" s="5" t="s">
        <v>1499</v>
      </c>
      <c r="Q157" s="5" t="s">
        <v>1497</v>
      </c>
      <c r="R157" s="5" t="s">
        <v>1500</v>
      </c>
      <c r="S157" s="5">
        <v>46</v>
      </c>
      <c r="T157" s="5">
        <v>20597</v>
      </c>
    </row>
    <row r="158" spans="2:20" x14ac:dyDescent="0.3">
      <c r="B158" s="5"/>
      <c r="C158" s="5" t="s">
        <v>334</v>
      </c>
      <c r="D158" s="5" t="s">
        <v>335</v>
      </c>
      <c r="E158" s="5"/>
      <c r="F158" s="22" t="str">
        <f t="shared" si="5"/>
        <v>16</v>
      </c>
      <c r="G158" s="5" t="s">
        <v>5513</v>
      </c>
      <c r="H158" s="20">
        <v>16320</v>
      </c>
      <c r="I158" s="20">
        <v>16162</v>
      </c>
      <c r="J158" s="20" t="s">
        <v>5513</v>
      </c>
      <c r="K158" s="20" t="str">
        <f t="shared" si="4"/>
        <v/>
      </c>
      <c r="L158" s="5">
        <v>16162</v>
      </c>
      <c r="M158" s="5">
        <v>211601620</v>
      </c>
      <c r="N158" s="5">
        <v>191</v>
      </c>
      <c r="O158" s="5">
        <v>241600360</v>
      </c>
      <c r="P158" s="5" t="s">
        <v>1509</v>
      </c>
      <c r="Q158" s="5" t="s">
        <v>1497</v>
      </c>
      <c r="R158" s="5" t="s">
        <v>1500</v>
      </c>
      <c r="S158" s="5">
        <v>15</v>
      </c>
      <c r="T158" s="5">
        <v>5425</v>
      </c>
    </row>
    <row r="159" spans="2:20" x14ac:dyDescent="0.3">
      <c r="B159" s="5"/>
      <c r="C159" s="5" t="s">
        <v>336</v>
      </c>
      <c r="D159" s="5" t="s">
        <v>337</v>
      </c>
      <c r="E159" s="5"/>
      <c r="F159" s="22" t="str">
        <f t="shared" si="5"/>
        <v>16</v>
      </c>
      <c r="G159" s="5" t="s">
        <v>4630</v>
      </c>
      <c r="H159" s="20">
        <v>16290</v>
      </c>
      <c r="I159" s="20">
        <v>16163</v>
      </c>
      <c r="J159" s="20" t="s">
        <v>4630</v>
      </c>
      <c r="K159" s="20" t="str">
        <f t="shared" si="4"/>
        <v/>
      </c>
      <c r="L159" s="5">
        <v>16163</v>
      </c>
      <c r="M159" s="5">
        <v>211601638</v>
      </c>
      <c r="N159" s="5">
        <v>1095</v>
      </c>
      <c r="O159" s="5">
        <v>241600519</v>
      </c>
      <c r="P159" s="5" t="s">
        <v>1516</v>
      </c>
      <c r="Q159" s="5" t="s">
        <v>1497</v>
      </c>
      <c r="R159" s="5" t="s">
        <v>1498</v>
      </c>
      <c r="S159" s="5">
        <v>18</v>
      </c>
      <c r="T159" s="5">
        <v>10554</v>
      </c>
    </row>
    <row r="160" spans="2:20" x14ac:dyDescent="0.3">
      <c r="B160" s="5"/>
      <c r="C160" s="5" t="s">
        <v>338</v>
      </c>
      <c r="D160" s="5" t="s">
        <v>339</v>
      </c>
      <c r="E160" s="5"/>
      <c r="F160" s="22" t="str">
        <f t="shared" si="5"/>
        <v>16</v>
      </c>
      <c r="G160" s="5" t="s">
        <v>6021</v>
      </c>
      <c r="H160" s="20">
        <v>16490</v>
      </c>
      <c r="I160" s="20">
        <v>16164</v>
      </c>
      <c r="J160" s="20" t="s">
        <v>6021</v>
      </c>
      <c r="K160" s="20" t="str">
        <f t="shared" si="4"/>
        <v/>
      </c>
      <c r="L160" s="5">
        <v>16164</v>
      </c>
      <c r="M160" s="5">
        <v>211601646</v>
      </c>
      <c r="N160" s="5">
        <v>248</v>
      </c>
      <c r="O160" s="5">
        <v>241600410</v>
      </c>
      <c r="P160" s="5" t="s">
        <v>1512</v>
      </c>
      <c r="Q160" s="5" t="s">
        <v>1497</v>
      </c>
      <c r="R160" s="5" t="s">
        <v>1498</v>
      </c>
      <c r="S160" s="5">
        <v>26</v>
      </c>
      <c r="T160" s="5">
        <v>13248</v>
      </c>
    </row>
    <row r="161" spans="2:20" x14ac:dyDescent="0.3">
      <c r="B161" s="5"/>
      <c r="C161" s="5" t="s">
        <v>340</v>
      </c>
      <c r="D161" s="5" t="s">
        <v>341</v>
      </c>
      <c r="E161" s="5"/>
      <c r="F161" s="22" t="str">
        <f t="shared" si="5"/>
        <v>16</v>
      </c>
      <c r="G161" s="5" t="s">
        <v>5363</v>
      </c>
      <c r="H161" s="20">
        <v>16200</v>
      </c>
      <c r="I161" s="20">
        <v>16165</v>
      </c>
      <c r="J161" s="20" t="s">
        <v>5363</v>
      </c>
      <c r="K161" s="20" t="str">
        <f t="shared" si="4"/>
        <v/>
      </c>
      <c r="L161" s="5">
        <v>16165</v>
      </c>
      <c r="M161" s="5">
        <v>211601653</v>
      </c>
      <c r="N161" s="5">
        <v>397</v>
      </c>
      <c r="O161" s="5">
        <v>241600543</v>
      </c>
      <c r="P161" s="5" t="s">
        <v>1518</v>
      </c>
      <c r="Q161" s="5" t="s">
        <v>1497</v>
      </c>
      <c r="R161" s="5" t="s">
        <v>1500</v>
      </c>
      <c r="S161" s="5">
        <v>18</v>
      </c>
      <c r="T161" s="5">
        <v>16417</v>
      </c>
    </row>
    <row r="162" spans="2:20" x14ac:dyDescent="0.3">
      <c r="B162" s="5"/>
      <c r="C162" s="5" t="s">
        <v>342</v>
      </c>
      <c r="D162" s="5" t="s">
        <v>343</v>
      </c>
      <c r="E162" s="5"/>
      <c r="F162" s="22" t="str">
        <f t="shared" si="5"/>
        <v>16</v>
      </c>
      <c r="G162" s="5" t="s">
        <v>4112</v>
      </c>
      <c r="H162" s="20">
        <v>16340</v>
      </c>
      <c r="I162" s="20">
        <v>16166</v>
      </c>
      <c r="J162" s="20" t="s">
        <v>4112</v>
      </c>
      <c r="K162" s="20" t="str">
        <f t="shared" si="4"/>
        <v/>
      </c>
      <c r="L162" s="5">
        <v>16166</v>
      </c>
      <c r="M162" s="5">
        <v>211601661</v>
      </c>
      <c r="N162" s="5">
        <v>5440</v>
      </c>
      <c r="O162" s="5">
        <v>241600253</v>
      </c>
      <c r="P162" s="5" t="s">
        <v>1503</v>
      </c>
      <c r="Q162" s="5" t="s">
        <v>1504</v>
      </c>
      <c r="R162" s="5" t="s">
        <v>1500</v>
      </c>
      <c r="S162" s="5">
        <v>16</v>
      </c>
      <c r="T162" s="5">
        <v>111550</v>
      </c>
    </row>
    <row r="163" spans="2:20" x14ac:dyDescent="0.3">
      <c r="B163" s="5"/>
      <c r="C163" s="5" t="s">
        <v>344</v>
      </c>
      <c r="D163" s="5" t="s">
        <v>345</v>
      </c>
      <c r="E163" s="5"/>
      <c r="F163" s="22" t="str">
        <f t="shared" si="5"/>
        <v>16</v>
      </c>
      <c r="G163" s="5" t="s">
        <v>5885</v>
      </c>
      <c r="H163" s="20">
        <v>16200</v>
      </c>
      <c r="I163" s="20">
        <v>16167</v>
      </c>
      <c r="J163" s="20" t="s">
        <v>5885</v>
      </c>
      <c r="K163" s="20" t="str">
        <f t="shared" si="4"/>
        <v/>
      </c>
      <c r="L163" s="5">
        <v>16167</v>
      </c>
      <c r="M163" s="5">
        <v>211601679</v>
      </c>
      <c r="N163" s="5">
        <v>4664</v>
      </c>
      <c r="O163" s="5">
        <v>241600543</v>
      </c>
      <c r="P163" s="5" t="s">
        <v>1518</v>
      </c>
      <c r="Q163" s="5" t="s">
        <v>1497</v>
      </c>
      <c r="R163" s="5" t="s">
        <v>1500</v>
      </c>
      <c r="S163" s="5">
        <v>18</v>
      </c>
      <c r="T163" s="5">
        <v>16417</v>
      </c>
    </row>
    <row r="164" spans="2:20" x14ac:dyDescent="0.3">
      <c r="B164" s="5"/>
      <c r="C164" s="5" t="s">
        <v>346</v>
      </c>
      <c r="D164" s="5" t="s">
        <v>347</v>
      </c>
      <c r="E164" s="5"/>
      <c r="F164" s="22" t="str">
        <f t="shared" si="5"/>
        <v>16</v>
      </c>
      <c r="G164" s="5" t="s">
        <v>4358</v>
      </c>
      <c r="H164" s="20">
        <v>16560</v>
      </c>
      <c r="I164" s="20">
        <v>16168</v>
      </c>
      <c r="J164" s="20" t="s">
        <v>4358</v>
      </c>
      <c r="K164" s="20" t="str">
        <f t="shared" si="4"/>
        <v/>
      </c>
      <c r="L164" s="5">
        <v>16168</v>
      </c>
      <c r="M164" s="5">
        <v>211601687</v>
      </c>
      <c r="N164" s="5">
        <v>773</v>
      </c>
      <c r="O164" s="5">
        <v>241600329</v>
      </c>
      <c r="P164" s="5" t="s">
        <v>1506</v>
      </c>
      <c r="Q164" s="5" t="s">
        <v>1497</v>
      </c>
      <c r="R164" s="5" t="s">
        <v>1500</v>
      </c>
      <c r="S164" s="5">
        <v>7</v>
      </c>
      <c r="T164" s="5">
        <v>14947</v>
      </c>
    </row>
    <row r="165" spans="2:20" x14ac:dyDescent="0.3">
      <c r="B165" s="5"/>
      <c r="C165" s="5" t="s">
        <v>348</v>
      </c>
      <c r="D165" s="5" t="s">
        <v>349</v>
      </c>
      <c r="E165" s="5"/>
      <c r="F165" s="22" t="str">
        <f t="shared" si="5"/>
        <v>16</v>
      </c>
      <c r="G165" s="5" t="s">
        <v>5669</v>
      </c>
      <c r="H165" s="20">
        <v>16100</v>
      </c>
      <c r="I165" s="20">
        <v>16169</v>
      </c>
      <c r="J165" s="20" t="s">
        <v>5669</v>
      </c>
      <c r="K165" s="20" t="str">
        <f t="shared" si="4"/>
        <v/>
      </c>
      <c r="L165" s="5">
        <v>16169</v>
      </c>
      <c r="M165" s="5">
        <v>211601695</v>
      </c>
      <c r="N165" s="5">
        <v>647</v>
      </c>
      <c r="O165" s="5">
        <v>241600345</v>
      </c>
      <c r="P165" s="5" t="s">
        <v>1507</v>
      </c>
      <c r="Q165" s="5" t="s">
        <v>1497</v>
      </c>
      <c r="R165" s="5" t="s">
        <v>1500</v>
      </c>
      <c r="S165" s="5">
        <v>14</v>
      </c>
      <c r="T165" s="5">
        <v>35519</v>
      </c>
    </row>
    <row r="166" spans="2:20" x14ac:dyDescent="0.3">
      <c r="B166" s="5"/>
      <c r="C166" s="5" t="s">
        <v>350</v>
      </c>
      <c r="D166" s="5" t="s">
        <v>351</v>
      </c>
      <c r="E166" s="5"/>
      <c r="F166" s="22" t="str">
        <f t="shared" si="5"/>
        <v>16</v>
      </c>
      <c r="G166" s="5" t="s">
        <v>3601</v>
      </c>
      <c r="H166" s="20">
        <v>16190</v>
      </c>
      <c r="I166" s="20">
        <v>16170</v>
      </c>
      <c r="J166" s="20" t="s">
        <v>3601</v>
      </c>
      <c r="K166" s="20" t="str">
        <f t="shared" si="4"/>
        <v/>
      </c>
      <c r="L166" s="5">
        <v>16170</v>
      </c>
      <c r="M166" s="5">
        <v>211601703</v>
      </c>
      <c r="N166" s="5">
        <v>402</v>
      </c>
      <c r="O166" s="5">
        <v>200042927</v>
      </c>
      <c r="P166" s="5" t="s">
        <v>1501</v>
      </c>
      <c r="Q166" s="5" t="s">
        <v>1497</v>
      </c>
      <c r="R166" s="5" t="s">
        <v>1500</v>
      </c>
      <c r="S166" s="5">
        <v>41</v>
      </c>
      <c r="T166" s="5">
        <v>13450</v>
      </c>
    </row>
    <row r="167" spans="2:20" x14ac:dyDescent="0.3">
      <c r="B167" s="5"/>
      <c r="C167" s="5" t="s">
        <v>352</v>
      </c>
      <c r="D167" s="5" t="s">
        <v>353</v>
      </c>
      <c r="E167" s="5"/>
      <c r="F167" s="22" t="str">
        <f t="shared" si="5"/>
        <v>16</v>
      </c>
      <c r="G167" s="5" t="s">
        <v>4366</v>
      </c>
      <c r="H167" s="20">
        <v>16130</v>
      </c>
      <c r="I167" s="20">
        <v>16171</v>
      </c>
      <c r="J167" s="20" t="s">
        <v>4366</v>
      </c>
      <c r="K167" s="20" t="str">
        <f t="shared" si="4"/>
        <v/>
      </c>
      <c r="L167" s="5">
        <v>16171</v>
      </c>
      <c r="M167" s="5">
        <v>211601711</v>
      </c>
      <c r="N167" s="5">
        <v>690</v>
      </c>
      <c r="O167" s="5">
        <v>241600493</v>
      </c>
      <c r="P167" s="5" t="s">
        <v>1515</v>
      </c>
      <c r="Q167" s="5" t="s">
        <v>1497</v>
      </c>
      <c r="R167" s="5" t="s">
        <v>1500</v>
      </c>
      <c r="S167" s="5">
        <v>12</v>
      </c>
      <c r="T167" s="5">
        <v>9473</v>
      </c>
    </row>
    <row r="168" spans="2:20" x14ac:dyDescent="0.3">
      <c r="B168" s="5"/>
      <c r="C168" s="5" t="s">
        <v>354</v>
      </c>
      <c r="D168" s="5" t="s">
        <v>355</v>
      </c>
      <c r="E168" s="5"/>
      <c r="F168" s="22" t="str">
        <f t="shared" si="5"/>
        <v>16</v>
      </c>
      <c r="G168" s="5" t="s">
        <v>1895</v>
      </c>
      <c r="H168" s="20">
        <v>16320</v>
      </c>
      <c r="I168" s="20">
        <v>16172</v>
      </c>
      <c r="J168" s="20" t="s">
        <v>1895</v>
      </c>
      <c r="K168" s="20" t="str">
        <f t="shared" si="4"/>
        <v/>
      </c>
      <c r="L168" s="5">
        <v>16172</v>
      </c>
      <c r="M168" s="5">
        <v>211601729</v>
      </c>
      <c r="N168" s="5">
        <v>145</v>
      </c>
      <c r="O168" s="5">
        <v>241600360</v>
      </c>
      <c r="P168" s="5" t="s">
        <v>1509</v>
      </c>
      <c r="Q168" s="5" t="s">
        <v>1497</v>
      </c>
      <c r="R168" s="5" t="s">
        <v>1500</v>
      </c>
      <c r="S168" s="5">
        <v>15</v>
      </c>
      <c r="T168" s="5">
        <v>5425</v>
      </c>
    </row>
    <row r="169" spans="2:20" x14ac:dyDescent="0.3">
      <c r="B169" s="5"/>
      <c r="C169" s="5" t="s">
        <v>356</v>
      </c>
      <c r="D169" s="5" t="s">
        <v>357</v>
      </c>
      <c r="E169" s="5"/>
      <c r="F169" s="22" t="str">
        <f t="shared" si="5"/>
        <v>16</v>
      </c>
      <c r="G169" s="5" t="s">
        <v>6155</v>
      </c>
      <c r="H169" s="20">
        <v>16230</v>
      </c>
      <c r="I169" s="20">
        <v>16173</v>
      </c>
      <c r="J169" s="20" t="s">
        <v>3628</v>
      </c>
      <c r="K169" s="20" t="str">
        <f t="shared" si="4"/>
        <v/>
      </c>
      <c r="L169" s="5">
        <v>16173</v>
      </c>
      <c r="M169" s="5">
        <v>211601737</v>
      </c>
      <c r="N169" s="5">
        <v>192</v>
      </c>
      <c r="O169" s="5">
        <v>241600436</v>
      </c>
      <c r="P169" s="5" t="s">
        <v>1513</v>
      </c>
      <c r="Q169" s="5" t="s">
        <v>1497</v>
      </c>
      <c r="R169" s="5" t="s">
        <v>1498</v>
      </c>
      <c r="S169" s="5">
        <v>27</v>
      </c>
      <c r="T169" s="5">
        <v>9446</v>
      </c>
    </row>
    <row r="170" spans="2:20" x14ac:dyDescent="0.3">
      <c r="B170" s="5"/>
      <c r="C170" s="5" t="s">
        <v>358</v>
      </c>
      <c r="D170" s="5" t="s">
        <v>359</v>
      </c>
      <c r="E170" s="5"/>
      <c r="F170" s="22" t="str">
        <f t="shared" si="5"/>
        <v>16</v>
      </c>
      <c r="G170" s="5" t="s">
        <v>2686</v>
      </c>
      <c r="H170" s="20">
        <v>16200</v>
      </c>
      <c r="I170" s="20">
        <v>16174</v>
      </c>
      <c r="J170" s="20" t="s">
        <v>2686</v>
      </c>
      <c r="K170" s="20" t="str">
        <f t="shared" si="4"/>
        <v/>
      </c>
      <c r="L170" s="5">
        <v>16174</v>
      </c>
      <c r="M170" s="5">
        <v>211601745</v>
      </c>
      <c r="N170" s="5">
        <v>471</v>
      </c>
      <c r="O170" s="5">
        <v>241600543</v>
      </c>
      <c r="P170" s="5" t="s">
        <v>1518</v>
      </c>
      <c r="Q170" s="5" t="s">
        <v>1497</v>
      </c>
      <c r="R170" s="5" t="s">
        <v>1500</v>
      </c>
      <c r="S170" s="5">
        <v>18</v>
      </c>
      <c r="T170" s="5">
        <v>16417</v>
      </c>
    </row>
    <row r="171" spans="2:20" x14ac:dyDescent="0.3">
      <c r="B171" s="5"/>
      <c r="C171" s="5" t="s">
        <v>360</v>
      </c>
      <c r="D171" s="5" t="s">
        <v>361</v>
      </c>
      <c r="E171" s="5"/>
      <c r="F171" s="22" t="str">
        <f t="shared" si="5"/>
        <v>16</v>
      </c>
      <c r="G171" s="5" t="s">
        <v>5105</v>
      </c>
      <c r="H171" s="20">
        <v>16250</v>
      </c>
      <c r="I171" s="20">
        <v>16175</v>
      </c>
      <c r="J171" s="20" t="s">
        <v>5105</v>
      </c>
      <c r="K171" s="20" t="str">
        <f t="shared" si="4"/>
        <v/>
      </c>
      <c r="L171" s="5">
        <v>16175</v>
      </c>
      <c r="M171" s="5">
        <v>211601752</v>
      </c>
      <c r="N171" s="5">
        <v>565</v>
      </c>
      <c r="O171" s="5">
        <v>200029734</v>
      </c>
      <c r="P171" s="5" t="s">
        <v>1499</v>
      </c>
      <c r="Q171" s="5" t="s">
        <v>1497</v>
      </c>
      <c r="R171" s="5" t="s">
        <v>1500</v>
      </c>
      <c r="S171" s="5">
        <v>46</v>
      </c>
      <c r="T171" s="5">
        <v>20597</v>
      </c>
    </row>
    <row r="172" spans="2:20" x14ac:dyDescent="0.3">
      <c r="B172" s="5"/>
      <c r="C172" s="5" t="s">
        <v>362</v>
      </c>
      <c r="D172" s="5" t="s">
        <v>363</v>
      </c>
      <c r="E172" s="5"/>
      <c r="F172" s="22" t="str">
        <f t="shared" si="5"/>
        <v>16</v>
      </c>
      <c r="G172" s="5" t="s">
        <v>3865</v>
      </c>
      <c r="H172" s="20">
        <v>16300</v>
      </c>
      <c r="I172" s="20">
        <v>16176</v>
      </c>
      <c r="J172" s="20" t="s">
        <v>3865</v>
      </c>
      <c r="K172" s="20" t="str">
        <f t="shared" si="4"/>
        <v/>
      </c>
      <c r="L172" s="5">
        <v>16176</v>
      </c>
      <c r="M172" s="5">
        <v>211601760</v>
      </c>
      <c r="N172" s="5">
        <v>315</v>
      </c>
      <c r="O172" s="5">
        <v>200029734</v>
      </c>
      <c r="P172" s="5" t="s">
        <v>1499</v>
      </c>
      <c r="Q172" s="5" t="s">
        <v>1497</v>
      </c>
      <c r="R172" s="5" t="s">
        <v>1500</v>
      </c>
      <c r="S172" s="5">
        <v>46</v>
      </c>
      <c r="T172" s="5">
        <v>20597</v>
      </c>
    </row>
    <row r="173" spans="2:20" x14ac:dyDescent="0.3">
      <c r="B173" s="5"/>
      <c r="C173" s="5" t="s">
        <v>364</v>
      </c>
      <c r="D173" s="5" t="s">
        <v>365</v>
      </c>
      <c r="E173" s="5"/>
      <c r="F173" s="22" t="str">
        <f t="shared" si="5"/>
        <v>16</v>
      </c>
      <c r="G173" s="5" t="s">
        <v>2927</v>
      </c>
      <c r="H173" s="20">
        <v>16120</v>
      </c>
      <c r="I173" s="20">
        <v>16177</v>
      </c>
      <c r="J173" s="20" t="s">
        <v>2927</v>
      </c>
      <c r="K173" s="20" t="str">
        <f t="shared" si="4"/>
        <v/>
      </c>
      <c r="L173" s="5">
        <v>16177</v>
      </c>
      <c r="M173" s="5">
        <v>211601778</v>
      </c>
      <c r="N173" s="5">
        <v>117</v>
      </c>
      <c r="O173" s="5">
        <v>200029734</v>
      </c>
      <c r="P173" s="5" t="s">
        <v>1499</v>
      </c>
      <c r="Q173" s="5" t="s">
        <v>1497</v>
      </c>
      <c r="R173" s="5" t="s">
        <v>1500</v>
      </c>
      <c r="S173" s="5">
        <v>46</v>
      </c>
      <c r="T173" s="5">
        <v>20597</v>
      </c>
    </row>
    <row r="174" spans="2:20" x14ac:dyDescent="0.3">
      <c r="B174" s="5"/>
      <c r="C174" s="5" t="s">
        <v>366</v>
      </c>
      <c r="D174" s="5" t="s">
        <v>367</v>
      </c>
      <c r="E174" s="5"/>
      <c r="F174" s="22" t="str">
        <f t="shared" si="5"/>
        <v>16</v>
      </c>
      <c r="G174" s="5" t="s">
        <v>6156</v>
      </c>
      <c r="H174" s="20">
        <v>16300</v>
      </c>
      <c r="I174" s="20">
        <v>16178</v>
      </c>
      <c r="J174" s="20" t="s">
        <v>5926</v>
      </c>
      <c r="K174" s="20" t="str">
        <f t="shared" si="4"/>
        <v/>
      </c>
      <c r="L174" s="5">
        <v>16178</v>
      </c>
      <c r="M174" s="5">
        <v>211601786</v>
      </c>
      <c r="N174" s="5">
        <v>187</v>
      </c>
      <c r="O174" s="5">
        <v>200029734</v>
      </c>
      <c r="P174" s="5" t="s">
        <v>1499</v>
      </c>
      <c r="Q174" s="5" t="s">
        <v>1497</v>
      </c>
      <c r="R174" s="5" t="s">
        <v>1500</v>
      </c>
      <c r="S174" s="5">
        <v>46</v>
      </c>
      <c r="T174" s="5">
        <v>20597</v>
      </c>
    </row>
    <row r="175" spans="2:20" x14ac:dyDescent="0.3">
      <c r="B175" s="5"/>
      <c r="C175" s="5" t="s">
        <v>368</v>
      </c>
      <c r="D175" s="5" t="s">
        <v>369</v>
      </c>
      <c r="E175" s="5"/>
      <c r="F175" s="22" t="str">
        <f t="shared" si="5"/>
        <v>16</v>
      </c>
      <c r="G175" s="5" t="s">
        <v>6157</v>
      </c>
      <c r="H175" s="20">
        <v>16300</v>
      </c>
      <c r="I175" s="20">
        <v>16179</v>
      </c>
      <c r="J175" s="20" t="s">
        <v>4452</v>
      </c>
      <c r="K175" s="20" t="str">
        <f t="shared" si="4"/>
        <v/>
      </c>
      <c r="L175" s="5">
        <v>16179</v>
      </c>
      <c r="M175" s="5">
        <v>211601794</v>
      </c>
      <c r="N175" s="5">
        <v>199</v>
      </c>
      <c r="O175" s="5">
        <v>200029734</v>
      </c>
      <c r="P175" s="5" t="s">
        <v>1499</v>
      </c>
      <c r="Q175" s="5" t="s">
        <v>1497</v>
      </c>
      <c r="R175" s="5" t="s">
        <v>1500</v>
      </c>
      <c r="S175" s="5">
        <v>46</v>
      </c>
      <c r="T175" s="5">
        <v>20597</v>
      </c>
    </row>
    <row r="176" spans="2:20" x14ac:dyDescent="0.3">
      <c r="B176" s="5"/>
      <c r="C176" s="5" t="s">
        <v>370</v>
      </c>
      <c r="D176" s="5" t="s">
        <v>371</v>
      </c>
      <c r="E176" s="5"/>
      <c r="F176" s="22" t="str">
        <f t="shared" si="5"/>
        <v>16</v>
      </c>
      <c r="G176" s="5" t="s">
        <v>2214</v>
      </c>
      <c r="H176" s="20">
        <v>16390</v>
      </c>
      <c r="I176" s="20">
        <v>16180</v>
      </c>
      <c r="J176" s="20" t="s">
        <v>2214</v>
      </c>
      <c r="K176" s="20" t="str">
        <f t="shared" si="4"/>
        <v/>
      </c>
      <c r="L176" s="5">
        <v>16180</v>
      </c>
      <c r="M176" s="5">
        <v>211601802</v>
      </c>
      <c r="N176" s="5">
        <v>239</v>
      </c>
      <c r="O176" s="5">
        <v>200042927</v>
      </c>
      <c r="P176" s="5" t="s">
        <v>1501</v>
      </c>
      <c r="Q176" s="5" t="s">
        <v>1497</v>
      </c>
      <c r="R176" s="5" t="s">
        <v>1500</v>
      </c>
      <c r="S176" s="5">
        <v>41</v>
      </c>
      <c r="T176" s="5">
        <v>13450</v>
      </c>
    </row>
    <row r="177" spans="2:20" x14ac:dyDescent="0.3">
      <c r="B177" s="5"/>
      <c r="C177" s="5" t="s">
        <v>372</v>
      </c>
      <c r="D177" s="5" t="s">
        <v>373</v>
      </c>
      <c r="E177" s="5"/>
      <c r="F177" s="22" t="str">
        <f t="shared" si="5"/>
        <v>16</v>
      </c>
      <c r="G177" s="5" t="s">
        <v>5051</v>
      </c>
      <c r="H177" s="20">
        <v>16500</v>
      </c>
      <c r="I177" s="20">
        <v>16181</v>
      </c>
      <c r="J177" s="20" t="s">
        <v>5051</v>
      </c>
      <c r="K177" s="20" t="str">
        <f t="shared" si="4"/>
        <v/>
      </c>
      <c r="L177" s="5">
        <v>16181</v>
      </c>
      <c r="M177" s="5">
        <v>211601810</v>
      </c>
      <c r="N177" s="5">
        <v>585</v>
      </c>
      <c r="O177" s="5">
        <v>241600410</v>
      </c>
      <c r="P177" s="5" t="s">
        <v>1512</v>
      </c>
      <c r="Q177" s="5" t="s">
        <v>1497</v>
      </c>
      <c r="R177" s="5" t="s">
        <v>1498</v>
      </c>
      <c r="S177" s="5">
        <v>26</v>
      </c>
      <c r="T177" s="5">
        <v>13248</v>
      </c>
    </row>
    <row r="178" spans="2:20" x14ac:dyDescent="0.3">
      <c r="B178" s="5"/>
      <c r="C178" s="5" t="s">
        <v>374</v>
      </c>
      <c r="D178" s="5" t="s">
        <v>375</v>
      </c>
      <c r="E178" s="5"/>
      <c r="F178" s="22" t="str">
        <f t="shared" si="5"/>
        <v>16</v>
      </c>
      <c r="G178" s="5" t="s">
        <v>5032</v>
      </c>
      <c r="H178" s="20">
        <v>16420</v>
      </c>
      <c r="I178" s="20">
        <v>16182</v>
      </c>
      <c r="J178" s="20" t="s">
        <v>5032</v>
      </c>
      <c r="K178" s="20" t="str">
        <f t="shared" si="4"/>
        <v/>
      </c>
      <c r="L178" s="5">
        <v>16182</v>
      </c>
      <c r="M178" s="5">
        <v>211601828</v>
      </c>
      <c r="N178" s="5">
        <v>502</v>
      </c>
      <c r="O178" s="5">
        <v>241600410</v>
      </c>
      <c r="P178" s="5" t="s">
        <v>1512</v>
      </c>
      <c r="Q178" s="5" t="s">
        <v>1497</v>
      </c>
      <c r="R178" s="5" t="s">
        <v>1498</v>
      </c>
      <c r="S178" s="5">
        <v>26</v>
      </c>
      <c r="T178" s="5">
        <v>13248</v>
      </c>
    </row>
    <row r="179" spans="2:20" x14ac:dyDescent="0.3">
      <c r="B179" s="5"/>
      <c r="C179" s="5" t="s">
        <v>376</v>
      </c>
      <c r="D179" s="5" t="s">
        <v>377</v>
      </c>
      <c r="E179" s="5"/>
      <c r="F179" s="22" t="str">
        <f t="shared" si="5"/>
        <v>16</v>
      </c>
      <c r="G179" s="5" t="s">
        <v>6158</v>
      </c>
      <c r="H179" s="20">
        <v>16310</v>
      </c>
      <c r="I179" s="20">
        <v>16183</v>
      </c>
      <c r="J179" s="20" t="s">
        <v>2370</v>
      </c>
      <c r="K179" s="20" t="str">
        <f t="shared" si="4"/>
        <v/>
      </c>
      <c r="L179" s="5">
        <v>16183</v>
      </c>
      <c r="M179" s="5">
        <v>211601836</v>
      </c>
      <c r="N179" s="5">
        <v>181</v>
      </c>
      <c r="O179" s="5">
        <v>241600568</v>
      </c>
      <c r="P179" s="5" t="s">
        <v>1519</v>
      </c>
      <c r="Q179" s="5" t="s">
        <v>1497</v>
      </c>
      <c r="R179" s="5" t="s">
        <v>1498</v>
      </c>
      <c r="S179" s="5">
        <v>37</v>
      </c>
      <c r="T179" s="5">
        <v>24356</v>
      </c>
    </row>
    <row r="180" spans="2:20" x14ac:dyDescent="0.3">
      <c r="B180" s="5"/>
      <c r="C180" s="5" t="s">
        <v>378</v>
      </c>
      <c r="D180" s="5" t="s">
        <v>379</v>
      </c>
      <c r="E180" s="5"/>
      <c r="F180" s="22" t="str">
        <f t="shared" si="5"/>
        <v>16</v>
      </c>
      <c r="G180" s="5" t="s">
        <v>6159</v>
      </c>
      <c r="H180" s="20">
        <v>16460</v>
      </c>
      <c r="I180" s="20">
        <v>16184</v>
      </c>
      <c r="J180" s="20" t="s">
        <v>5519</v>
      </c>
      <c r="K180" s="20" t="str">
        <f t="shared" si="4"/>
        <v/>
      </c>
      <c r="L180" s="5">
        <v>16184</v>
      </c>
      <c r="M180" s="5">
        <v>211601844</v>
      </c>
      <c r="N180" s="5">
        <v>91</v>
      </c>
      <c r="O180" s="5">
        <v>241600436</v>
      </c>
      <c r="P180" s="5" t="s">
        <v>1513</v>
      </c>
      <c r="Q180" s="5" t="s">
        <v>1497</v>
      </c>
      <c r="R180" s="5" t="s">
        <v>1498</v>
      </c>
      <c r="S180" s="5">
        <v>27</v>
      </c>
      <c r="T180" s="5">
        <v>9446</v>
      </c>
    </row>
    <row r="181" spans="2:20" x14ac:dyDescent="0.3">
      <c r="B181" s="5"/>
      <c r="C181" s="5" t="s">
        <v>380</v>
      </c>
      <c r="D181" s="5" t="s">
        <v>381</v>
      </c>
      <c r="E181" s="5"/>
      <c r="F181" s="22" t="str">
        <f t="shared" si="5"/>
        <v>16</v>
      </c>
      <c r="G181" s="5" t="s">
        <v>6160</v>
      </c>
      <c r="H181" s="20">
        <v>16140</v>
      </c>
      <c r="I181" s="20">
        <v>16185</v>
      </c>
      <c r="J181" s="20" t="s">
        <v>4846</v>
      </c>
      <c r="K181" s="20" t="str">
        <f t="shared" si="4"/>
        <v/>
      </c>
      <c r="L181" s="5">
        <v>16185</v>
      </c>
      <c r="M181" s="5">
        <v>211601851</v>
      </c>
      <c r="N181" s="5">
        <v>174</v>
      </c>
      <c r="O181" s="5">
        <v>241600378</v>
      </c>
      <c r="P181" s="5" t="s">
        <v>1510</v>
      </c>
      <c r="Q181" s="5" t="s">
        <v>1497</v>
      </c>
      <c r="R181" s="5" t="s">
        <v>1498</v>
      </c>
      <c r="S181" s="5">
        <v>15</v>
      </c>
      <c r="T181" s="5">
        <v>4813</v>
      </c>
    </row>
    <row r="182" spans="2:20" x14ac:dyDescent="0.3">
      <c r="B182" s="5"/>
      <c r="C182" s="5" t="s">
        <v>382</v>
      </c>
      <c r="D182" s="5" t="s">
        <v>383</v>
      </c>
      <c r="E182" s="5"/>
      <c r="F182" s="22" t="str">
        <f t="shared" si="5"/>
        <v>16</v>
      </c>
      <c r="G182" s="5" t="s">
        <v>6161</v>
      </c>
      <c r="H182" s="20">
        <v>16130</v>
      </c>
      <c r="I182" s="20">
        <v>16186</v>
      </c>
      <c r="J182" s="20" t="s">
        <v>4382</v>
      </c>
      <c r="K182" s="20" t="str">
        <f t="shared" si="4"/>
        <v/>
      </c>
      <c r="L182" s="5">
        <v>16186</v>
      </c>
      <c r="M182" s="5">
        <v>211601869</v>
      </c>
      <c r="N182" s="5">
        <v>639</v>
      </c>
      <c r="O182" s="5">
        <v>241600493</v>
      </c>
      <c r="P182" s="5" t="s">
        <v>1515</v>
      </c>
      <c r="Q182" s="5" t="s">
        <v>1497</v>
      </c>
      <c r="R182" s="5" t="s">
        <v>1500</v>
      </c>
      <c r="S182" s="5">
        <v>12</v>
      </c>
      <c r="T182" s="5">
        <v>9473</v>
      </c>
    </row>
    <row r="183" spans="2:20" x14ac:dyDescent="0.3">
      <c r="B183" s="5"/>
      <c r="C183" s="5" t="s">
        <v>384</v>
      </c>
      <c r="D183" s="5" t="s">
        <v>385</v>
      </c>
      <c r="E183" s="5"/>
      <c r="F183" s="22" t="str">
        <f t="shared" si="5"/>
        <v>16</v>
      </c>
      <c r="G183" s="5" t="s">
        <v>5694</v>
      </c>
      <c r="H183" s="20">
        <v>16730</v>
      </c>
      <c r="I183" s="20">
        <v>16187</v>
      </c>
      <c r="J183" s="20" t="s">
        <v>5694</v>
      </c>
      <c r="K183" s="20" t="str">
        <f t="shared" si="4"/>
        <v/>
      </c>
      <c r="L183" s="5">
        <v>16187</v>
      </c>
      <c r="M183" s="5">
        <v>211601877</v>
      </c>
      <c r="N183" s="5">
        <v>2155</v>
      </c>
      <c r="O183" s="5">
        <v>241600253</v>
      </c>
      <c r="P183" s="5" t="s">
        <v>1503</v>
      </c>
      <c r="Q183" s="5" t="s">
        <v>1504</v>
      </c>
      <c r="R183" s="5" t="s">
        <v>1500</v>
      </c>
      <c r="S183" s="5">
        <v>16</v>
      </c>
      <c r="T183" s="5">
        <v>111550</v>
      </c>
    </row>
    <row r="184" spans="2:20" x14ac:dyDescent="0.3">
      <c r="B184" s="5"/>
      <c r="C184" s="5" t="s">
        <v>386</v>
      </c>
      <c r="D184" s="5" t="s">
        <v>387</v>
      </c>
      <c r="E184" s="5"/>
      <c r="F184" s="22" t="str">
        <f t="shared" si="5"/>
        <v>16</v>
      </c>
      <c r="G184" s="5" t="s">
        <v>2565</v>
      </c>
      <c r="H184" s="20">
        <v>16310</v>
      </c>
      <c r="I184" s="20">
        <v>16188</v>
      </c>
      <c r="J184" s="20" t="s">
        <v>2565</v>
      </c>
      <c r="K184" s="20" t="str">
        <f t="shared" si="4"/>
        <v/>
      </c>
      <c r="L184" s="5">
        <v>16188</v>
      </c>
      <c r="M184" s="5">
        <v>211601885</v>
      </c>
      <c r="N184" s="5">
        <v>343</v>
      </c>
      <c r="O184" s="5">
        <v>241600568</v>
      </c>
      <c r="P184" s="5" t="s">
        <v>1519</v>
      </c>
      <c r="Q184" s="5" t="s">
        <v>1497</v>
      </c>
      <c r="R184" s="5" t="s">
        <v>1498</v>
      </c>
      <c r="S184" s="5">
        <v>37</v>
      </c>
      <c r="T184" s="5">
        <v>24356</v>
      </c>
    </row>
    <row r="185" spans="2:20" x14ac:dyDescent="0.3">
      <c r="B185" s="5"/>
      <c r="C185" s="5" t="s">
        <v>388</v>
      </c>
      <c r="D185" s="5" t="s">
        <v>389</v>
      </c>
      <c r="E185" s="5"/>
      <c r="F185" s="22" t="str">
        <f t="shared" si="5"/>
        <v>16</v>
      </c>
      <c r="G185" s="5" t="s">
        <v>4584</v>
      </c>
      <c r="H185" s="20">
        <v>16700</v>
      </c>
      <c r="I185" s="20">
        <v>16189</v>
      </c>
      <c r="J185" s="20" t="s">
        <v>4584</v>
      </c>
      <c r="K185" s="20" t="str">
        <f t="shared" si="4"/>
        <v/>
      </c>
      <c r="L185" s="5">
        <v>16189</v>
      </c>
      <c r="M185" s="5">
        <v>211601893</v>
      </c>
      <c r="N185" s="5">
        <v>256</v>
      </c>
      <c r="O185" s="5">
        <v>200043016</v>
      </c>
      <c r="P185" s="5" t="s">
        <v>1502</v>
      </c>
      <c r="Q185" s="5" t="s">
        <v>1497</v>
      </c>
      <c r="R185" s="5" t="s">
        <v>1500</v>
      </c>
      <c r="S185" s="5">
        <v>34</v>
      </c>
      <c r="T185" s="5">
        <v>14975</v>
      </c>
    </row>
    <row r="186" spans="2:20" x14ac:dyDescent="0.3">
      <c r="B186" s="5"/>
      <c r="C186" s="5" t="s">
        <v>390</v>
      </c>
      <c r="D186" s="5" t="s">
        <v>391</v>
      </c>
      <c r="E186" s="5"/>
      <c r="F186" s="22" t="str">
        <f t="shared" si="5"/>
        <v>16</v>
      </c>
      <c r="G186" s="5" t="s">
        <v>6162</v>
      </c>
      <c r="H186" s="20">
        <v>16240</v>
      </c>
      <c r="I186" s="20">
        <v>16190</v>
      </c>
      <c r="J186" s="20" t="s">
        <v>5988</v>
      </c>
      <c r="K186" s="20" t="str">
        <f t="shared" si="4"/>
        <v/>
      </c>
      <c r="L186" s="5">
        <v>16190</v>
      </c>
      <c r="M186" s="5">
        <v>211601901</v>
      </c>
      <c r="N186" s="5">
        <v>214</v>
      </c>
      <c r="O186" s="5">
        <v>200043016</v>
      </c>
      <c r="P186" s="5" t="s">
        <v>1502</v>
      </c>
      <c r="Q186" s="5" t="s">
        <v>1497</v>
      </c>
      <c r="R186" s="5" t="s">
        <v>1500</v>
      </c>
      <c r="S186" s="5">
        <v>34</v>
      </c>
      <c r="T186" s="5">
        <v>14975</v>
      </c>
    </row>
    <row r="187" spans="2:20" x14ac:dyDescent="0.3">
      <c r="B187" s="5"/>
      <c r="C187" s="5" t="s">
        <v>392</v>
      </c>
      <c r="D187" s="5" t="s">
        <v>393</v>
      </c>
      <c r="E187" s="5"/>
      <c r="F187" s="22" t="str">
        <f t="shared" si="5"/>
        <v>16</v>
      </c>
      <c r="G187" s="5" t="s">
        <v>4964</v>
      </c>
      <c r="H187" s="20">
        <v>16230</v>
      </c>
      <c r="I187" s="20">
        <v>16191</v>
      </c>
      <c r="J187" s="20" t="s">
        <v>4964</v>
      </c>
      <c r="K187" s="20" t="str">
        <f t="shared" si="4"/>
        <v/>
      </c>
      <c r="L187" s="5">
        <v>16191</v>
      </c>
      <c r="M187" s="5">
        <v>211601919</v>
      </c>
      <c r="N187" s="5">
        <v>164</v>
      </c>
      <c r="O187" s="5">
        <v>241600436</v>
      </c>
      <c r="P187" s="5" t="s">
        <v>1513</v>
      </c>
      <c r="Q187" s="5" t="s">
        <v>1497</v>
      </c>
      <c r="R187" s="5" t="s">
        <v>1498</v>
      </c>
      <c r="S187" s="5">
        <v>27</v>
      </c>
      <c r="T187" s="5">
        <v>9446</v>
      </c>
    </row>
    <row r="188" spans="2:20" x14ac:dyDescent="0.3">
      <c r="B188" s="5"/>
      <c r="C188" s="5" t="s">
        <v>394</v>
      </c>
      <c r="D188" s="5" t="s">
        <v>395</v>
      </c>
      <c r="E188" s="5"/>
      <c r="F188" s="22" t="str">
        <f t="shared" si="5"/>
        <v>16</v>
      </c>
      <c r="G188" s="5" t="s">
        <v>6163</v>
      </c>
      <c r="H188" s="20">
        <v>16270</v>
      </c>
      <c r="I188" s="20">
        <v>16192</v>
      </c>
      <c r="J188" s="20" t="s">
        <v>5813</v>
      </c>
      <c r="K188" s="20" t="str">
        <f t="shared" si="4"/>
        <v/>
      </c>
      <c r="L188" s="5">
        <v>16192</v>
      </c>
      <c r="M188" s="5">
        <v>211601927</v>
      </c>
      <c r="N188" s="5">
        <v>2579</v>
      </c>
      <c r="O188" s="5">
        <v>241600568</v>
      </c>
      <c r="P188" s="5" t="s">
        <v>1519</v>
      </c>
      <c r="Q188" s="5" t="s">
        <v>1497</v>
      </c>
      <c r="R188" s="5" t="s">
        <v>1498</v>
      </c>
      <c r="S188" s="5">
        <v>37</v>
      </c>
      <c r="T188" s="5">
        <v>24356</v>
      </c>
    </row>
    <row r="189" spans="2:20" x14ac:dyDescent="0.3">
      <c r="B189" s="5"/>
      <c r="C189" s="5" t="s">
        <v>396</v>
      </c>
      <c r="D189" s="5" t="s">
        <v>397</v>
      </c>
      <c r="E189" s="5"/>
      <c r="F189" s="22" t="str">
        <f t="shared" si="5"/>
        <v>16</v>
      </c>
      <c r="G189" s="5" t="s">
        <v>6164</v>
      </c>
      <c r="H189" s="20">
        <v>16100</v>
      </c>
      <c r="I189" s="20">
        <v>16193</v>
      </c>
      <c r="J189" s="20" t="s">
        <v>4947</v>
      </c>
      <c r="K189" s="20" t="str">
        <f t="shared" si="4"/>
        <v/>
      </c>
      <c r="L189" s="5">
        <v>16193</v>
      </c>
      <c r="M189" s="5">
        <v>211601935</v>
      </c>
      <c r="N189" s="5">
        <v>1062</v>
      </c>
      <c r="O189" s="5">
        <v>241600345</v>
      </c>
      <c r="P189" s="5" t="s">
        <v>1507</v>
      </c>
      <c r="Q189" s="5" t="s">
        <v>1497</v>
      </c>
      <c r="R189" s="5" t="s">
        <v>1500</v>
      </c>
      <c r="S189" s="5">
        <v>14</v>
      </c>
      <c r="T189" s="5">
        <v>35519</v>
      </c>
    </row>
    <row r="190" spans="2:20" x14ac:dyDescent="0.3">
      <c r="B190" s="5"/>
      <c r="C190" s="5" t="s">
        <v>398</v>
      </c>
      <c r="D190" s="5" t="s">
        <v>399</v>
      </c>
      <c r="E190" s="5"/>
      <c r="F190" s="22" t="str">
        <f t="shared" si="5"/>
        <v>16</v>
      </c>
      <c r="G190" s="5" t="s">
        <v>2905</v>
      </c>
      <c r="H190" s="20">
        <v>16140</v>
      </c>
      <c r="I190" s="20">
        <v>16194</v>
      </c>
      <c r="J190" s="20" t="s">
        <v>2905</v>
      </c>
      <c r="K190" s="20" t="str">
        <f t="shared" si="4"/>
        <v/>
      </c>
      <c r="L190" s="5">
        <v>16194</v>
      </c>
      <c r="M190" s="5">
        <v>211601943</v>
      </c>
      <c r="N190" s="5">
        <v>116</v>
      </c>
      <c r="O190" s="5">
        <v>241600378</v>
      </c>
      <c r="P190" s="5" t="s">
        <v>1510</v>
      </c>
      <c r="Q190" s="5" t="s">
        <v>1497</v>
      </c>
      <c r="R190" s="5" t="s">
        <v>1498</v>
      </c>
      <c r="S190" s="5">
        <v>15</v>
      </c>
      <c r="T190" s="5">
        <v>4813</v>
      </c>
    </row>
    <row r="191" spans="2:20" x14ac:dyDescent="0.3">
      <c r="B191" s="5"/>
      <c r="C191" s="5" t="s">
        <v>400</v>
      </c>
      <c r="D191" s="5" t="s">
        <v>401</v>
      </c>
      <c r="E191" s="5"/>
      <c r="F191" s="22" t="str">
        <f t="shared" si="5"/>
        <v>16</v>
      </c>
      <c r="G191" s="5" t="s">
        <v>2311</v>
      </c>
      <c r="H191" s="20">
        <v>16450</v>
      </c>
      <c r="I191" s="20">
        <v>16195</v>
      </c>
      <c r="J191" s="20" t="s">
        <v>2311</v>
      </c>
      <c r="K191" s="20" t="str">
        <f t="shared" si="4"/>
        <v/>
      </c>
      <c r="L191" s="5">
        <v>16195</v>
      </c>
      <c r="M191" s="5">
        <v>211601950</v>
      </c>
      <c r="N191" s="5">
        <v>286</v>
      </c>
      <c r="O191" s="5">
        <v>241600568</v>
      </c>
      <c r="P191" s="5" t="s">
        <v>1519</v>
      </c>
      <c r="Q191" s="5" t="s">
        <v>1497</v>
      </c>
      <c r="R191" s="5" t="s">
        <v>1498</v>
      </c>
      <c r="S191" s="5">
        <v>37</v>
      </c>
      <c r="T191" s="5">
        <v>24356</v>
      </c>
    </row>
    <row r="192" spans="2:20" x14ac:dyDescent="0.3">
      <c r="B192" s="5"/>
      <c r="C192" s="5" t="s">
        <v>402</v>
      </c>
      <c r="D192" s="5" t="s">
        <v>403</v>
      </c>
      <c r="E192" s="5"/>
      <c r="F192" s="22" t="str">
        <f t="shared" si="5"/>
        <v>16</v>
      </c>
      <c r="G192" s="5" t="s">
        <v>6165</v>
      </c>
      <c r="H192" s="20">
        <v>16230</v>
      </c>
      <c r="I192" s="20">
        <v>16196</v>
      </c>
      <c r="J192" s="20" t="s">
        <v>3491</v>
      </c>
      <c r="K192" s="20" t="str">
        <f t="shared" si="4"/>
        <v/>
      </c>
      <c r="L192" s="5">
        <v>16196</v>
      </c>
      <c r="M192" s="5">
        <v>211601968</v>
      </c>
      <c r="N192" s="5">
        <v>791</v>
      </c>
      <c r="O192" s="5">
        <v>241600436</v>
      </c>
      <c r="P192" s="5" t="s">
        <v>1513</v>
      </c>
      <c r="Q192" s="5" t="s">
        <v>1497</v>
      </c>
      <c r="R192" s="5" t="s">
        <v>1498</v>
      </c>
      <c r="S192" s="5">
        <v>27</v>
      </c>
      <c r="T192" s="5">
        <v>9446</v>
      </c>
    </row>
    <row r="193" spans="2:20" x14ac:dyDescent="0.3">
      <c r="B193" s="5"/>
      <c r="C193" s="5" t="s">
        <v>404</v>
      </c>
      <c r="D193" s="5" t="s">
        <v>405</v>
      </c>
      <c r="E193" s="5"/>
      <c r="F193" s="22" t="str">
        <f t="shared" si="5"/>
        <v>16</v>
      </c>
      <c r="G193" s="5" t="s">
        <v>5394</v>
      </c>
      <c r="H193" s="20">
        <v>16240</v>
      </c>
      <c r="I193" s="20">
        <v>16197</v>
      </c>
      <c r="J193" s="20" t="s">
        <v>5394</v>
      </c>
      <c r="K193" s="20" t="str">
        <f t="shared" si="4"/>
        <v/>
      </c>
      <c r="L193" s="5">
        <v>16197</v>
      </c>
      <c r="M193" s="5">
        <v>211601976</v>
      </c>
      <c r="N193" s="5">
        <v>134</v>
      </c>
      <c r="O193" s="5">
        <v>200043016</v>
      </c>
      <c r="P193" s="5" t="s">
        <v>1502</v>
      </c>
      <c r="Q193" s="5" t="s">
        <v>1497</v>
      </c>
      <c r="R193" s="5" t="s">
        <v>1500</v>
      </c>
      <c r="S193" s="5">
        <v>34</v>
      </c>
      <c r="T193" s="5">
        <v>14975</v>
      </c>
    </row>
    <row r="194" spans="2:20" x14ac:dyDescent="0.3">
      <c r="B194" s="5"/>
      <c r="C194" s="5" t="s">
        <v>406</v>
      </c>
      <c r="D194" s="5" t="s">
        <v>407</v>
      </c>
      <c r="E194" s="5"/>
      <c r="F194" s="22" t="str">
        <f t="shared" si="5"/>
        <v>16</v>
      </c>
      <c r="G194" s="5" t="s">
        <v>4248</v>
      </c>
      <c r="H194" s="20">
        <v>16320</v>
      </c>
      <c r="I194" s="20">
        <v>16198</v>
      </c>
      <c r="J194" s="20" t="s">
        <v>4248</v>
      </c>
      <c r="K194" s="20" t="str">
        <f t="shared" ref="K194:K257" si="6">IF(ISNA(VLOOKUP(I194,CodeINSEE,1,FALSE)),"PB","")</f>
        <v/>
      </c>
      <c r="L194" s="5">
        <v>16198</v>
      </c>
      <c r="M194" s="5">
        <v>211601984</v>
      </c>
      <c r="N194" s="5">
        <v>467</v>
      </c>
      <c r="O194" s="5">
        <v>241600360</v>
      </c>
      <c r="P194" s="5" t="s">
        <v>1509</v>
      </c>
      <c r="Q194" s="5" t="s">
        <v>1497</v>
      </c>
      <c r="R194" s="5" t="s">
        <v>1500</v>
      </c>
      <c r="S194" s="5">
        <v>15</v>
      </c>
      <c r="T194" s="5">
        <v>5425</v>
      </c>
    </row>
    <row r="195" spans="2:20" x14ac:dyDescent="0.3">
      <c r="B195" s="5"/>
      <c r="C195" s="5" t="s">
        <v>2</v>
      </c>
      <c r="D195" s="5" t="s">
        <v>408</v>
      </c>
      <c r="E195" s="5"/>
      <c r="F195" s="22" t="str">
        <f t="shared" ref="F195:F258" si="7">LEFT(H195,2)</f>
        <v>16</v>
      </c>
      <c r="G195" s="5" t="s">
        <v>3311</v>
      </c>
      <c r="H195" s="20">
        <v>16600</v>
      </c>
      <c r="I195" s="20">
        <v>16199</v>
      </c>
      <c r="J195" s="20" t="s">
        <v>3311</v>
      </c>
      <c r="K195" s="20" t="str">
        <f t="shared" si="6"/>
        <v/>
      </c>
      <c r="L195" s="5">
        <v>16199</v>
      </c>
      <c r="M195" s="5">
        <v>211601992</v>
      </c>
      <c r="N195" s="5">
        <v>3158</v>
      </c>
      <c r="O195" s="5">
        <v>241600253</v>
      </c>
      <c r="P195" s="5" t="s">
        <v>1503</v>
      </c>
      <c r="Q195" s="5" t="s">
        <v>1504</v>
      </c>
      <c r="R195" s="5" t="s">
        <v>1500</v>
      </c>
      <c r="S195" s="5">
        <v>16</v>
      </c>
      <c r="T195" s="5">
        <v>111550</v>
      </c>
    </row>
    <row r="196" spans="2:20" x14ac:dyDescent="0.3">
      <c r="B196" s="5"/>
      <c r="C196" s="5" t="s">
        <v>409</v>
      </c>
      <c r="D196" s="5" t="s">
        <v>410</v>
      </c>
      <c r="E196" s="5"/>
      <c r="F196" s="22" t="str">
        <f t="shared" si="7"/>
        <v>16</v>
      </c>
      <c r="G196" s="5" t="s">
        <v>5135</v>
      </c>
      <c r="H196" s="20">
        <v>16230</v>
      </c>
      <c r="I196" s="20">
        <v>16200</v>
      </c>
      <c r="J196" s="20" t="s">
        <v>5135</v>
      </c>
      <c r="K196" s="20" t="str">
        <f t="shared" si="6"/>
        <v/>
      </c>
      <c r="L196" s="5">
        <v>16200</v>
      </c>
      <c r="M196" s="5">
        <v>211602008</v>
      </c>
      <c r="N196" s="5">
        <v>474</v>
      </c>
      <c r="O196" s="5">
        <v>241600352</v>
      </c>
      <c r="P196" s="5" t="s">
        <v>1508</v>
      </c>
      <c r="Q196" s="5" t="s">
        <v>1497</v>
      </c>
      <c r="R196" s="5" t="s">
        <v>1498</v>
      </c>
      <c r="S196" s="5">
        <v>14</v>
      </c>
      <c r="T196" s="5">
        <v>8299</v>
      </c>
    </row>
    <row r="197" spans="2:20" x14ac:dyDescent="0.3">
      <c r="B197" s="5"/>
      <c r="C197" s="5" t="s">
        <v>411</v>
      </c>
      <c r="D197" s="5" t="s">
        <v>412</v>
      </c>
      <c r="E197" s="5"/>
      <c r="F197" s="22" t="str">
        <f t="shared" si="7"/>
        <v>16</v>
      </c>
      <c r="G197" s="5" t="s">
        <v>3176</v>
      </c>
      <c r="H197" s="20">
        <v>16250</v>
      </c>
      <c r="I197" s="20">
        <v>16201</v>
      </c>
      <c r="J197" s="20" t="s">
        <v>3176</v>
      </c>
      <c r="K197" s="20" t="str">
        <f t="shared" si="6"/>
        <v/>
      </c>
      <c r="L197" s="5">
        <v>16201</v>
      </c>
      <c r="M197" s="5">
        <v>211602016</v>
      </c>
      <c r="N197" s="5">
        <v>205</v>
      </c>
      <c r="O197" s="5">
        <v>200029734</v>
      </c>
      <c r="P197" s="5" t="s">
        <v>1499</v>
      </c>
      <c r="Q197" s="5" t="s">
        <v>1497</v>
      </c>
      <c r="R197" s="5" t="s">
        <v>1500</v>
      </c>
      <c r="S197" s="5">
        <v>46</v>
      </c>
      <c r="T197" s="5">
        <v>20597</v>
      </c>
    </row>
    <row r="198" spans="2:20" x14ac:dyDescent="0.3">
      <c r="B198" s="5"/>
      <c r="C198" s="5" t="s">
        <v>413</v>
      </c>
      <c r="D198" s="5" t="s">
        <v>414</v>
      </c>
      <c r="E198" s="5"/>
      <c r="F198" s="22" t="str">
        <f t="shared" si="7"/>
        <v>16</v>
      </c>
      <c r="G198" s="5" t="s">
        <v>4420</v>
      </c>
      <c r="H198" s="20">
        <v>16200</v>
      </c>
      <c r="I198" s="20">
        <v>16202</v>
      </c>
      <c r="J198" s="20" t="s">
        <v>4420</v>
      </c>
      <c r="K198" s="20" t="str">
        <f t="shared" si="6"/>
        <v/>
      </c>
      <c r="L198" s="5">
        <v>16202</v>
      </c>
      <c r="M198" s="5">
        <v>211602024</v>
      </c>
      <c r="N198" s="5">
        <v>715</v>
      </c>
      <c r="O198" s="5">
        <v>241600543</v>
      </c>
      <c r="P198" s="5" t="s">
        <v>1518</v>
      </c>
      <c r="Q198" s="5" t="s">
        <v>1497</v>
      </c>
      <c r="R198" s="5" t="s">
        <v>1500</v>
      </c>
      <c r="S198" s="5">
        <v>18</v>
      </c>
      <c r="T198" s="5">
        <v>16417</v>
      </c>
    </row>
    <row r="199" spans="2:20" x14ac:dyDescent="0.3">
      <c r="B199" s="5"/>
      <c r="C199" s="5" t="s">
        <v>415</v>
      </c>
      <c r="D199" s="5" t="s">
        <v>416</v>
      </c>
      <c r="E199" s="5"/>
      <c r="F199" s="22" t="str">
        <f t="shared" si="7"/>
        <v>16</v>
      </c>
      <c r="G199" s="5" t="s">
        <v>5396</v>
      </c>
      <c r="H199" s="20">
        <v>16380</v>
      </c>
      <c r="I199" s="20">
        <v>16203</v>
      </c>
      <c r="J199" s="20" t="s">
        <v>5396</v>
      </c>
      <c r="K199" s="20" t="str">
        <f t="shared" si="6"/>
        <v/>
      </c>
      <c r="L199" s="5">
        <v>16203</v>
      </c>
      <c r="M199" s="5">
        <v>211602032</v>
      </c>
      <c r="N199" s="5">
        <v>106</v>
      </c>
      <c r="O199" s="5">
        <v>200012136</v>
      </c>
      <c r="P199" s="5" t="s">
        <v>1496</v>
      </c>
      <c r="Q199" s="5" t="s">
        <v>1497</v>
      </c>
      <c r="R199" s="5" t="s">
        <v>1498</v>
      </c>
      <c r="S199" s="5">
        <v>15</v>
      </c>
      <c r="T199" s="5">
        <v>7641</v>
      </c>
    </row>
    <row r="200" spans="2:20" x14ac:dyDescent="0.3">
      <c r="B200" s="5"/>
      <c r="C200" s="5" t="s">
        <v>417</v>
      </c>
      <c r="D200" s="5" t="s">
        <v>418</v>
      </c>
      <c r="E200" s="5"/>
      <c r="F200" s="22" t="str">
        <f t="shared" si="7"/>
        <v>16</v>
      </c>
      <c r="G200" s="5" t="s">
        <v>3499</v>
      </c>
      <c r="H200" s="20">
        <v>16120</v>
      </c>
      <c r="I200" s="20">
        <v>16204</v>
      </c>
      <c r="J200" s="20" t="s">
        <v>3499</v>
      </c>
      <c r="K200" s="20" t="str">
        <f t="shared" si="6"/>
        <v/>
      </c>
      <c r="L200" s="5">
        <v>16204</v>
      </c>
      <c r="M200" s="5">
        <v>211602040</v>
      </c>
      <c r="N200" s="5">
        <v>431</v>
      </c>
      <c r="O200" s="5">
        <v>241600519</v>
      </c>
      <c r="P200" s="5" t="s">
        <v>1516</v>
      </c>
      <c r="Q200" s="5" t="s">
        <v>1497</v>
      </c>
      <c r="R200" s="5" t="s">
        <v>1498</v>
      </c>
      <c r="S200" s="5">
        <v>18</v>
      </c>
      <c r="T200" s="5">
        <v>10554</v>
      </c>
    </row>
    <row r="201" spans="2:20" x14ac:dyDescent="0.3">
      <c r="B201" s="5"/>
      <c r="C201" s="5" t="s">
        <v>419</v>
      </c>
      <c r="D201" s="5" t="s">
        <v>420</v>
      </c>
      <c r="E201" s="5"/>
      <c r="F201" s="22" t="str">
        <f t="shared" si="7"/>
        <v>16</v>
      </c>
      <c r="G201" s="5" t="s">
        <v>4535</v>
      </c>
      <c r="H201" s="20">
        <v>16500</v>
      </c>
      <c r="I201" s="20">
        <v>16205</v>
      </c>
      <c r="J201" s="20" t="s">
        <v>4535</v>
      </c>
      <c r="K201" s="20" t="str">
        <f t="shared" si="6"/>
        <v/>
      </c>
      <c r="L201" s="5">
        <v>16205</v>
      </c>
      <c r="M201" s="5">
        <v>211602057</v>
      </c>
      <c r="N201" s="5">
        <v>596</v>
      </c>
      <c r="O201" s="5">
        <v>241600410</v>
      </c>
      <c r="P201" s="5" t="s">
        <v>1512</v>
      </c>
      <c r="Q201" s="5" t="s">
        <v>1497</v>
      </c>
      <c r="R201" s="5" t="s">
        <v>1498</v>
      </c>
      <c r="S201" s="5">
        <v>26</v>
      </c>
      <c r="T201" s="5">
        <v>13248</v>
      </c>
    </row>
    <row r="202" spans="2:20" x14ac:dyDescent="0.3">
      <c r="B202" s="5"/>
      <c r="C202" s="5" t="s">
        <v>421</v>
      </c>
      <c r="D202" s="5" t="s">
        <v>422</v>
      </c>
      <c r="E202" s="5"/>
      <c r="F202" s="22" t="str">
        <f t="shared" si="7"/>
        <v>16</v>
      </c>
      <c r="G202" s="5" t="s">
        <v>5499</v>
      </c>
      <c r="H202" s="20">
        <v>16230</v>
      </c>
      <c r="I202" s="20">
        <v>16206</v>
      </c>
      <c r="J202" s="20" t="s">
        <v>5499</v>
      </c>
      <c r="K202" s="20" t="str">
        <f t="shared" si="6"/>
        <v/>
      </c>
      <c r="L202" s="5">
        <v>16206</v>
      </c>
      <c r="M202" s="5">
        <v>211602065</v>
      </c>
      <c r="N202" s="5">
        <v>1634</v>
      </c>
      <c r="O202" s="5">
        <v>241600436</v>
      </c>
      <c r="P202" s="5" t="s">
        <v>1513</v>
      </c>
      <c r="Q202" s="5" t="s">
        <v>1497</v>
      </c>
      <c r="R202" s="5" t="s">
        <v>1498</v>
      </c>
      <c r="S202" s="5">
        <v>27</v>
      </c>
      <c r="T202" s="5">
        <v>9446</v>
      </c>
    </row>
    <row r="203" spans="2:20" x14ac:dyDescent="0.3">
      <c r="B203" s="5"/>
      <c r="C203" s="5" t="s">
        <v>423</v>
      </c>
      <c r="D203" s="5" t="s">
        <v>424</v>
      </c>
      <c r="E203" s="5"/>
      <c r="F203" s="22" t="str">
        <f t="shared" si="7"/>
        <v>16</v>
      </c>
      <c r="G203" s="5" t="s">
        <v>3367</v>
      </c>
      <c r="H203" s="20">
        <v>16140</v>
      </c>
      <c r="I203" s="20">
        <v>16207</v>
      </c>
      <c r="J203" s="20" t="s">
        <v>3367</v>
      </c>
      <c r="K203" s="20" t="str">
        <f t="shared" si="6"/>
        <v/>
      </c>
      <c r="L203" s="5">
        <v>16207</v>
      </c>
      <c r="M203" s="5">
        <v>211602073</v>
      </c>
      <c r="N203" s="5">
        <v>616</v>
      </c>
      <c r="O203" s="5">
        <v>241600303</v>
      </c>
      <c r="P203" s="5" t="s">
        <v>1505</v>
      </c>
      <c r="Q203" s="5" t="s">
        <v>1497</v>
      </c>
      <c r="R203" s="5" t="s">
        <v>1500</v>
      </c>
      <c r="S203" s="5">
        <v>20</v>
      </c>
      <c r="T203" s="5">
        <v>10169</v>
      </c>
    </row>
    <row r="204" spans="2:20" x14ac:dyDescent="0.3">
      <c r="B204" s="5"/>
      <c r="C204" s="5" t="s">
        <v>425</v>
      </c>
      <c r="D204" s="5" t="s">
        <v>426</v>
      </c>
      <c r="E204" s="5"/>
      <c r="F204" s="22" t="str">
        <f t="shared" si="7"/>
        <v>16</v>
      </c>
      <c r="G204" s="5" t="s">
        <v>4284</v>
      </c>
      <c r="H204" s="20">
        <v>16170</v>
      </c>
      <c r="I204" s="20">
        <v>16208</v>
      </c>
      <c r="J204" s="20" t="s">
        <v>4284</v>
      </c>
      <c r="K204" s="20" t="str">
        <f t="shared" si="6"/>
        <v/>
      </c>
      <c r="L204" s="5">
        <v>16208</v>
      </c>
      <c r="M204" s="5">
        <v>211602081</v>
      </c>
      <c r="N204" s="5">
        <v>411</v>
      </c>
      <c r="O204" s="5">
        <v>241600303</v>
      </c>
      <c r="P204" s="5" t="s">
        <v>1505</v>
      </c>
      <c r="Q204" s="5" t="s">
        <v>1497</v>
      </c>
      <c r="R204" s="5" t="s">
        <v>1500</v>
      </c>
      <c r="S204" s="5">
        <v>20</v>
      </c>
      <c r="T204" s="5">
        <v>10169</v>
      </c>
    </row>
    <row r="205" spans="2:20" x14ac:dyDescent="0.3">
      <c r="B205" s="5"/>
      <c r="C205" s="5" t="s">
        <v>427</v>
      </c>
      <c r="D205" s="5" t="s">
        <v>428</v>
      </c>
      <c r="E205" s="5"/>
      <c r="F205" s="22" t="str">
        <f t="shared" si="7"/>
        <v>16</v>
      </c>
      <c r="G205" s="5" t="s">
        <v>6048</v>
      </c>
      <c r="H205" s="20">
        <v>16110</v>
      </c>
      <c r="I205" s="20">
        <v>16209</v>
      </c>
      <c r="J205" s="20" t="s">
        <v>6048</v>
      </c>
      <c r="K205" s="20" t="str">
        <f t="shared" si="6"/>
        <v/>
      </c>
      <c r="L205" s="5">
        <v>16209</v>
      </c>
      <c r="M205" s="5">
        <v>211602099</v>
      </c>
      <c r="N205" s="5">
        <v>816</v>
      </c>
      <c r="O205" s="5">
        <v>241600527</v>
      </c>
      <c r="P205" s="5" t="s">
        <v>1517</v>
      </c>
      <c r="Q205" s="5" t="s">
        <v>1497</v>
      </c>
      <c r="R205" s="5" t="s">
        <v>1500</v>
      </c>
      <c r="S205" s="5">
        <v>14</v>
      </c>
      <c r="T205" s="5">
        <v>14749</v>
      </c>
    </row>
    <row r="206" spans="2:20" x14ac:dyDescent="0.3">
      <c r="B206" s="5"/>
      <c r="C206" s="5" t="s">
        <v>429</v>
      </c>
      <c r="D206" s="5" t="s">
        <v>430</v>
      </c>
      <c r="E206" s="5"/>
      <c r="F206" s="22" t="str">
        <f t="shared" si="7"/>
        <v>16</v>
      </c>
      <c r="G206" s="5" t="s">
        <v>3130</v>
      </c>
      <c r="H206" s="20">
        <v>16570</v>
      </c>
      <c r="I206" s="20">
        <v>16210</v>
      </c>
      <c r="J206" s="20" t="s">
        <v>3130</v>
      </c>
      <c r="K206" s="20" t="str">
        <f t="shared" si="6"/>
        <v/>
      </c>
      <c r="L206" s="5">
        <v>16210</v>
      </c>
      <c r="M206" s="5">
        <v>211602107</v>
      </c>
      <c r="N206" s="5">
        <v>842</v>
      </c>
      <c r="O206" s="5">
        <v>241600329</v>
      </c>
      <c r="P206" s="5" t="s">
        <v>1506</v>
      </c>
      <c r="Q206" s="5" t="s">
        <v>1497</v>
      </c>
      <c r="R206" s="5" t="s">
        <v>1500</v>
      </c>
      <c r="S206" s="5">
        <v>7</v>
      </c>
      <c r="T206" s="5">
        <v>14947</v>
      </c>
    </row>
    <row r="207" spans="2:20" x14ac:dyDescent="0.3">
      <c r="B207" s="5"/>
      <c r="C207" s="5" t="s">
        <v>431</v>
      </c>
      <c r="D207" s="5" t="s">
        <v>432</v>
      </c>
      <c r="E207" s="5"/>
      <c r="F207" s="22" t="str">
        <f t="shared" si="7"/>
        <v>16</v>
      </c>
      <c r="G207" s="5" t="s">
        <v>1963</v>
      </c>
      <c r="H207" s="20">
        <v>16380</v>
      </c>
      <c r="I207" s="20">
        <v>16211</v>
      </c>
      <c r="J207" s="20" t="s">
        <v>1963</v>
      </c>
      <c r="K207" s="20" t="str">
        <f t="shared" si="6"/>
        <v/>
      </c>
      <c r="L207" s="5">
        <v>16211</v>
      </c>
      <c r="M207" s="5">
        <v>211602115</v>
      </c>
      <c r="N207" s="5">
        <v>610</v>
      </c>
      <c r="O207" s="5">
        <v>200012136</v>
      </c>
      <c r="P207" s="5" t="s">
        <v>1496</v>
      </c>
      <c r="Q207" s="5" t="s">
        <v>1497</v>
      </c>
      <c r="R207" s="5" t="s">
        <v>1498</v>
      </c>
      <c r="S207" s="5">
        <v>15</v>
      </c>
      <c r="T207" s="5">
        <v>7641</v>
      </c>
    </row>
    <row r="208" spans="2:20" x14ac:dyDescent="0.3">
      <c r="B208" s="5"/>
      <c r="C208" s="5" t="s">
        <v>433</v>
      </c>
      <c r="D208" s="5" t="s">
        <v>434</v>
      </c>
      <c r="E208" s="5"/>
      <c r="F208" s="22" t="str">
        <f t="shared" si="7"/>
        <v>16</v>
      </c>
      <c r="G208" s="5" t="s">
        <v>5356</v>
      </c>
      <c r="H208" s="20">
        <v>16310</v>
      </c>
      <c r="I208" s="20">
        <v>16212</v>
      </c>
      <c r="J208" s="20" t="s">
        <v>5356</v>
      </c>
      <c r="K208" s="20" t="str">
        <f t="shared" si="6"/>
        <v/>
      </c>
      <c r="L208" s="5">
        <v>16212</v>
      </c>
      <c r="M208" s="5">
        <v>211602123</v>
      </c>
      <c r="N208" s="5">
        <v>394</v>
      </c>
      <c r="O208" s="5">
        <v>241600568</v>
      </c>
      <c r="P208" s="5" t="s">
        <v>1519</v>
      </c>
      <c r="Q208" s="5" t="s">
        <v>1497</v>
      </c>
      <c r="R208" s="5" t="s">
        <v>1498</v>
      </c>
      <c r="S208" s="5">
        <v>37</v>
      </c>
      <c r="T208" s="5">
        <v>24356</v>
      </c>
    </row>
    <row r="209" spans="2:20" x14ac:dyDescent="0.3">
      <c r="B209" s="5"/>
      <c r="C209" s="5" t="s">
        <v>435</v>
      </c>
      <c r="D209" s="5" t="s">
        <v>436</v>
      </c>
      <c r="E209" s="5"/>
      <c r="F209" s="22" t="str">
        <f t="shared" si="7"/>
        <v>16</v>
      </c>
      <c r="G209" s="5" t="s">
        <v>2091</v>
      </c>
      <c r="H209" s="20">
        <v>16310</v>
      </c>
      <c r="I209" s="20">
        <v>16213</v>
      </c>
      <c r="J209" s="20" t="s">
        <v>2091</v>
      </c>
      <c r="K209" s="20" t="str">
        <f t="shared" si="6"/>
        <v/>
      </c>
      <c r="L209" s="5">
        <v>16213</v>
      </c>
      <c r="M209" s="5">
        <v>211602131</v>
      </c>
      <c r="N209" s="5">
        <v>367</v>
      </c>
      <c r="O209" s="5">
        <v>241600568</v>
      </c>
      <c r="P209" s="5" t="s">
        <v>1519</v>
      </c>
      <c r="Q209" s="5" t="s">
        <v>1497</v>
      </c>
      <c r="R209" s="5" t="s">
        <v>1498</v>
      </c>
      <c r="S209" s="5">
        <v>37</v>
      </c>
      <c r="T209" s="5">
        <v>24356</v>
      </c>
    </row>
    <row r="210" spans="2:20" x14ac:dyDescent="0.3">
      <c r="B210" s="5"/>
      <c r="C210" s="5" t="s">
        <v>437</v>
      </c>
      <c r="D210" s="5" t="s">
        <v>438</v>
      </c>
      <c r="E210" s="5"/>
      <c r="F210" s="22" t="str">
        <f t="shared" si="7"/>
        <v>16</v>
      </c>
      <c r="G210" s="5" t="s">
        <v>6166</v>
      </c>
      <c r="H210" s="20">
        <v>16270</v>
      </c>
      <c r="I210" s="20">
        <v>16214</v>
      </c>
      <c r="J210" s="20" t="s">
        <v>4557</v>
      </c>
      <c r="K210" s="20" t="str">
        <f t="shared" si="6"/>
        <v/>
      </c>
      <c r="L210" s="5">
        <v>16214</v>
      </c>
      <c r="M210" s="5">
        <v>211602149</v>
      </c>
      <c r="N210" s="5">
        <v>102</v>
      </c>
      <c r="O210" s="5">
        <v>241600568</v>
      </c>
      <c r="P210" s="5" t="s">
        <v>1519</v>
      </c>
      <c r="Q210" s="5" t="s">
        <v>1497</v>
      </c>
      <c r="R210" s="5" t="s">
        <v>1498</v>
      </c>
      <c r="S210" s="5">
        <v>37</v>
      </c>
      <c r="T210" s="5">
        <v>24356</v>
      </c>
    </row>
    <row r="211" spans="2:20" x14ac:dyDescent="0.3">
      <c r="B211" s="5"/>
      <c r="C211" s="5" t="s">
        <v>439</v>
      </c>
      <c r="D211" s="5" t="s">
        <v>440</v>
      </c>
      <c r="E211" s="5"/>
      <c r="F211" s="22" t="str">
        <f t="shared" si="7"/>
        <v>16</v>
      </c>
      <c r="G211" s="5" t="s">
        <v>6167</v>
      </c>
      <c r="H211" s="20">
        <v>16210</v>
      </c>
      <c r="I211" s="20">
        <v>16215</v>
      </c>
      <c r="J211" s="20" t="s">
        <v>5879</v>
      </c>
      <c r="K211" s="20" t="str">
        <f t="shared" si="6"/>
        <v/>
      </c>
      <c r="L211" s="5">
        <v>16215</v>
      </c>
      <c r="M211" s="5">
        <v>211602156</v>
      </c>
      <c r="N211" s="5">
        <v>157</v>
      </c>
      <c r="O211" s="5">
        <v>200042927</v>
      </c>
      <c r="P211" s="5" t="s">
        <v>1501</v>
      </c>
      <c r="Q211" s="5" t="s">
        <v>1497</v>
      </c>
      <c r="R211" s="5" t="s">
        <v>1500</v>
      </c>
      <c r="S211" s="5">
        <v>41</v>
      </c>
      <c r="T211" s="5">
        <v>13450</v>
      </c>
    </row>
    <row r="212" spans="2:20" x14ac:dyDescent="0.3">
      <c r="B212" s="5"/>
      <c r="C212" s="5" t="s">
        <v>441</v>
      </c>
      <c r="D212" s="5" t="s">
        <v>442</v>
      </c>
      <c r="E212" s="5"/>
      <c r="F212" s="22" t="str">
        <f t="shared" si="7"/>
        <v>16</v>
      </c>
      <c r="G212" s="5" t="s">
        <v>6168</v>
      </c>
      <c r="H212" s="20">
        <v>16200</v>
      </c>
      <c r="I212" s="20">
        <v>16216</v>
      </c>
      <c r="J212" s="20" t="s">
        <v>3198</v>
      </c>
      <c r="K212" s="20" t="str">
        <f t="shared" si="6"/>
        <v/>
      </c>
      <c r="L212" s="5">
        <v>16216</v>
      </c>
      <c r="M212" s="5">
        <v>211602164</v>
      </c>
      <c r="N212" s="5">
        <v>755</v>
      </c>
      <c r="O212" s="5">
        <v>241600543</v>
      </c>
      <c r="P212" s="5" t="s">
        <v>1518</v>
      </c>
      <c r="Q212" s="5" t="s">
        <v>1497</v>
      </c>
      <c r="R212" s="5" t="s">
        <v>1500</v>
      </c>
      <c r="S212" s="5">
        <v>18</v>
      </c>
      <c r="T212" s="5">
        <v>16417</v>
      </c>
    </row>
    <row r="213" spans="2:20" x14ac:dyDescent="0.3">
      <c r="B213" s="5"/>
      <c r="C213" s="5" t="s">
        <v>443</v>
      </c>
      <c r="D213" s="5" t="s">
        <v>444</v>
      </c>
      <c r="E213" s="5"/>
      <c r="F213" s="22" t="str">
        <f t="shared" si="7"/>
        <v>16</v>
      </c>
      <c r="G213" s="5" t="s">
        <v>5901</v>
      </c>
      <c r="H213" s="20">
        <v>16100</v>
      </c>
      <c r="I213" s="20">
        <v>16217</v>
      </c>
      <c r="J213" s="20" t="s">
        <v>5901</v>
      </c>
      <c r="K213" s="20" t="str">
        <f t="shared" si="6"/>
        <v/>
      </c>
      <c r="L213" s="5">
        <v>16217</v>
      </c>
      <c r="M213" s="5">
        <v>211602172</v>
      </c>
      <c r="N213" s="5">
        <v>1013</v>
      </c>
      <c r="O213" s="5">
        <v>241600345</v>
      </c>
      <c r="P213" s="5" t="s">
        <v>1507</v>
      </c>
      <c r="Q213" s="5" t="s">
        <v>1497</v>
      </c>
      <c r="R213" s="5" t="s">
        <v>1500</v>
      </c>
      <c r="S213" s="5">
        <v>14</v>
      </c>
      <c r="T213" s="5">
        <v>35519</v>
      </c>
    </row>
    <row r="214" spans="2:20" x14ac:dyDescent="0.3">
      <c r="B214" s="5"/>
      <c r="C214" s="5" t="s">
        <v>445</v>
      </c>
      <c r="D214" s="5" t="s">
        <v>446</v>
      </c>
      <c r="E214" s="5"/>
      <c r="F214" s="22" t="str">
        <f t="shared" si="7"/>
        <v>16</v>
      </c>
      <c r="G214" s="5" t="s">
        <v>2379</v>
      </c>
      <c r="H214" s="20">
        <v>16370</v>
      </c>
      <c r="I214" s="20">
        <v>16218</v>
      </c>
      <c r="J214" s="20" t="s">
        <v>2379</v>
      </c>
      <c r="K214" s="20" t="str">
        <f t="shared" si="6"/>
        <v/>
      </c>
      <c r="L214" s="5">
        <v>16218</v>
      </c>
      <c r="M214" s="5">
        <v>211602180</v>
      </c>
      <c r="N214" s="5">
        <v>426</v>
      </c>
      <c r="O214" s="5">
        <v>241600345</v>
      </c>
      <c r="P214" s="5" t="s">
        <v>1507</v>
      </c>
      <c r="Q214" s="5" t="s">
        <v>1497</v>
      </c>
      <c r="R214" s="5" t="s">
        <v>1500</v>
      </c>
      <c r="S214" s="5">
        <v>14</v>
      </c>
      <c r="T214" s="5">
        <v>35519</v>
      </c>
    </row>
    <row r="215" spans="2:20" x14ac:dyDescent="0.3">
      <c r="B215" s="5"/>
      <c r="C215" s="5" t="s">
        <v>447</v>
      </c>
      <c r="D215" s="5" t="s">
        <v>448</v>
      </c>
      <c r="E215" s="5"/>
      <c r="F215" s="22" t="str">
        <f t="shared" si="7"/>
        <v>16</v>
      </c>
      <c r="G215" s="5" t="s">
        <v>6169</v>
      </c>
      <c r="H215" s="20">
        <v>16200</v>
      </c>
      <c r="I215" s="20">
        <v>16220</v>
      </c>
      <c r="J215" s="20" t="s">
        <v>3296</v>
      </c>
      <c r="K215" s="20" t="str">
        <f t="shared" si="6"/>
        <v/>
      </c>
      <c r="L215" s="5">
        <v>16220</v>
      </c>
      <c r="M215" s="5">
        <v>211602206</v>
      </c>
      <c r="N215" s="5">
        <v>620</v>
      </c>
      <c r="O215" s="5">
        <v>241600543</v>
      </c>
      <c r="P215" s="5" t="s">
        <v>1518</v>
      </c>
      <c r="Q215" s="5" t="s">
        <v>1497</v>
      </c>
      <c r="R215" s="5" t="s">
        <v>1500</v>
      </c>
      <c r="S215" s="5">
        <v>18</v>
      </c>
      <c r="T215" s="5">
        <v>16417</v>
      </c>
    </row>
    <row r="216" spans="2:20" x14ac:dyDescent="0.3">
      <c r="B216" s="5"/>
      <c r="C216" s="5" t="s">
        <v>449</v>
      </c>
      <c r="D216" s="5" t="s">
        <v>450</v>
      </c>
      <c r="E216" s="5"/>
      <c r="F216" s="22" t="str">
        <f t="shared" si="7"/>
        <v>16</v>
      </c>
      <c r="G216" s="5" t="s">
        <v>3735</v>
      </c>
      <c r="H216" s="20">
        <v>16140</v>
      </c>
      <c r="I216" s="20">
        <v>16221</v>
      </c>
      <c r="J216" s="20" t="s">
        <v>3735</v>
      </c>
      <c r="K216" s="20" t="str">
        <f t="shared" si="6"/>
        <v/>
      </c>
      <c r="L216" s="5">
        <v>16221</v>
      </c>
      <c r="M216" s="5">
        <v>211602214</v>
      </c>
      <c r="N216" s="5">
        <v>263</v>
      </c>
      <c r="O216" s="5">
        <v>241600303</v>
      </c>
      <c r="P216" s="5" t="s">
        <v>1505</v>
      </c>
      <c r="Q216" s="5" t="s">
        <v>1497</v>
      </c>
      <c r="R216" s="5" t="s">
        <v>1500</v>
      </c>
      <c r="S216" s="5">
        <v>20</v>
      </c>
      <c r="T216" s="5">
        <v>10169</v>
      </c>
    </row>
    <row r="217" spans="2:20" x14ac:dyDescent="0.3">
      <c r="B217" s="5"/>
      <c r="C217" s="5" t="s">
        <v>451</v>
      </c>
      <c r="D217" s="5" t="s">
        <v>452</v>
      </c>
      <c r="E217" s="5"/>
      <c r="F217" s="22" t="str">
        <f t="shared" si="7"/>
        <v>16</v>
      </c>
      <c r="G217" s="5" t="s">
        <v>5016</v>
      </c>
      <c r="H217" s="20">
        <v>16620</v>
      </c>
      <c r="I217" s="20">
        <v>16222</v>
      </c>
      <c r="J217" s="20" t="s">
        <v>5016</v>
      </c>
      <c r="K217" s="20" t="str">
        <f t="shared" si="6"/>
        <v/>
      </c>
      <c r="L217" s="5">
        <v>16222</v>
      </c>
      <c r="M217" s="5">
        <v>211602222</v>
      </c>
      <c r="N217" s="5">
        <v>406</v>
      </c>
      <c r="O217" s="5">
        <v>200042927</v>
      </c>
      <c r="P217" s="5" t="s">
        <v>1501</v>
      </c>
      <c r="Q217" s="5" t="s">
        <v>1497</v>
      </c>
      <c r="R217" s="5" t="s">
        <v>1500</v>
      </c>
      <c r="S217" s="5">
        <v>41</v>
      </c>
      <c r="T217" s="5">
        <v>13450</v>
      </c>
    </row>
    <row r="218" spans="2:20" x14ac:dyDescent="0.3">
      <c r="B218" s="5"/>
      <c r="C218" s="5" t="s">
        <v>453</v>
      </c>
      <c r="D218" s="5" t="s">
        <v>454</v>
      </c>
      <c r="E218" s="5"/>
      <c r="F218" s="22" t="str">
        <f t="shared" si="7"/>
        <v>16</v>
      </c>
      <c r="G218" s="5" t="s">
        <v>2784</v>
      </c>
      <c r="H218" s="20">
        <v>16220</v>
      </c>
      <c r="I218" s="20">
        <v>16223</v>
      </c>
      <c r="J218" s="20" t="s">
        <v>2784</v>
      </c>
      <c r="K218" s="20" t="str">
        <f t="shared" si="6"/>
        <v/>
      </c>
      <c r="L218" s="5">
        <v>16223</v>
      </c>
      <c r="M218" s="5">
        <v>211602230</v>
      </c>
      <c r="N218" s="5">
        <v>2227</v>
      </c>
      <c r="O218" s="5">
        <v>200012136</v>
      </c>
      <c r="P218" s="5" t="s">
        <v>1496</v>
      </c>
      <c r="Q218" s="5" t="s">
        <v>1497</v>
      </c>
      <c r="R218" s="5" t="s">
        <v>1498</v>
      </c>
      <c r="S218" s="5">
        <v>15</v>
      </c>
      <c r="T218" s="5">
        <v>7641</v>
      </c>
    </row>
    <row r="219" spans="2:20" x14ac:dyDescent="0.3">
      <c r="B219" s="5"/>
      <c r="C219" s="5" t="s">
        <v>455</v>
      </c>
      <c r="D219" s="5" t="s">
        <v>456</v>
      </c>
      <c r="E219" s="5"/>
      <c r="F219" s="22" t="str">
        <f t="shared" si="7"/>
        <v>16</v>
      </c>
      <c r="G219" s="5" t="s">
        <v>5439</v>
      </c>
      <c r="H219" s="20">
        <v>16300</v>
      </c>
      <c r="I219" s="20">
        <v>16224</v>
      </c>
      <c r="J219" s="20" t="s">
        <v>5439</v>
      </c>
      <c r="K219" s="20" t="str">
        <f t="shared" si="6"/>
        <v/>
      </c>
      <c r="L219" s="5">
        <v>16224</v>
      </c>
      <c r="M219" s="5">
        <v>211602248</v>
      </c>
      <c r="N219" s="5">
        <v>542</v>
      </c>
      <c r="O219" s="5">
        <v>200029734</v>
      </c>
      <c r="P219" s="5" t="s">
        <v>1499</v>
      </c>
      <c r="Q219" s="5" t="s">
        <v>1497</v>
      </c>
      <c r="R219" s="5" t="s">
        <v>1500</v>
      </c>
      <c r="S219" s="5">
        <v>46</v>
      </c>
      <c r="T219" s="5">
        <v>20597</v>
      </c>
    </row>
    <row r="220" spans="2:20" x14ac:dyDescent="0.3">
      <c r="B220" s="5"/>
      <c r="C220" s="5" t="s">
        <v>457</v>
      </c>
      <c r="D220" s="5" t="s">
        <v>458</v>
      </c>
      <c r="E220" s="5"/>
      <c r="F220" s="22" t="str">
        <f t="shared" si="7"/>
        <v>16</v>
      </c>
      <c r="G220" s="5" t="s">
        <v>6039</v>
      </c>
      <c r="H220" s="20">
        <v>16310</v>
      </c>
      <c r="I220" s="20">
        <v>16225</v>
      </c>
      <c r="J220" s="20" t="s">
        <v>6039</v>
      </c>
      <c r="K220" s="20" t="str">
        <f t="shared" si="6"/>
        <v/>
      </c>
      <c r="L220" s="5">
        <v>16225</v>
      </c>
      <c r="M220" s="5">
        <v>211602255</v>
      </c>
      <c r="N220" s="5">
        <v>711</v>
      </c>
      <c r="O220" s="5">
        <v>241600568</v>
      </c>
      <c r="P220" s="5" t="s">
        <v>1519</v>
      </c>
      <c r="Q220" s="5" t="s">
        <v>1497</v>
      </c>
      <c r="R220" s="5" t="s">
        <v>1498</v>
      </c>
      <c r="S220" s="5">
        <v>37</v>
      </c>
      <c r="T220" s="5">
        <v>24356</v>
      </c>
    </row>
    <row r="221" spans="2:20" x14ac:dyDescent="0.3">
      <c r="B221" s="5"/>
      <c r="C221" s="5" t="s">
        <v>459</v>
      </c>
      <c r="D221" s="5" t="s">
        <v>460</v>
      </c>
      <c r="E221" s="5"/>
      <c r="F221" s="22" t="str">
        <f t="shared" si="7"/>
        <v>16</v>
      </c>
      <c r="G221" s="5" t="s">
        <v>5484</v>
      </c>
      <c r="H221" s="20">
        <v>16330</v>
      </c>
      <c r="I221" s="20">
        <v>16226</v>
      </c>
      <c r="J221" s="20" t="s">
        <v>5484</v>
      </c>
      <c r="K221" s="20" t="str">
        <f t="shared" si="6"/>
        <v/>
      </c>
      <c r="L221" s="5">
        <v>16226</v>
      </c>
      <c r="M221" s="5">
        <v>211602263</v>
      </c>
      <c r="N221" s="5">
        <v>719</v>
      </c>
      <c r="O221" s="5">
        <v>241600352</v>
      </c>
      <c r="P221" s="5" t="s">
        <v>1508</v>
      </c>
      <c r="Q221" s="5" t="s">
        <v>1497</v>
      </c>
      <c r="R221" s="5" t="s">
        <v>1498</v>
      </c>
      <c r="S221" s="5">
        <v>14</v>
      </c>
      <c r="T221" s="5">
        <v>8299</v>
      </c>
    </row>
    <row r="222" spans="2:20" x14ac:dyDescent="0.3">
      <c r="B222" s="5"/>
      <c r="C222" s="5" t="s">
        <v>461</v>
      </c>
      <c r="D222" s="5" t="s">
        <v>462</v>
      </c>
      <c r="E222" s="5"/>
      <c r="F222" s="22" t="str">
        <f t="shared" si="7"/>
        <v>16</v>
      </c>
      <c r="G222" s="5" t="s">
        <v>5920</v>
      </c>
      <c r="H222" s="20">
        <v>16390</v>
      </c>
      <c r="I222" s="20">
        <v>16227</v>
      </c>
      <c r="J222" s="20" t="s">
        <v>5920</v>
      </c>
      <c r="K222" s="20" t="str">
        <f t="shared" si="6"/>
        <v/>
      </c>
      <c r="L222" s="5">
        <v>16227</v>
      </c>
      <c r="M222" s="5">
        <v>211602271</v>
      </c>
      <c r="N222" s="5">
        <v>136</v>
      </c>
      <c r="O222" s="5">
        <v>200042927</v>
      </c>
      <c r="P222" s="5" t="s">
        <v>1501</v>
      </c>
      <c r="Q222" s="5" t="s">
        <v>1497</v>
      </c>
      <c r="R222" s="5" t="s">
        <v>1500</v>
      </c>
      <c r="S222" s="5">
        <v>41</v>
      </c>
      <c r="T222" s="5">
        <v>13450</v>
      </c>
    </row>
    <row r="223" spans="2:20" x14ac:dyDescent="0.3">
      <c r="B223" s="5"/>
      <c r="C223" s="5" t="s">
        <v>463</v>
      </c>
      <c r="D223" s="5" t="s">
        <v>464</v>
      </c>
      <c r="E223" s="5"/>
      <c r="F223" s="22" t="str">
        <f t="shared" si="7"/>
        <v>16</v>
      </c>
      <c r="G223" s="5" t="s">
        <v>6170</v>
      </c>
      <c r="H223" s="20">
        <v>16170</v>
      </c>
      <c r="I223" s="20">
        <v>16228</v>
      </c>
      <c r="J223" s="20" t="s">
        <v>4763</v>
      </c>
      <c r="K223" s="20" t="str">
        <f t="shared" si="6"/>
        <v/>
      </c>
      <c r="L223" s="5">
        <v>16228</v>
      </c>
      <c r="M223" s="5">
        <v>211602289</v>
      </c>
      <c r="N223" s="5">
        <v>163</v>
      </c>
      <c r="O223" s="5">
        <v>241600303</v>
      </c>
      <c r="P223" s="5" t="s">
        <v>1505</v>
      </c>
      <c r="Q223" s="5" t="s">
        <v>1497</v>
      </c>
      <c r="R223" s="5" t="s">
        <v>1500</v>
      </c>
      <c r="S223" s="5">
        <v>20</v>
      </c>
      <c r="T223" s="5">
        <v>10169</v>
      </c>
    </row>
    <row r="224" spans="2:20" x14ac:dyDescent="0.3">
      <c r="B224" s="5"/>
      <c r="C224" s="5" t="s">
        <v>465</v>
      </c>
      <c r="D224" s="5" t="s">
        <v>466</v>
      </c>
      <c r="E224" s="5"/>
      <c r="F224" s="22" t="str">
        <f t="shared" si="7"/>
        <v>16</v>
      </c>
      <c r="G224" s="5" t="s">
        <v>5587</v>
      </c>
      <c r="H224" s="20">
        <v>16240</v>
      </c>
      <c r="I224" s="20">
        <v>16229</v>
      </c>
      <c r="J224" s="20" t="s">
        <v>5587</v>
      </c>
      <c r="K224" s="20" t="str">
        <f t="shared" si="6"/>
        <v/>
      </c>
      <c r="L224" s="5">
        <v>16229</v>
      </c>
      <c r="M224" s="5">
        <v>211602297</v>
      </c>
      <c r="N224" s="5">
        <v>265</v>
      </c>
      <c r="O224" s="5">
        <v>200043016</v>
      </c>
      <c r="P224" s="5" t="s">
        <v>1502</v>
      </c>
      <c r="Q224" s="5" t="s">
        <v>1497</v>
      </c>
      <c r="R224" s="5" t="s">
        <v>1500</v>
      </c>
      <c r="S224" s="5">
        <v>34</v>
      </c>
      <c r="T224" s="5">
        <v>14975</v>
      </c>
    </row>
    <row r="225" spans="2:20" x14ac:dyDescent="0.3">
      <c r="B225" s="5"/>
      <c r="C225" s="5" t="s">
        <v>467</v>
      </c>
      <c r="D225" s="5" t="s">
        <v>468</v>
      </c>
      <c r="E225" s="5"/>
      <c r="F225" s="22" t="str">
        <f t="shared" si="7"/>
        <v>16</v>
      </c>
      <c r="G225" s="5" t="s">
        <v>2461</v>
      </c>
      <c r="H225" s="20">
        <v>16190</v>
      </c>
      <c r="I225" s="20">
        <v>16230</v>
      </c>
      <c r="J225" s="20" t="s">
        <v>2461</v>
      </c>
      <c r="K225" s="20" t="str">
        <f t="shared" si="6"/>
        <v/>
      </c>
      <c r="L225" s="5">
        <v>16230</v>
      </c>
      <c r="M225" s="5">
        <v>211602305</v>
      </c>
      <c r="N225" s="5">
        <v>1131</v>
      </c>
      <c r="O225" s="5">
        <v>200042927</v>
      </c>
      <c r="P225" s="5" t="s">
        <v>1501</v>
      </c>
      <c r="Q225" s="5" t="s">
        <v>1497</v>
      </c>
      <c r="R225" s="5" t="s">
        <v>1500</v>
      </c>
      <c r="S225" s="5">
        <v>41</v>
      </c>
      <c r="T225" s="5">
        <v>13450</v>
      </c>
    </row>
    <row r="226" spans="2:20" x14ac:dyDescent="0.3">
      <c r="B226" s="5"/>
      <c r="C226" s="5" t="s">
        <v>469</v>
      </c>
      <c r="D226" s="5" t="s">
        <v>470</v>
      </c>
      <c r="E226" s="5"/>
      <c r="F226" s="22" t="str">
        <f t="shared" si="7"/>
        <v>16</v>
      </c>
      <c r="G226" s="5" t="s">
        <v>3421</v>
      </c>
      <c r="H226" s="20">
        <v>16420</v>
      </c>
      <c r="I226" s="20">
        <v>16231</v>
      </c>
      <c r="J226" s="20" t="s">
        <v>3421</v>
      </c>
      <c r="K226" s="20" t="str">
        <f t="shared" si="6"/>
        <v/>
      </c>
      <c r="L226" s="5">
        <v>16231</v>
      </c>
      <c r="M226" s="5">
        <v>211602313</v>
      </c>
      <c r="N226" s="5">
        <v>306</v>
      </c>
      <c r="O226" s="5">
        <v>241600410</v>
      </c>
      <c r="P226" s="5" t="s">
        <v>1512</v>
      </c>
      <c r="Q226" s="5" t="s">
        <v>1497</v>
      </c>
      <c r="R226" s="5" t="s">
        <v>1498</v>
      </c>
      <c r="S226" s="5">
        <v>26</v>
      </c>
      <c r="T226" s="5">
        <v>13248</v>
      </c>
    </row>
    <row r="227" spans="2:20" x14ac:dyDescent="0.3">
      <c r="B227" s="5"/>
      <c r="C227" s="5" t="s">
        <v>471</v>
      </c>
      <c r="D227" s="5" t="s">
        <v>472</v>
      </c>
      <c r="E227" s="5"/>
      <c r="F227" s="22" t="str">
        <f t="shared" si="7"/>
        <v>16</v>
      </c>
      <c r="G227" s="5" t="s">
        <v>2769</v>
      </c>
      <c r="H227" s="20">
        <v>16600</v>
      </c>
      <c r="I227" s="20">
        <v>16232</v>
      </c>
      <c r="J227" s="20" t="s">
        <v>2769</v>
      </c>
      <c r="K227" s="20" t="str">
        <f t="shared" si="6"/>
        <v/>
      </c>
      <c r="L227" s="5">
        <v>16232</v>
      </c>
      <c r="M227" s="5">
        <v>211602321</v>
      </c>
      <c r="N227" s="5">
        <v>2266</v>
      </c>
      <c r="O227" s="5">
        <v>241600253</v>
      </c>
      <c r="P227" s="5" t="s">
        <v>1503</v>
      </c>
      <c r="Q227" s="5" t="s">
        <v>1504</v>
      </c>
      <c r="R227" s="5" t="s">
        <v>1500</v>
      </c>
      <c r="S227" s="5">
        <v>16</v>
      </c>
      <c r="T227" s="5">
        <v>111550</v>
      </c>
    </row>
    <row r="228" spans="2:20" x14ac:dyDescent="0.3">
      <c r="B228" s="5"/>
      <c r="C228" s="5" t="s">
        <v>473</v>
      </c>
      <c r="D228" s="5" t="s">
        <v>474</v>
      </c>
      <c r="E228" s="5"/>
      <c r="F228" s="22" t="str">
        <f t="shared" si="7"/>
        <v>16</v>
      </c>
      <c r="G228" s="5" t="s">
        <v>4319</v>
      </c>
      <c r="H228" s="20">
        <v>16120</v>
      </c>
      <c r="I228" s="20">
        <v>16233</v>
      </c>
      <c r="J228" s="20" t="s">
        <v>4319</v>
      </c>
      <c r="K228" s="20" t="str">
        <f t="shared" si="6"/>
        <v/>
      </c>
      <c r="L228" s="5">
        <v>16233</v>
      </c>
      <c r="M228" s="5">
        <v>211602339</v>
      </c>
      <c r="N228" s="5">
        <v>473</v>
      </c>
      <c r="O228" s="5">
        <v>241600519</v>
      </c>
      <c r="P228" s="5" t="s">
        <v>1516</v>
      </c>
      <c r="Q228" s="5" t="s">
        <v>1497</v>
      </c>
      <c r="R228" s="5" t="s">
        <v>1498</v>
      </c>
      <c r="S228" s="5">
        <v>18</v>
      </c>
      <c r="T228" s="5">
        <v>10554</v>
      </c>
    </row>
    <row r="229" spans="2:20" x14ac:dyDescent="0.3">
      <c r="B229" s="5"/>
      <c r="C229" s="5" t="s">
        <v>475</v>
      </c>
      <c r="D229" s="5" t="s">
        <v>476</v>
      </c>
      <c r="E229" s="5"/>
      <c r="F229" s="22" t="str">
        <f t="shared" si="7"/>
        <v>16</v>
      </c>
      <c r="G229" s="5" t="s">
        <v>4363</v>
      </c>
      <c r="H229" s="20">
        <v>16290</v>
      </c>
      <c r="I229" s="20">
        <v>16234</v>
      </c>
      <c r="J229" s="20" t="s">
        <v>4363</v>
      </c>
      <c r="K229" s="20" t="str">
        <f t="shared" si="6"/>
        <v/>
      </c>
      <c r="L229" s="5">
        <v>16234</v>
      </c>
      <c r="M229" s="5">
        <v>211602347</v>
      </c>
      <c r="N229" s="5">
        <v>747</v>
      </c>
      <c r="O229" s="5">
        <v>241600519</v>
      </c>
      <c r="P229" s="5" t="s">
        <v>1516</v>
      </c>
      <c r="Q229" s="5" t="s">
        <v>1497</v>
      </c>
      <c r="R229" s="5" t="s">
        <v>1498</v>
      </c>
      <c r="S229" s="5">
        <v>18</v>
      </c>
      <c r="T229" s="5">
        <v>10554</v>
      </c>
    </row>
    <row r="230" spans="2:20" x14ac:dyDescent="0.3">
      <c r="B230" s="5"/>
      <c r="C230" s="5" t="s">
        <v>477</v>
      </c>
      <c r="D230" s="5" t="s">
        <v>478</v>
      </c>
      <c r="E230" s="5"/>
      <c r="F230" s="22" t="str">
        <f t="shared" si="7"/>
        <v>16</v>
      </c>
      <c r="G230" s="5" t="s">
        <v>6171</v>
      </c>
      <c r="H230" s="20">
        <v>16440</v>
      </c>
      <c r="I230" s="20">
        <v>16236</v>
      </c>
      <c r="J230" s="20" t="s">
        <v>5860</v>
      </c>
      <c r="K230" s="20" t="str">
        <f t="shared" si="6"/>
        <v/>
      </c>
      <c r="L230" s="5">
        <v>16236</v>
      </c>
      <c r="M230" s="5">
        <v>211602362</v>
      </c>
      <c r="N230" s="5">
        <v>2562</v>
      </c>
      <c r="O230" s="5">
        <v>241600469</v>
      </c>
      <c r="P230" s="5" t="s">
        <v>1514</v>
      </c>
      <c r="Q230" s="5" t="s">
        <v>1497</v>
      </c>
      <c r="R230" s="5" t="s">
        <v>1500</v>
      </c>
      <c r="S230" s="5">
        <v>8</v>
      </c>
      <c r="T230" s="5">
        <v>12067</v>
      </c>
    </row>
    <row r="231" spans="2:20" x14ac:dyDescent="0.3">
      <c r="B231" s="5"/>
      <c r="C231" s="5" t="s">
        <v>479</v>
      </c>
      <c r="D231" s="5" t="s">
        <v>480</v>
      </c>
      <c r="E231" s="5"/>
      <c r="F231" s="22" t="str">
        <f t="shared" si="7"/>
        <v>16</v>
      </c>
      <c r="G231" s="5" t="s">
        <v>1880</v>
      </c>
      <c r="H231" s="20">
        <v>16460</v>
      </c>
      <c r="I231" s="20">
        <v>16237</v>
      </c>
      <c r="J231" s="20" t="s">
        <v>1880</v>
      </c>
      <c r="K231" s="20" t="str">
        <f t="shared" si="6"/>
        <v/>
      </c>
      <c r="L231" s="5">
        <v>16237</v>
      </c>
      <c r="M231" s="5">
        <v>211602370</v>
      </c>
      <c r="N231" s="5">
        <v>234</v>
      </c>
      <c r="O231" s="5">
        <v>241600436</v>
      </c>
      <c r="P231" s="5" t="s">
        <v>1513</v>
      </c>
      <c r="Q231" s="5" t="s">
        <v>1497</v>
      </c>
      <c r="R231" s="5" t="s">
        <v>1498</v>
      </c>
      <c r="S231" s="5">
        <v>27</v>
      </c>
      <c r="T231" s="5">
        <v>9446</v>
      </c>
    </row>
    <row r="232" spans="2:20" x14ac:dyDescent="0.3">
      <c r="B232" s="5"/>
      <c r="C232" s="5" t="s">
        <v>481</v>
      </c>
      <c r="D232" s="5" t="s">
        <v>482</v>
      </c>
      <c r="E232" s="5"/>
      <c r="F232" s="22" t="str">
        <f t="shared" si="7"/>
        <v>16</v>
      </c>
      <c r="G232" s="5" t="s">
        <v>4953</v>
      </c>
      <c r="H232" s="20">
        <v>16460</v>
      </c>
      <c r="I232" s="20">
        <v>16238</v>
      </c>
      <c r="J232" s="20" t="s">
        <v>4953</v>
      </c>
      <c r="K232" s="20" t="str">
        <f t="shared" si="6"/>
        <v/>
      </c>
      <c r="L232" s="5">
        <v>16238</v>
      </c>
      <c r="M232" s="5">
        <v>211602388</v>
      </c>
      <c r="N232" s="5">
        <v>106</v>
      </c>
      <c r="O232" s="5">
        <v>241600436</v>
      </c>
      <c r="P232" s="5" t="s">
        <v>1513</v>
      </c>
      <c r="Q232" s="5" t="s">
        <v>1497</v>
      </c>
      <c r="R232" s="5" t="s">
        <v>1498</v>
      </c>
      <c r="S232" s="5">
        <v>27</v>
      </c>
      <c r="T232" s="5">
        <v>9446</v>
      </c>
    </row>
    <row r="233" spans="2:20" x14ac:dyDescent="0.3">
      <c r="B233" s="5"/>
      <c r="C233" s="5" t="s">
        <v>483</v>
      </c>
      <c r="D233" s="5" t="s">
        <v>484</v>
      </c>
      <c r="E233" s="5"/>
      <c r="F233" s="22" t="str">
        <f t="shared" si="7"/>
        <v>16</v>
      </c>
      <c r="G233" s="5" t="s">
        <v>3773</v>
      </c>
      <c r="H233" s="20">
        <v>16310</v>
      </c>
      <c r="I233" s="20">
        <v>16239</v>
      </c>
      <c r="J233" s="20" t="s">
        <v>3773</v>
      </c>
      <c r="K233" s="20" t="str">
        <f t="shared" si="6"/>
        <v/>
      </c>
      <c r="L233" s="5">
        <v>16239</v>
      </c>
      <c r="M233" s="5">
        <v>211602396</v>
      </c>
      <c r="N233" s="5">
        <v>132</v>
      </c>
      <c r="O233" s="5">
        <v>241600568</v>
      </c>
      <c r="P233" s="5" t="s">
        <v>1519</v>
      </c>
      <c r="Q233" s="5" t="s">
        <v>1497</v>
      </c>
      <c r="R233" s="5" t="s">
        <v>1498</v>
      </c>
      <c r="S233" s="5">
        <v>37</v>
      </c>
      <c r="T233" s="5">
        <v>24356</v>
      </c>
    </row>
    <row r="234" spans="2:20" x14ac:dyDescent="0.3">
      <c r="B234" s="5"/>
      <c r="C234" s="5" t="s">
        <v>485</v>
      </c>
      <c r="D234" s="5" t="s">
        <v>486</v>
      </c>
      <c r="E234" s="5"/>
      <c r="F234" s="22" t="str">
        <f t="shared" si="7"/>
        <v>16</v>
      </c>
      <c r="G234" s="5" t="s">
        <v>4491</v>
      </c>
      <c r="H234" s="20">
        <v>16390</v>
      </c>
      <c r="I234" s="20">
        <v>16240</v>
      </c>
      <c r="J234" s="20" t="s">
        <v>4491</v>
      </c>
      <c r="K234" s="20" t="str">
        <f t="shared" si="6"/>
        <v/>
      </c>
      <c r="L234" s="5">
        <v>16240</v>
      </c>
      <c r="M234" s="5">
        <v>211602404</v>
      </c>
      <c r="N234" s="5">
        <v>88</v>
      </c>
      <c r="O234" s="5">
        <v>200042927</v>
      </c>
      <c r="P234" s="5" t="s">
        <v>1501</v>
      </c>
      <c r="Q234" s="5" t="s">
        <v>1497</v>
      </c>
      <c r="R234" s="5" t="s">
        <v>1500</v>
      </c>
      <c r="S234" s="5">
        <v>41</v>
      </c>
      <c r="T234" s="5">
        <v>13450</v>
      </c>
    </row>
    <row r="235" spans="2:20" x14ac:dyDescent="0.3">
      <c r="B235" s="5"/>
      <c r="C235" s="5" t="s">
        <v>487</v>
      </c>
      <c r="D235" s="5" t="s">
        <v>488</v>
      </c>
      <c r="E235" s="5"/>
      <c r="F235" s="22" t="str">
        <f t="shared" si="7"/>
        <v>16</v>
      </c>
      <c r="G235" s="5" t="s">
        <v>6067</v>
      </c>
      <c r="H235" s="20">
        <v>16230</v>
      </c>
      <c r="I235" s="20">
        <v>16241</v>
      </c>
      <c r="J235" s="20" t="s">
        <v>6067</v>
      </c>
      <c r="K235" s="20" t="str">
        <f t="shared" si="6"/>
        <v/>
      </c>
      <c r="L235" s="5">
        <v>16241</v>
      </c>
      <c r="M235" s="5">
        <v>211602412</v>
      </c>
      <c r="N235" s="5">
        <v>208</v>
      </c>
      <c r="O235" s="5">
        <v>241600436</v>
      </c>
      <c r="P235" s="5" t="s">
        <v>1513</v>
      </c>
      <c r="Q235" s="5" t="s">
        <v>1497</v>
      </c>
      <c r="R235" s="5" t="s">
        <v>1498</v>
      </c>
      <c r="S235" s="5">
        <v>27</v>
      </c>
      <c r="T235" s="5">
        <v>9446</v>
      </c>
    </row>
    <row r="236" spans="2:20" x14ac:dyDescent="0.3">
      <c r="B236" s="5"/>
      <c r="C236" s="5" t="s">
        <v>489</v>
      </c>
      <c r="D236" s="5" t="s">
        <v>490</v>
      </c>
      <c r="E236" s="5"/>
      <c r="F236" s="22" t="str">
        <f t="shared" si="7"/>
        <v>16</v>
      </c>
      <c r="G236" s="5" t="s">
        <v>6172</v>
      </c>
      <c r="H236" s="20">
        <v>16700</v>
      </c>
      <c r="I236" s="20">
        <v>16242</v>
      </c>
      <c r="J236" s="20" t="s">
        <v>4722</v>
      </c>
      <c r="K236" s="20" t="str">
        <f t="shared" si="6"/>
        <v/>
      </c>
      <c r="L236" s="5">
        <v>16242</v>
      </c>
      <c r="M236" s="5">
        <v>211602420</v>
      </c>
      <c r="N236" s="5">
        <v>1488</v>
      </c>
      <c r="O236" s="5">
        <v>200043016</v>
      </c>
      <c r="P236" s="5" t="s">
        <v>1502</v>
      </c>
      <c r="Q236" s="5" t="s">
        <v>1497</v>
      </c>
      <c r="R236" s="5" t="s">
        <v>1500</v>
      </c>
      <c r="S236" s="5">
        <v>34</v>
      </c>
      <c r="T236" s="5">
        <v>14975</v>
      </c>
    </row>
    <row r="237" spans="2:20" x14ac:dyDescent="0.3">
      <c r="B237" s="5"/>
      <c r="C237" s="5" t="s">
        <v>491</v>
      </c>
      <c r="D237" s="5" t="s">
        <v>492</v>
      </c>
      <c r="E237" s="5"/>
      <c r="F237" s="22" t="str">
        <f t="shared" si="7"/>
        <v>16</v>
      </c>
      <c r="G237" s="5" t="s">
        <v>5888</v>
      </c>
      <c r="H237" s="20">
        <v>16200</v>
      </c>
      <c r="I237" s="20">
        <v>16243</v>
      </c>
      <c r="J237" s="20" t="s">
        <v>5888</v>
      </c>
      <c r="K237" s="20" t="str">
        <f t="shared" si="6"/>
        <v/>
      </c>
      <c r="L237" s="5">
        <v>16243</v>
      </c>
      <c r="M237" s="5">
        <v>211602438</v>
      </c>
      <c r="N237" s="5">
        <v>1055</v>
      </c>
      <c r="O237" s="5">
        <v>241600543</v>
      </c>
      <c r="P237" s="5" t="s">
        <v>1518</v>
      </c>
      <c r="Q237" s="5" t="s">
        <v>1497</v>
      </c>
      <c r="R237" s="5" t="s">
        <v>1500</v>
      </c>
      <c r="S237" s="5">
        <v>18</v>
      </c>
      <c r="T237" s="5">
        <v>16417</v>
      </c>
    </row>
    <row r="238" spans="2:20" x14ac:dyDescent="0.3">
      <c r="B238" s="5"/>
      <c r="C238" s="5" t="s">
        <v>493</v>
      </c>
      <c r="D238" s="5" t="s">
        <v>494</v>
      </c>
      <c r="E238" s="5"/>
      <c r="F238" s="22" t="str">
        <f t="shared" si="7"/>
        <v>16</v>
      </c>
      <c r="G238" s="5" t="s">
        <v>4521</v>
      </c>
      <c r="H238" s="20">
        <v>16440</v>
      </c>
      <c r="I238" s="20">
        <v>16244</v>
      </c>
      <c r="J238" s="20" t="s">
        <v>4521</v>
      </c>
      <c r="K238" s="20" t="str">
        <f t="shared" si="6"/>
        <v/>
      </c>
      <c r="L238" s="5">
        <v>16244</v>
      </c>
      <c r="M238" s="5">
        <v>211602446</v>
      </c>
      <c r="N238" s="5">
        <v>2534</v>
      </c>
      <c r="O238" s="5">
        <v>241600253</v>
      </c>
      <c r="P238" s="5" t="s">
        <v>1503</v>
      </c>
      <c r="Q238" s="5" t="s">
        <v>1504</v>
      </c>
      <c r="R238" s="5" t="s">
        <v>1500</v>
      </c>
      <c r="S238" s="5">
        <v>16</v>
      </c>
      <c r="T238" s="5">
        <v>111550</v>
      </c>
    </row>
    <row r="239" spans="2:20" x14ac:dyDescent="0.3">
      <c r="B239" s="5"/>
      <c r="C239" s="5" t="s">
        <v>495</v>
      </c>
      <c r="D239" s="5" t="s">
        <v>496</v>
      </c>
      <c r="E239" s="5"/>
      <c r="F239" s="22" t="str">
        <f t="shared" si="7"/>
        <v>16</v>
      </c>
      <c r="G239" s="5" t="s">
        <v>4320</v>
      </c>
      <c r="H239" s="20">
        <v>16270</v>
      </c>
      <c r="I239" s="20">
        <v>16245</v>
      </c>
      <c r="J239" s="20" t="s">
        <v>4320</v>
      </c>
      <c r="K239" s="20" t="str">
        <f t="shared" si="6"/>
        <v/>
      </c>
      <c r="L239" s="5">
        <v>16245</v>
      </c>
      <c r="M239" s="5">
        <v>211602453</v>
      </c>
      <c r="N239" s="5">
        <v>932</v>
      </c>
      <c r="O239" s="5">
        <v>241600568</v>
      </c>
      <c r="P239" s="5" t="s">
        <v>1519</v>
      </c>
      <c r="Q239" s="5" t="s">
        <v>1497</v>
      </c>
      <c r="R239" s="5" t="s">
        <v>1498</v>
      </c>
      <c r="S239" s="5">
        <v>37</v>
      </c>
      <c r="T239" s="5">
        <v>24356</v>
      </c>
    </row>
    <row r="240" spans="2:20" x14ac:dyDescent="0.3">
      <c r="B240" s="5"/>
      <c r="C240" s="5" t="s">
        <v>497</v>
      </c>
      <c r="D240" s="5" t="s">
        <v>498</v>
      </c>
      <c r="E240" s="5"/>
      <c r="F240" s="22" t="str">
        <f t="shared" si="7"/>
        <v>16</v>
      </c>
      <c r="G240" s="5" t="s">
        <v>2334</v>
      </c>
      <c r="H240" s="20">
        <v>16190</v>
      </c>
      <c r="I240" s="20">
        <v>16246</v>
      </c>
      <c r="J240" s="20" t="s">
        <v>2334</v>
      </c>
      <c r="K240" s="20" t="str">
        <f t="shared" si="6"/>
        <v/>
      </c>
      <c r="L240" s="5">
        <v>16246</v>
      </c>
      <c r="M240" s="5">
        <v>211602461</v>
      </c>
      <c r="N240" s="5">
        <v>311</v>
      </c>
      <c r="O240" s="5">
        <v>200042927</v>
      </c>
      <c r="P240" s="5" t="s">
        <v>1501</v>
      </c>
      <c r="Q240" s="5" t="s">
        <v>1497</v>
      </c>
      <c r="R240" s="5" t="s">
        <v>1500</v>
      </c>
      <c r="S240" s="5">
        <v>41</v>
      </c>
      <c r="T240" s="5">
        <v>13450</v>
      </c>
    </row>
    <row r="241" spans="2:20" x14ac:dyDescent="0.3">
      <c r="B241" s="5"/>
      <c r="C241" s="5" t="s">
        <v>499</v>
      </c>
      <c r="D241" s="5" t="s">
        <v>500</v>
      </c>
      <c r="E241" s="5"/>
      <c r="F241" s="22" t="str">
        <f t="shared" si="7"/>
        <v>16</v>
      </c>
      <c r="G241" s="5" t="s">
        <v>4430</v>
      </c>
      <c r="H241" s="20">
        <v>16120</v>
      </c>
      <c r="I241" s="20">
        <v>16247</v>
      </c>
      <c r="J241" s="20" t="s">
        <v>4430</v>
      </c>
      <c r="K241" s="20" t="str">
        <f t="shared" si="6"/>
        <v/>
      </c>
      <c r="L241" s="5">
        <v>16247</v>
      </c>
      <c r="M241" s="5">
        <v>211602479</v>
      </c>
      <c r="N241" s="5">
        <v>198</v>
      </c>
      <c r="O241" s="5">
        <v>241600519</v>
      </c>
      <c r="P241" s="5" t="s">
        <v>1516</v>
      </c>
      <c r="Q241" s="5" t="s">
        <v>1497</v>
      </c>
      <c r="R241" s="5" t="s">
        <v>1498</v>
      </c>
      <c r="S241" s="5">
        <v>18</v>
      </c>
      <c r="T241" s="5">
        <v>10554</v>
      </c>
    </row>
    <row r="242" spans="2:20" x14ac:dyDescent="0.3">
      <c r="B242" s="5"/>
      <c r="C242" s="5" t="s">
        <v>501</v>
      </c>
      <c r="D242" s="5" t="s">
        <v>502</v>
      </c>
      <c r="E242" s="5"/>
      <c r="F242" s="22" t="str">
        <f t="shared" si="7"/>
        <v>16</v>
      </c>
      <c r="G242" s="5" t="s">
        <v>4083</v>
      </c>
      <c r="H242" s="20">
        <v>16140</v>
      </c>
      <c r="I242" s="20">
        <v>16248</v>
      </c>
      <c r="J242" s="20" t="s">
        <v>4083</v>
      </c>
      <c r="K242" s="20" t="str">
        <f t="shared" si="6"/>
        <v/>
      </c>
      <c r="L242" s="5">
        <v>16248</v>
      </c>
      <c r="M242" s="5">
        <v>211602487</v>
      </c>
      <c r="N242" s="5">
        <v>197</v>
      </c>
      <c r="O242" s="5">
        <v>241600378</v>
      </c>
      <c r="P242" s="5" t="s">
        <v>1510</v>
      </c>
      <c r="Q242" s="5" t="s">
        <v>1497</v>
      </c>
      <c r="R242" s="5" t="s">
        <v>1498</v>
      </c>
      <c r="S242" s="5">
        <v>15</v>
      </c>
      <c r="T242" s="5">
        <v>4813</v>
      </c>
    </row>
    <row r="243" spans="2:20" x14ac:dyDescent="0.3">
      <c r="B243" s="5"/>
      <c r="C243" s="5" t="s">
        <v>503</v>
      </c>
      <c r="D243" s="5" t="s">
        <v>504</v>
      </c>
      <c r="E243" s="5"/>
      <c r="F243" s="22" t="str">
        <f t="shared" si="7"/>
        <v>16</v>
      </c>
      <c r="G243" s="5" t="s">
        <v>4791</v>
      </c>
      <c r="H243" s="20">
        <v>16500</v>
      </c>
      <c r="I243" s="20">
        <v>16249</v>
      </c>
      <c r="J243" s="20" t="s">
        <v>4791</v>
      </c>
      <c r="K243" s="20" t="str">
        <f t="shared" si="6"/>
        <v/>
      </c>
      <c r="L243" s="5">
        <v>16249</v>
      </c>
      <c r="M243" s="5">
        <v>211602495</v>
      </c>
      <c r="N243" s="5">
        <v>391</v>
      </c>
      <c r="O243" s="5">
        <v>241600410</v>
      </c>
      <c r="P243" s="5" t="s">
        <v>1512</v>
      </c>
      <c r="Q243" s="5" t="s">
        <v>1497</v>
      </c>
      <c r="R243" s="5" t="s">
        <v>1498</v>
      </c>
      <c r="S243" s="5">
        <v>26</v>
      </c>
      <c r="T243" s="5">
        <v>13248</v>
      </c>
    </row>
    <row r="244" spans="2:20" x14ac:dyDescent="0.3">
      <c r="B244" s="5"/>
      <c r="C244" s="5" t="s">
        <v>505</v>
      </c>
      <c r="D244" s="5" t="s">
        <v>506</v>
      </c>
      <c r="E244" s="5"/>
      <c r="F244" s="22" t="str">
        <f t="shared" si="7"/>
        <v>16</v>
      </c>
      <c r="G244" s="5" t="s">
        <v>5498</v>
      </c>
      <c r="H244" s="20">
        <v>16220</v>
      </c>
      <c r="I244" s="20">
        <v>16250</v>
      </c>
      <c r="J244" s="20" t="s">
        <v>5498</v>
      </c>
      <c r="K244" s="20" t="str">
        <f t="shared" si="6"/>
        <v/>
      </c>
      <c r="L244" s="5">
        <v>16250</v>
      </c>
      <c r="M244" s="5">
        <v>211602503</v>
      </c>
      <c r="N244" s="5">
        <v>230</v>
      </c>
      <c r="O244" s="5">
        <v>200012136</v>
      </c>
      <c r="P244" s="5" t="s">
        <v>1496</v>
      </c>
      <c r="Q244" s="5" t="s">
        <v>1497</v>
      </c>
      <c r="R244" s="5" t="s">
        <v>1498</v>
      </c>
      <c r="S244" s="5">
        <v>15</v>
      </c>
      <c r="T244" s="5">
        <v>7641</v>
      </c>
    </row>
    <row r="245" spans="2:20" x14ac:dyDescent="0.3">
      <c r="B245" s="5"/>
      <c r="C245" s="5" t="s">
        <v>507</v>
      </c>
      <c r="D245" s="5" t="s">
        <v>508</v>
      </c>
      <c r="E245" s="5"/>
      <c r="F245" s="22" t="str">
        <f t="shared" si="7"/>
        <v>16</v>
      </c>
      <c r="G245" s="5" t="s">
        <v>1912</v>
      </c>
      <c r="H245" s="20">
        <v>16480</v>
      </c>
      <c r="I245" s="20">
        <v>16251</v>
      </c>
      <c r="J245" s="20" t="s">
        <v>1912</v>
      </c>
      <c r="K245" s="20" t="str">
        <f t="shared" si="6"/>
        <v/>
      </c>
      <c r="L245" s="5">
        <v>16251</v>
      </c>
      <c r="M245" s="5">
        <v>211602511</v>
      </c>
      <c r="N245" s="5">
        <v>279</v>
      </c>
      <c r="O245" s="5">
        <v>200029734</v>
      </c>
      <c r="P245" s="5" t="s">
        <v>1499</v>
      </c>
      <c r="Q245" s="5" t="s">
        <v>1497</v>
      </c>
      <c r="R245" s="5" t="s">
        <v>1500</v>
      </c>
      <c r="S245" s="5">
        <v>46</v>
      </c>
      <c r="T245" s="5">
        <v>20597</v>
      </c>
    </row>
    <row r="246" spans="2:20" x14ac:dyDescent="0.3">
      <c r="B246" s="5"/>
      <c r="C246" s="5" t="s">
        <v>509</v>
      </c>
      <c r="D246" s="5" t="s">
        <v>510</v>
      </c>
      <c r="E246" s="5"/>
      <c r="F246" s="22" t="str">
        <f t="shared" si="7"/>
        <v>16</v>
      </c>
      <c r="G246" s="5" t="s">
        <v>3910</v>
      </c>
      <c r="H246" s="20">
        <v>16210</v>
      </c>
      <c r="I246" s="20">
        <v>16252</v>
      </c>
      <c r="J246" s="20" t="s">
        <v>3910</v>
      </c>
      <c r="K246" s="20" t="str">
        <f t="shared" si="6"/>
        <v/>
      </c>
      <c r="L246" s="5">
        <v>16252</v>
      </c>
      <c r="M246" s="5">
        <v>211602529</v>
      </c>
      <c r="N246" s="5">
        <v>159</v>
      </c>
      <c r="O246" s="5">
        <v>200042927</v>
      </c>
      <c r="P246" s="5" t="s">
        <v>1501</v>
      </c>
      <c r="Q246" s="5" t="s">
        <v>1497</v>
      </c>
      <c r="R246" s="5" t="s">
        <v>1500</v>
      </c>
      <c r="S246" s="5">
        <v>41</v>
      </c>
      <c r="T246" s="5">
        <v>13450</v>
      </c>
    </row>
    <row r="247" spans="2:20" x14ac:dyDescent="0.3">
      <c r="B247" s="5"/>
      <c r="C247" s="5" t="s">
        <v>511</v>
      </c>
      <c r="D247" s="5" t="s">
        <v>512</v>
      </c>
      <c r="E247" s="5"/>
      <c r="F247" s="22" t="str">
        <f t="shared" si="7"/>
        <v>16</v>
      </c>
      <c r="G247" s="5" t="s">
        <v>5510</v>
      </c>
      <c r="H247" s="20">
        <v>16240</v>
      </c>
      <c r="I247" s="20">
        <v>16253</v>
      </c>
      <c r="J247" s="20" t="s">
        <v>5510</v>
      </c>
      <c r="K247" s="20" t="str">
        <f t="shared" si="6"/>
        <v/>
      </c>
      <c r="L247" s="5">
        <v>16253</v>
      </c>
      <c r="M247" s="5">
        <v>211602537</v>
      </c>
      <c r="N247" s="5">
        <v>421</v>
      </c>
      <c r="O247" s="5">
        <v>200043016</v>
      </c>
      <c r="P247" s="5" t="s">
        <v>1502</v>
      </c>
      <c r="Q247" s="5" t="s">
        <v>1497</v>
      </c>
      <c r="R247" s="5" t="s">
        <v>1500</v>
      </c>
      <c r="S247" s="5">
        <v>34</v>
      </c>
      <c r="T247" s="5">
        <v>14975</v>
      </c>
    </row>
    <row r="248" spans="2:20" x14ac:dyDescent="0.3">
      <c r="B248" s="5"/>
      <c r="C248" s="5" t="s">
        <v>513</v>
      </c>
      <c r="D248" s="5" t="s">
        <v>514</v>
      </c>
      <c r="E248" s="5"/>
      <c r="F248" s="22" t="str">
        <f t="shared" si="7"/>
        <v>16</v>
      </c>
      <c r="G248" s="5" t="s">
        <v>1974</v>
      </c>
      <c r="H248" s="20">
        <v>16390</v>
      </c>
      <c r="I248" s="20">
        <v>16254</v>
      </c>
      <c r="J248" s="20" t="s">
        <v>1974</v>
      </c>
      <c r="K248" s="20" t="str">
        <f t="shared" si="6"/>
        <v/>
      </c>
      <c r="L248" s="5">
        <v>16254</v>
      </c>
      <c r="M248" s="5">
        <v>211602545</v>
      </c>
      <c r="N248" s="5">
        <v>247</v>
      </c>
      <c r="O248" s="5">
        <v>200042927</v>
      </c>
      <c r="P248" s="5" t="s">
        <v>1501</v>
      </c>
      <c r="Q248" s="5" t="s">
        <v>1497</v>
      </c>
      <c r="R248" s="5" t="s">
        <v>1500</v>
      </c>
      <c r="S248" s="5">
        <v>41</v>
      </c>
      <c r="T248" s="5">
        <v>13450</v>
      </c>
    </row>
    <row r="249" spans="2:20" x14ac:dyDescent="0.3">
      <c r="B249" s="5"/>
      <c r="C249" s="5" t="s">
        <v>515</v>
      </c>
      <c r="D249" s="5" t="s">
        <v>516</v>
      </c>
      <c r="E249" s="5"/>
      <c r="F249" s="22" t="str">
        <f t="shared" si="7"/>
        <v>16</v>
      </c>
      <c r="G249" s="5" t="s">
        <v>5062</v>
      </c>
      <c r="H249" s="20">
        <v>16450</v>
      </c>
      <c r="I249" s="20">
        <v>16255</v>
      </c>
      <c r="J249" s="20" t="s">
        <v>5062</v>
      </c>
      <c r="K249" s="20" t="str">
        <f t="shared" si="6"/>
        <v/>
      </c>
      <c r="L249" s="5">
        <v>16255</v>
      </c>
      <c r="M249" s="5">
        <v>211602552</v>
      </c>
      <c r="N249" s="5">
        <v>136</v>
      </c>
      <c r="O249" s="5">
        <v>241600568</v>
      </c>
      <c r="P249" s="5" t="s">
        <v>1519</v>
      </c>
      <c r="Q249" s="5" t="s">
        <v>1497</v>
      </c>
      <c r="R249" s="5" t="s">
        <v>1498</v>
      </c>
      <c r="S249" s="5">
        <v>37</v>
      </c>
      <c r="T249" s="5">
        <v>24356</v>
      </c>
    </row>
    <row r="250" spans="2:20" x14ac:dyDescent="0.3">
      <c r="B250" s="5"/>
      <c r="C250" s="5" t="s">
        <v>517</v>
      </c>
      <c r="D250" s="5" t="s">
        <v>518</v>
      </c>
      <c r="E250" s="5"/>
      <c r="F250" s="22" t="str">
        <f t="shared" si="7"/>
        <v>16</v>
      </c>
      <c r="G250" s="5" t="s">
        <v>5390</v>
      </c>
      <c r="H250" s="20">
        <v>16480</v>
      </c>
      <c r="I250" s="20">
        <v>16256</v>
      </c>
      <c r="J250" s="20" t="s">
        <v>5390</v>
      </c>
      <c r="K250" s="20" t="str">
        <f t="shared" si="6"/>
        <v/>
      </c>
      <c r="L250" s="5">
        <v>16256</v>
      </c>
      <c r="M250" s="5">
        <v>211602560</v>
      </c>
      <c r="N250" s="5">
        <v>250</v>
      </c>
      <c r="O250" s="5">
        <v>200029734</v>
      </c>
      <c r="P250" s="5" t="s">
        <v>1499</v>
      </c>
      <c r="Q250" s="5" t="s">
        <v>1497</v>
      </c>
      <c r="R250" s="5" t="s">
        <v>1500</v>
      </c>
      <c r="S250" s="5">
        <v>46</v>
      </c>
      <c r="T250" s="5">
        <v>20597</v>
      </c>
    </row>
    <row r="251" spans="2:20" x14ac:dyDescent="0.3">
      <c r="B251" s="5"/>
      <c r="C251" s="5" t="s">
        <v>519</v>
      </c>
      <c r="D251" s="5" t="s">
        <v>520</v>
      </c>
      <c r="E251" s="5"/>
      <c r="F251" s="22" t="str">
        <f t="shared" si="7"/>
        <v>16</v>
      </c>
      <c r="G251" s="5" t="s">
        <v>6173</v>
      </c>
      <c r="H251" s="20">
        <v>16250</v>
      </c>
      <c r="I251" s="20">
        <v>16257</v>
      </c>
      <c r="J251" s="20" t="s">
        <v>4941</v>
      </c>
      <c r="K251" s="20" t="str">
        <f t="shared" si="6"/>
        <v/>
      </c>
      <c r="L251" s="5">
        <v>16257</v>
      </c>
      <c r="M251" s="5">
        <v>211602578</v>
      </c>
      <c r="N251" s="5">
        <v>408</v>
      </c>
      <c r="O251" s="5">
        <v>200029734</v>
      </c>
      <c r="P251" s="5" t="s">
        <v>1499</v>
      </c>
      <c r="Q251" s="5" t="s">
        <v>1497</v>
      </c>
      <c r="R251" s="5" t="s">
        <v>1500</v>
      </c>
      <c r="S251" s="5">
        <v>46</v>
      </c>
      <c r="T251" s="5">
        <v>20597</v>
      </c>
    </row>
    <row r="252" spans="2:20" x14ac:dyDescent="0.3">
      <c r="B252" s="5"/>
      <c r="C252" s="5" t="s">
        <v>521</v>
      </c>
      <c r="D252" s="5" t="s">
        <v>522</v>
      </c>
      <c r="E252" s="5"/>
      <c r="F252" s="22" t="str">
        <f t="shared" si="7"/>
        <v>16</v>
      </c>
      <c r="G252" s="5" t="s">
        <v>6174</v>
      </c>
      <c r="H252" s="20">
        <v>16250</v>
      </c>
      <c r="I252" s="20">
        <v>16258</v>
      </c>
      <c r="J252" s="20" t="s">
        <v>2582</v>
      </c>
      <c r="K252" s="20" t="str">
        <f t="shared" si="6"/>
        <v/>
      </c>
      <c r="L252" s="5">
        <v>16258</v>
      </c>
      <c r="M252" s="5">
        <v>211602586</v>
      </c>
      <c r="N252" s="5">
        <v>555</v>
      </c>
      <c r="O252" s="5">
        <v>200029734</v>
      </c>
      <c r="P252" s="5" t="s">
        <v>1499</v>
      </c>
      <c r="Q252" s="5" t="s">
        <v>1497</v>
      </c>
      <c r="R252" s="5" t="s">
        <v>1500</v>
      </c>
      <c r="S252" s="5">
        <v>46</v>
      </c>
      <c r="T252" s="5">
        <v>20597</v>
      </c>
    </row>
    <row r="253" spans="2:20" x14ac:dyDescent="0.3">
      <c r="B253" s="5"/>
      <c r="C253" s="5" t="s">
        <v>523</v>
      </c>
      <c r="D253" s="5" t="s">
        <v>524</v>
      </c>
      <c r="E253" s="5"/>
      <c r="F253" s="22" t="str">
        <f t="shared" si="7"/>
        <v>16</v>
      </c>
      <c r="G253" s="5" t="s">
        <v>6175</v>
      </c>
      <c r="H253" s="20">
        <v>16270</v>
      </c>
      <c r="I253" s="20">
        <v>16259</v>
      </c>
      <c r="J253" s="20" t="s">
        <v>5666</v>
      </c>
      <c r="K253" s="20" t="str">
        <f t="shared" si="6"/>
        <v/>
      </c>
      <c r="L253" s="5">
        <v>16259</v>
      </c>
      <c r="M253" s="5">
        <v>211602594</v>
      </c>
      <c r="N253" s="5">
        <v>562</v>
      </c>
      <c r="O253" s="5">
        <v>241600568</v>
      </c>
      <c r="P253" s="5" t="s">
        <v>1519</v>
      </c>
      <c r="Q253" s="5" t="s">
        <v>1497</v>
      </c>
      <c r="R253" s="5" t="s">
        <v>1498</v>
      </c>
      <c r="S253" s="5">
        <v>37</v>
      </c>
      <c r="T253" s="5">
        <v>24356</v>
      </c>
    </row>
    <row r="254" spans="2:20" x14ac:dyDescent="0.3">
      <c r="B254" s="5"/>
      <c r="C254" s="5" t="s">
        <v>525</v>
      </c>
      <c r="D254" s="5" t="s">
        <v>526</v>
      </c>
      <c r="E254" s="5"/>
      <c r="F254" s="22" t="str">
        <f t="shared" si="7"/>
        <v>16</v>
      </c>
      <c r="G254" s="5" t="s">
        <v>2623</v>
      </c>
      <c r="H254" s="20">
        <v>16390</v>
      </c>
      <c r="I254" s="20">
        <v>16260</v>
      </c>
      <c r="J254" s="20" t="s">
        <v>2623</v>
      </c>
      <c r="K254" s="20" t="str">
        <f t="shared" si="6"/>
        <v/>
      </c>
      <c r="L254" s="5">
        <v>16260</v>
      </c>
      <c r="M254" s="5">
        <v>211602602</v>
      </c>
      <c r="N254" s="5">
        <v>267</v>
      </c>
      <c r="O254" s="5">
        <v>200042927</v>
      </c>
      <c r="P254" s="5" t="s">
        <v>1501</v>
      </c>
      <c r="Q254" s="5" t="s">
        <v>1497</v>
      </c>
      <c r="R254" s="5" t="s">
        <v>1500</v>
      </c>
      <c r="S254" s="5">
        <v>41</v>
      </c>
      <c r="T254" s="5">
        <v>13450</v>
      </c>
    </row>
    <row r="255" spans="2:20" x14ac:dyDescent="0.3">
      <c r="B255" s="5"/>
      <c r="C255" s="5" t="s">
        <v>527</v>
      </c>
      <c r="D255" s="5" t="s">
        <v>528</v>
      </c>
      <c r="E255" s="5"/>
      <c r="F255" s="22" t="str">
        <f t="shared" si="7"/>
        <v>16</v>
      </c>
      <c r="G255" s="5" t="s">
        <v>3118</v>
      </c>
      <c r="H255" s="20">
        <v>16260</v>
      </c>
      <c r="I255" s="20">
        <v>16261</v>
      </c>
      <c r="J255" s="20" t="s">
        <v>3118</v>
      </c>
      <c r="K255" s="20" t="str">
        <f t="shared" si="6"/>
        <v/>
      </c>
      <c r="L255" s="5">
        <v>16261</v>
      </c>
      <c r="M255" s="5">
        <v>211602610</v>
      </c>
      <c r="N255" s="5">
        <v>458</v>
      </c>
      <c r="O255" s="5">
        <v>241600568</v>
      </c>
      <c r="P255" s="5" t="s">
        <v>1519</v>
      </c>
      <c r="Q255" s="5" t="s">
        <v>1497</v>
      </c>
      <c r="R255" s="5" t="s">
        <v>1498</v>
      </c>
      <c r="S255" s="5">
        <v>37</v>
      </c>
      <c r="T255" s="5">
        <v>24356</v>
      </c>
    </row>
    <row r="256" spans="2:20" x14ac:dyDescent="0.3">
      <c r="B256" s="5"/>
      <c r="C256" s="5" t="s">
        <v>529</v>
      </c>
      <c r="D256" s="5" t="s">
        <v>530</v>
      </c>
      <c r="E256" s="5"/>
      <c r="F256" s="22" t="str">
        <f t="shared" si="7"/>
        <v>16</v>
      </c>
      <c r="G256" s="5" t="s">
        <v>1846</v>
      </c>
      <c r="H256" s="20">
        <v>16170</v>
      </c>
      <c r="I256" s="20">
        <v>16262</v>
      </c>
      <c r="J256" s="20" t="s">
        <v>1846</v>
      </c>
      <c r="K256" s="20" t="str">
        <f t="shared" si="6"/>
        <v/>
      </c>
      <c r="L256" s="5">
        <v>16262</v>
      </c>
      <c r="M256" s="5">
        <v>211602628</v>
      </c>
      <c r="N256" s="5">
        <v>154</v>
      </c>
      <c r="O256" s="5">
        <v>241600303</v>
      </c>
      <c r="P256" s="5" t="s">
        <v>1505</v>
      </c>
      <c r="Q256" s="5" t="s">
        <v>1497</v>
      </c>
      <c r="R256" s="5" t="s">
        <v>1500</v>
      </c>
      <c r="S256" s="5">
        <v>20</v>
      </c>
      <c r="T256" s="5">
        <v>10169</v>
      </c>
    </row>
    <row r="257" spans="2:20" x14ac:dyDescent="0.3">
      <c r="B257" s="5"/>
      <c r="C257" s="5" t="s">
        <v>531</v>
      </c>
      <c r="D257" s="5" t="s">
        <v>532</v>
      </c>
      <c r="E257" s="5"/>
      <c r="F257" s="22" t="str">
        <f t="shared" si="7"/>
        <v>16</v>
      </c>
      <c r="G257" s="5" t="s">
        <v>5384</v>
      </c>
      <c r="H257" s="20">
        <v>16250</v>
      </c>
      <c r="I257" s="20">
        <v>16263</v>
      </c>
      <c r="J257" s="20" t="s">
        <v>5384</v>
      </c>
      <c r="K257" s="20" t="str">
        <f t="shared" si="6"/>
        <v/>
      </c>
      <c r="L257" s="5">
        <v>16263</v>
      </c>
      <c r="M257" s="5">
        <v>211602636</v>
      </c>
      <c r="N257" s="5">
        <v>392</v>
      </c>
      <c r="O257" s="5">
        <v>241600469</v>
      </c>
      <c r="P257" s="5" t="s">
        <v>1514</v>
      </c>
      <c r="Q257" s="5" t="s">
        <v>1497</v>
      </c>
      <c r="R257" s="5" t="s">
        <v>1500</v>
      </c>
      <c r="S257" s="5">
        <v>8</v>
      </c>
      <c r="T257" s="5">
        <v>12067</v>
      </c>
    </row>
    <row r="258" spans="2:20" x14ac:dyDescent="0.3">
      <c r="B258" s="5"/>
      <c r="C258" s="5" t="s">
        <v>533</v>
      </c>
      <c r="D258" s="5" t="s">
        <v>534</v>
      </c>
      <c r="E258" s="5"/>
      <c r="F258" s="22" t="str">
        <f t="shared" si="7"/>
        <v>16</v>
      </c>
      <c r="G258" s="5" t="s">
        <v>4288</v>
      </c>
      <c r="H258" s="20">
        <v>16490</v>
      </c>
      <c r="I258" s="20">
        <v>16264</v>
      </c>
      <c r="J258" s="20" t="s">
        <v>4288</v>
      </c>
      <c r="K258" s="20" t="str">
        <f t="shared" ref="K258:K321" si="8">IF(ISNA(VLOOKUP(I258,CodeINSEE,1,FALSE)),"PB","")</f>
        <v/>
      </c>
      <c r="L258" s="5">
        <v>16264</v>
      </c>
      <c r="M258" s="5">
        <v>211602644</v>
      </c>
      <c r="N258" s="5">
        <v>405</v>
      </c>
      <c r="O258" s="5">
        <v>241600410</v>
      </c>
      <c r="P258" s="5" t="s">
        <v>1512</v>
      </c>
      <c r="Q258" s="5" t="s">
        <v>1497</v>
      </c>
      <c r="R258" s="5" t="s">
        <v>1498</v>
      </c>
      <c r="S258" s="5">
        <v>26</v>
      </c>
      <c r="T258" s="5">
        <v>13248</v>
      </c>
    </row>
    <row r="259" spans="2:20" x14ac:dyDescent="0.3">
      <c r="B259" s="5"/>
      <c r="C259" s="5" t="s">
        <v>535</v>
      </c>
      <c r="D259" s="5" t="s">
        <v>536</v>
      </c>
      <c r="E259" s="5"/>
      <c r="F259" s="22" t="str">
        <f t="shared" ref="F259:F322" si="9">LEFT(H259,2)</f>
        <v>16</v>
      </c>
      <c r="G259" s="5" t="s">
        <v>3664</v>
      </c>
      <c r="H259" s="20">
        <v>16190</v>
      </c>
      <c r="I259" s="20">
        <v>16267</v>
      </c>
      <c r="J259" s="20" t="s">
        <v>3664</v>
      </c>
      <c r="K259" s="20" t="str">
        <f t="shared" si="8"/>
        <v/>
      </c>
      <c r="L259" s="5">
        <v>16267</v>
      </c>
      <c r="M259" s="5">
        <v>211602677</v>
      </c>
      <c r="N259" s="5">
        <v>81</v>
      </c>
      <c r="O259" s="5">
        <v>200042927</v>
      </c>
      <c r="P259" s="5" t="s">
        <v>1501</v>
      </c>
      <c r="Q259" s="5" t="s">
        <v>1497</v>
      </c>
      <c r="R259" s="5" t="s">
        <v>1500</v>
      </c>
      <c r="S259" s="5">
        <v>41</v>
      </c>
      <c r="T259" s="5">
        <v>13450</v>
      </c>
    </row>
    <row r="260" spans="2:20" x14ac:dyDescent="0.3">
      <c r="B260" s="5"/>
      <c r="C260" s="5" t="s">
        <v>537</v>
      </c>
      <c r="D260" s="5" t="s">
        <v>538</v>
      </c>
      <c r="E260" s="5"/>
      <c r="F260" s="22" t="str">
        <f t="shared" si="9"/>
        <v>16</v>
      </c>
      <c r="G260" s="5" t="s">
        <v>4147</v>
      </c>
      <c r="H260" s="20">
        <v>16700</v>
      </c>
      <c r="I260" s="20">
        <v>16268</v>
      </c>
      <c r="J260" s="20" t="s">
        <v>4147</v>
      </c>
      <c r="K260" s="20" t="str">
        <f t="shared" si="8"/>
        <v/>
      </c>
      <c r="L260" s="5">
        <v>16268</v>
      </c>
      <c r="M260" s="5">
        <v>211602685</v>
      </c>
      <c r="N260" s="5">
        <v>203</v>
      </c>
      <c r="O260" s="5">
        <v>200043016</v>
      </c>
      <c r="P260" s="5" t="s">
        <v>1502</v>
      </c>
      <c r="Q260" s="5" t="s">
        <v>1497</v>
      </c>
      <c r="R260" s="5" t="s">
        <v>1500</v>
      </c>
      <c r="S260" s="5">
        <v>34</v>
      </c>
      <c r="T260" s="5">
        <v>14975</v>
      </c>
    </row>
    <row r="261" spans="2:20" x14ac:dyDescent="0.3">
      <c r="B261" s="5"/>
      <c r="C261" s="5" t="s">
        <v>539</v>
      </c>
      <c r="D261" s="5" t="s">
        <v>540</v>
      </c>
      <c r="E261" s="5"/>
      <c r="F261" s="22" t="str">
        <f t="shared" si="9"/>
        <v>16</v>
      </c>
      <c r="G261" s="5" t="s">
        <v>2931</v>
      </c>
      <c r="H261" s="20">
        <v>16110</v>
      </c>
      <c r="I261" s="20">
        <v>16269</v>
      </c>
      <c r="J261" s="20" t="s">
        <v>2931</v>
      </c>
      <c r="K261" s="20" t="str">
        <f t="shared" si="8"/>
        <v/>
      </c>
      <c r="L261" s="5">
        <v>16269</v>
      </c>
      <c r="M261" s="5">
        <v>211602693</v>
      </c>
      <c r="N261" s="5">
        <v>951</v>
      </c>
      <c r="O261" s="5">
        <v>241600527</v>
      </c>
      <c r="P261" s="5" t="s">
        <v>1517</v>
      </c>
      <c r="Q261" s="5" t="s">
        <v>1497</v>
      </c>
      <c r="R261" s="5" t="s">
        <v>1500</v>
      </c>
      <c r="S261" s="5">
        <v>14</v>
      </c>
      <c r="T261" s="5">
        <v>14749</v>
      </c>
    </row>
    <row r="262" spans="2:20" x14ac:dyDescent="0.3">
      <c r="B262" s="5"/>
      <c r="C262" s="5" t="s">
        <v>541</v>
      </c>
      <c r="D262" s="5" t="s">
        <v>542</v>
      </c>
      <c r="E262" s="5"/>
      <c r="F262" s="22" t="str">
        <f t="shared" si="9"/>
        <v>16</v>
      </c>
      <c r="G262" s="5" t="s">
        <v>4949</v>
      </c>
      <c r="H262" s="20">
        <v>16150</v>
      </c>
      <c r="I262" s="20">
        <v>16270</v>
      </c>
      <c r="J262" s="20" t="s">
        <v>4949</v>
      </c>
      <c r="K262" s="20" t="str">
        <f t="shared" si="8"/>
        <v/>
      </c>
      <c r="L262" s="5">
        <v>16270</v>
      </c>
      <c r="M262" s="5">
        <v>211602701</v>
      </c>
      <c r="N262" s="5">
        <v>404</v>
      </c>
      <c r="O262" s="5">
        <v>241600568</v>
      </c>
      <c r="P262" s="5" t="s">
        <v>1519</v>
      </c>
      <c r="Q262" s="5" t="s">
        <v>1497</v>
      </c>
      <c r="R262" s="5" t="s">
        <v>1498</v>
      </c>
      <c r="S262" s="5">
        <v>37</v>
      </c>
      <c r="T262" s="5">
        <v>24356</v>
      </c>
    </row>
    <row r="263" spans="2:20" x14ac:dyDescent="0.3">
      <c r="B263" s="5"/>
      <c r="C263" s="5" t="s">
        <v>543</v>
      </c>
      <c r="D263" s="5" t="s">
        <v>544</v>
      </c>
      <c r="E263" s="5"/>
      <c r="F263" s="22" t="str">
        <f t="shared" si="9"/>
        <v>16</v>
      </c>
      <c r="G263" s="5" t="s">
        <v>3302</v>
      </c>
      <c r="H263" s="20">
        <v>16400</v>
      </c>
      <c r="I263" s="20">
        <v>16271</v>
      </c>
      <c r="J263" s="20" t="s">
        <v>3302</v>
      </c>
      <c r="K263" s="20" t="str">
        <f t="shared" si="8"/>
        <v/>
      </c>
      <c r="L263" s="5">
        <v>16271</v>
      </c>
      <c r="M263" s="5">
        <v>211602719</v>
      </c>
      <c r="N263" s="5">
        <v>2690</v>
      </c>
      <c r="O263" s="5">
        <v>241600253</v>
      </c>
      <c r="P263" s="5" t="s">
        <v>1503</v>
      </c>
      <c r="Q263" s="5" t="s">
        <v>1504</v>
      </c>
      <c r="R263" s="5" t="s">
        <v>1500</v>
      </c>
      <c r="S263" s="5">
        <v>16</v>
      </c>
      <c r="T263" s="5">
        <v>111550</v>
      </c>
    </row>
    <row r="264" spans="2:20" x14ac:dyDescent="0.3">
      <c r="B264" s="5"/>
      <c r="C264" s="5" t="s">
        <v>545</v>
      </c>
      <c r="D264" s="5" t="s">
        <v>546</v>
      </c>
      <c r="E264" s="5"/>
      <c r="F264" s="22" t="str">
        <f t="shared" si="9"/>
        <v>16</v>
      </c>
      <c r="G264" s="5" t="s">
        <v>6176</v>
      </c>
      <c r="H264" s="20">
        <v>16230</v>
      </c>
      <c r="I264" s="20">
        <v>16272</v>
      </c>
      <c r="J264" s="20" t="s">
        <v>5166</v>
      </c>
      <c r="K264" s="20" t="str">
        <f t="shared" si="8"/>
        <v/>
      </c>
      <c r="L264" s="5">
        <v>16272</v>
      </c>
      <c r="M264" s="5">
        <v>211602727</v>
      </c>
      <c r="N264" s="5">
        <v>507</v>
      </c>
      <c r="O264" s="5">
        <v>241600436</v>
      </c>
      <c r="P264" s="5" t="s">
        <v>1513</v>
      </c>
      <c r="Q264" s="5" t="s">
        <v>1497</v>
      </c>
      <c r="R264" s="5" t="s">
        <v>1498</v>
      </c>
      <c r="S264" s="5">
        <v>27</v>
      </c>
      <c r="T264" s="5">
        <v>9446</v>
      </c>
    </row>
    <row r="265" spans="2:20" x14ac:dyDescent="0.3">
      <c r="B265" s="5"/>
      <c r="C265" s="5" t="s">
        <v>547</v>
      </c>
      <c r="D265" s="5" t="s">
        <v>548</v>
      </c>
      <c r="E265" s="5"/>
      <c r="F265" s="22" t="str">
        <f t="shared" si="9"/>
        <v>16</v>
      </c>
      <c r="G265" s="5" t="s">
        <v>3557</v>
      </c>
      <c r="H265" s="20">
        <v>16240</v>
      </c>
      <c r="I265" s="20">
        <v>16273</v>
      </c>
      <c r="J265" s="20" t="s">
        <v>3557</v>
      </c>
      <c r="K265" s="20" t="str">
        <f t="shared" si="8"/>
        <v/>
      </c>
      <c r="L265" s="5">
        <v>16273</v>
      </c>
      <c r="M265" s="5">
        <v>211602735</v>
      </c>
      <c r="N265" s="5">
        <v>154</v>
      </c>
      <c r="O265" s="5">
        <v>200043016</v>
      </c>
      <c r="P265" s="5" t="s">
        <v>1502</v>
      </c>
      <c r="Q265" s="5" t="s">
        <v>1497</v>
      </c>
      <c r="R265" s="5" t="s">
        <v>1500</v>
      </c>
      <c r="S265" s="5">
        <v>34</v>
      </c>
      <c r="T265" s="5">
        <v>14975</v>
      </c>
    </row>
    <row r="266" spans="2:20" x14ac:dyDescent="0.3">
      <c r="B266" s="5"/>
      <c r="C266" s="5" t="s">
        <v>549</v>
      </c>
      <c r="D266" s="5" t="s">
        <v>550</v>
      </c>
      <c r="E266" s="5"/>
      <c r="F266" s="22" t="str">
        <f t="shared" si="9"/>
        <v>16</v>
      </c>
      <c r="G266" s="5" t="s">
        <v>5697</v>
      </c>
      <c r="H266" s="20">
        <v>16110</v>
      </c>
      <c r="I266" s="20">
        <v>16274</v>
      </c>
      <c r="J266" s="20" t="s">
        <v>5697</v>
      </c>
      <c r="K266" s="20" t="str">
        <f t="shared" si="8"/>
        <v/>
      </c>
      <c r="L266" s="5">
        <v>16274</v>
      </c>
      <c r="M266" s="5">
        <v>211602743</v>
      </c>
      <c r="N266" s="5">
        <v>394</v>
      </c>
      <c r="O266" s="5">
        <v>241600527</v>
      </c>
      <c r="P266" s="5" t="s">
        <v>1517</v>
      </c>
      <c r="Q266" s="5" t="s">
        <v>1497</v>
      </c>
      <c r="R266" s="5" t="s">
        <v>1500</v>
      </c>
      <c r="S266" s="5">
        <v>14</v>
      </c>
      <c r="T266" s="5">
        <v>14749</v>
      </c>
    </row>
    <row r="267" spans="2:20" x14ac:dyDescent="0.3">
      <c r="B267" s="5"/>
      <c r="C267" s="5" t="s">
        <v>551</v>
      </c>
      <c r="D267" s="5" t="s">
        <v>552</v>
      </c>
      <c r="E267" s="5"/>
      <c r="F267" s="22" t="str">
        <f t="shared" si="9"/>
        <v>16</v>
      </c>
      <c r="G267" s="5" t="s">
        <v>5611</v>
      </c>
      <c r="H267" s="20">
        <v>16140</v>
      </c>
      <c r="I267" s="20">
        <v>16275</v>
      </c>
      <c r="J267" s="20" t="s">
        <v>5611</v>
      </c>
      <c r="K267" s="20" t="str">
        <f t="shared" si="8"/>
        <v/>
      </c>
      <c r="L267" s="5">
        <v>16275</v>
      </c>
      <c r="M267" s="5">
        <v>211602750</v>
      </c>
      <c r="N267" s="5">
        <v>186</v>
      </c>
      <c r="O267" s="5">
        <v>241600378</v>
      </c>
      <c r="P267" s="5" t="s">
        <v>1510</v>
      </c>
      <c r="Q267" s="5" t="s">
        <v>1497</v>
      </c>
      <c r="R267" s="5" t="s">
        <v>1498</v>
      </c>
      <c r="S267" s="5">
        <v>15</v>
      </c>
      <c r="T267" s="5">
        <v>4813</v>
      </c>
    </row>
    <row r="268" spans="2:20" x14ac:dyDescent="0.3">
      <c r="B268" s="5"/>
      <c r="C268" s="5" t="s">
        <v>553</v>
      </c>
      <c r="D268" s="5" t="s">
        <v>554</v>
      </c>
      <c r="E268" s="5"/>
      <c r="F268" s="22" t="str">
        <f t="shared" si="9"/>
        <v>16</v>
      </c>
      <c r="G268" s="5" t="s">
        <v>2131</v>
      </c>
      <c r="H268" s="20">
        <v>16360</v>
      </c>
      <c r="I268" s="20">
        <v>16276</v>
      </c>
      <c r="J268" s="20" t="s">
        <v>2131</v>
      </c>
      <c r="K268" s="20" t="str">
        <f t="shared" si="8"/>
        <v/>
      </c>
      <c r="L268" s="5">
        <v>16276</v>
      </c>
      <c r="M268" s="5">
        <v>211602768</v>
      </c>
      <c r="N268" s="5">
        <v>689</v>
      </c>
      <c r="O268" s="5">
        <v>200029734</v>
      </c>
      <c r="P268" s="5" t="s">
        <v>1499</v>
      </c>
      <c r="Q268" s="5" t="s">
        <v>1497</v>
      </c>
      <c r="R268" s="5" t="s">
        <v>1500</v>
      </c>
      <c r="S268" s="5">
        <v>46</v>
      </c>
      <c r="T268" s="5">
        <v>20597</v>
      </c>
    </row>
    <row r="269" spans="2:20" x14ac:dyDescent="0.3">
      <c r="B269" s="5"/>
      <c r="C269" s="5" t="s">
        <v>555</v>
      </c>
      <c r="D269" s="5" t="s">
        <v>556</v>
      </c>
      <c r="E269" s="5"/>
      <c r="F269" s="22" t="str">
        <f t="shared" si="9"/>
        <v>16</v>
      </c>
      <c r="G269" s="5" t="s">
        <v>6177</v>
      </c>
      <c r="H269" s="20">
        <v>16200</v>
      </c>
      <c r="I269" s="20">
        <v>16277</v>
      </c>
      <c r="J269" s="20" t="s">
        <v>4707</v>
      </c>
      <c r="K269" s="20" t="str">
        <f t="shared" si="8"/>
        <v/>
      </c>
      <c r="L269" s="5">
        <v>16277</v>
      </c>
      <c r="M269" s="5">
        <v>211602776</v>
      </c>
      <c r="N269" s="5">
        <v>641</v>
      </c>
      <c r="O269" s="5">
        <v>241600543</v>
      </c>
      <c r="P269" s="5" t="s">
        <v>1518</v>
      </c>
      <c r="Q269" s="5" t="s">
        <v>1497</v>
      </c>
      <c r="R269" s="5" t="s">
        <v>1500</v>
      </c>
      <c r="S269" s="5">
        <v>18</v>
      </c>
      <c r="T269" s="5">
        <v>16417</v>
      </c>
    </row>
    <row r="270" spans="2:20" x14ac:dyDescent="0.3">
      <c r="B270" s="5"/>
      <c r="C270" s="5" t="s">
        <v>557</v>
      </c>
      <c r="D270" s="5" t="s">
        <v>558</v>
      </c>
      <c r="E270" s="5"/>
      <c r="F270" s="22" t="str">
        <f t="shared" si="9"/>
        <v>16</v>
      </c>
      <c r="G270" s="5" t="s">
        <v>3102</v>
      </c>
      <c r="H270" s="20">
        <v>16210</v>
      </c>
      <c r="I270" s="20">
        <v>16279</v>
      </c>
      <c r="J270" s="20" t="s">
        <v>3102</v>
      </c>
      <c r="K270" s="20" t="str">
        <f t="shared" si="8"/>
        <v/>
      </c>
      <c r="L270" s="5">
        <v>16279</v>
      </c>
      <c r="M270" s="5">
        <v>211602792</v>
      </c>
      <c r="N270" s="5">
        <v>243</v>
      </c>
      <c r="O270" s="5">
        <v>200042927</v>
      </c>
      <c r="P270" s="5" t="s">
        <v>1501</v>
      </c>
      <c r="Q270" s="5" t="s">
        <v>1497</v>
      </c>
      <c r="R270" s="5" t="s">
        <v>1500</v>
      </c>
      <c r="S270" s="5">
        <v>41</v>
      </c>
      <c r="T270" s="5">
        <v>13450</v>
      </c>
    </row>
    <row r="271" spans="2:20" x14ac:dyDescent="0.3">
      <c r="B271" s="5"/>
      <c r="C271" s="5" t="s">
        <v>559</v>
      </c>
      <c r="D271" s="5" t="s">
        <v>560</v>
      </c>
      <c r="E271" s="5"/>
      <c r="F271" s="22" t="str">
        <f t="shared" si="9"/>
        <v>16</v>
      </c>
      <c r="G271" s="5" t="s">
        <v>6178</v>
      </c>
      <c r="H271" s="20">
        <v>16110</v>
      </c>
      <c r="I271" s="20">
        <v>16280</v>
      </c>
      <c r="J271" s="20" t="s">
        <v>2714</v>
      </c>
      <c r="K271" s="20" t="str">
        <f t="shared" si="8"/>
        <v/>
      </c>
      <c r="L271" s="5">
        <v>16280</v>
      </c>
      <c r="M271" s="5">
        <v>211602800</v>
      </c>
      <c r="N271" s="5">
        <v>1883</v>
      </c>
      <c r="O271" s="5">
        <v>241600527</v>
      </c>
      <c r="P271" s="5" t="s">
        <v>1517</v>
      </c>
      <c r="Q271" s="5" t="s">
        <v>1497</v>
      </c>
      <c r="R271" s="5" t="s">
        <v>1500</v>
      </c>
      <c r="S271" s="5">
        <v>14</v>
      </c>
      <c r="T271" s="5">
        <v>14749</v>
      </c>
    </row>
    <row r="272" spans="2:20" x14ac:dyDescent="0.3">
      <c r="B272" s="5"/>
      <c r="C272" s="5" t="s">
        <v>561</v>
      </c>
      <c r="D272" s="5" t="s">
        <v>562</v>
      </c>
      <c r="E272" s="5"/>
      <c r="F272" s="22" t="str">
        <f t="shared" si="9"/>
        <v>16</v>
      </c>
      <c r="G272" s="5" t="s">
        <v>2407</v>
      </c>
      <c r="H272" s="20">
        <v>16110</v>
      </c>
      <c r="I272" s="20">
        <v>16281</v>
      </c>
      <c r="J272" s="20" t="s">
        <v>2407</v>
      </c>
      <c r="K272" s="20" t="str">
        <f t="shared" si="8"/>
        <v/>
      </c>
      <c r="L272" s="5">
        <v>16281</v>
      </c>
      <c r="M272" s="5">
        <v>211602818</v>
      </c>
      <c r="N272" s="5">
        <v>3035</v>
      </c>
      <c r="O272" s="5">
        <v>241600527</v>
      </c>
      <c r="P272" s="5" t="s">
        <v>1517</v>
      </c>
      <c r="Q272" s="5" t="s">
        <v>1497</v>
      </c>
      <c r="R272" s="5" t="s">
        <v>1500</v>
      </c>
      <c r="S272" s="5">
        <v>14</v>
      </c>
      <c r="T272" s="5">
        <v>14749</v>
      </c>
    </row>
    <row r="273" spans="2:20" x14ac:dyDescent="0.3">
      <c r="B273" s="5"/>
      <c r="C273" s="5" t="s">
        <v>563</v>
      </c>
      <c r="D273" s="5" t="s">
        <v>564</v>
      </c>
      <c r="E273" s="5"/>
      <c r="F273" s="22" t="str">
        <f t="shared" si="9"/>
        <v>16</v>
      </c>
      <c r="G273" s="5" t="s">
        <v>5185</v>
      </c>
      <c r="H273" s="20">
        <v>16110</v>
      </c>
      <c r="I273" s="20">
        <v>16282</v>
      </c>
      <c r="J273" s="20" t="s">
        <v>5185</v>
      </c>
      <c r="K273" s="20" t="str">
        <f t="shared" si="8"/>
        <v/>
      </c>
      <c r="L273" s="5">
        <v>16282</v>
      </c>
      <c r="M273" s="5">
        <v>211602826</v>
      </c>
      <c r="N273" s="5">
        <v>564</v>
      </c>
      <c r="O273" s="5">
        <v>241600527</v>
      </c>
      <c r="P273" s="5" t="s">
        <v>1517</v>
      </c>
      <c r="Q273" s="5" t="s">
        <v>1497</v>
      </c>
      <c r="R273" s="5" t="s">
        <v>1500</v>
      </c>
      <c r="S273" s="5">
        <v>14</v>
      </c>
      <c r="T273" s="5">
        <v>14749</v>
      </c>
    </row>
    <row r="274" spans="2:20" x14ac:dyDescent="0.3">
      <c r="B274" s="5"/>
      <c r="C274" s="5" t="s">
        <v>565</v>
      </c>
      <c r="D274" s="5" t="s">
        <v>566</v>
      </c>
      <c r="E274" s="5"/>
      <c r="F274" s="22" t="str">
        <f t="shared" si="9"/>
        <v>16</v>
      </c>
      <c r="G274" s="5" t="s">
        <v>2227</v>
      </c>
      <c r="H274" s="20">
        <v>16320</v>
      </c>
      <c r="I274" s="20">
        <v>16283</v>
      </c>
      <c r="J274" s="20" t="s">
        <v>2227</v>
      </c>
      <c r="K274" s="20" t="str">
        <f t="shared" si="8"/>
        <v/>
      </c>
      <c r="L274" s="5">
        <v>16283</v>
      </c>
      <c r="M274" s="5">
        <v>211602834</v>
      </c>
      <c r="N274" s="5">
        <v>604</v>
      </c>
      <c r="O274" s="5">
        <v>241600360</v>
      </c>
      <c r="P274" s="5" t="s">
        <v>1509</v>
      </c>
      <c r="Q274" s="5" t="s">
        <v>1497</v>
      </c>
      <c r="R274" s="5" t="s">
        <v>1500</v>
      </c>
      <c r="S274" s="5">
        <v>15</v>
      </c>
      <c r="T274" s="5">
        <v>5425</v>
      </c>
    </row>
    <row r="275" spans="2:20" x14ac:dyDescent="0.3">
      <c r="B275" s="5"/>
      <c r="C275" s="5" t="s">
        <v>567</v>
      </c>
      <c r="D275" s="5" t="s">
        <v>568</v>
      </c>
      <c r="E275" s="5"/>
      <c r="F275" s="22" t="str">
        <f t="shared" si="9"/>
        <v>16</v>
      </c>
      <c r="G275" s="5" t="s">
        <v>4579</v>
      </c>
      <c r="H275" s="20">
        <v>16210</v>
      </c>
      <c r="I275" s="20">
        <v>16284</v>
      </c>
      <c r="J275" s="20" t="s">
        <v>4579</v>
      </c>
      <c r="K275" s="20" t="str">
        <f t="shared" si="8"/>
        <v/>
      </c>
      <c r="L275" s="5">
        <v>16284</v>
      </c>
      <c r="M275" s="5">
        <v>211602842</v>
      </c>
      <c r="N275" s="5">
        <v>118</v>
      </c>
      <c r="O275" s="5">
        <v>200042927</v>
      </c>
      <c r="P275" s="5" t="s">
        <v>1501</v>
      </c>
      <c r="Q275" s="5" t="s">
        <v>1497</v>
      </c>
      <c r="R275" s="5" t="s">
        <v>1500</v>
      </c>
      <c r="S275" s="5">
        <v>41</v>
      </c>
      <c r="T275" s="5">
        <v>13450</v>
      </c>
    </row>
    <row r="276" spans="2:20" x14ac:dyDescent="0.3">
      <c r="B276" s="5"/>
      <c r="C276" s="5" t="s">
        <v>569</v>
      </c>
      <c r="D276" s="5" t="s">
        <v>570</v>
      </c>
      <c r="E276" s="5"/>
      <c r="F276" s="22" t="str">
        <f t="shared" si="9"/>
        <v>16</v>
      </c>
      <c r="G276" s="5" t="s">
        <v>2907</v>
      </c>
      <c r="H276" s="20">
        <v>16320</v>
      </c>
      <c r="I276" s="20">
        <v>16285</v>
      </c>
      <c r="J276" s="20" t="s">
        <v>2907</v>
      </c>
      <c r="K276" s="20" t="str">
        <f t="shared" si="8"/>
        <v/>
      </c>
      <c r="L276" s="5">
        <v>16285</v>
      </c>
      <c r="M276" s="5">
        <v>211602859</v>
      </c>
      <c r="N276" s="5">
        <v>442</v>
      </c>
      <c r="O276" s="5">
        <v>241600360</v>
      </c>
      <c r="P276" s="5" t="s">
        <v>1509</v>
      </c>
      <c r="Q276" s="5" t="s">
        <v>1497</v>
      </c>
      <c r="R276" s="5" t="s">
        <v>1500</v>
      </c>
      <c r="S276" s="5">
        <v>15</v>
      </c>
      <c r="T276" s="5">
        <v>5425</v>
      </c>
    </row>
    <row r="277" spans="2:20" x14ac:dyDescent="0.3">
      <c r="B277" s="5"/>
      <c r="C277" s="5" t="s">
        <v>571</v>
      </c>
      <c r="D277" s="5" t="s">
        <v>572</v>
      </c>
      <c r="E277" s="5"/>
      <c r="F277" s="22" t="str">
        <f t="shared" si="9"/>
        <v>16</v>
      </c>
      <c r="G277" s="5" t="s">
        <v>3941</v>
      </c>
      <c r="H277" s="20">
        <v>16170</v>
      </c>
      <c r="I277" s="20">
        <v>16286</v>
      </c>
      <c r="J277" s="20" t="s">
        <v>3941</v>
      </c>
      <c r="K277" s="20" t="str">
        <f t="shared" si="8"/>
        <v/>
      </c>
      <c r="L277" s="5">
        <v>16286</v>
      </c>
      <c r="M277" s="5">
        <v>211602867</v>
      </c>
      <c r="N277" s="5">
        <v>1906</v>
      </c>
      <c r="O277" s="5">
        <v>241600303</v>
      </c>
      <c r="P277" s="5" t="s">
        <v>1505</v>
      </c>
      <c r="Q277" s="5" t="s">
        <v>1497</v>
      </c>
      <c r="R277" s="5" t="s">
        <v>1500</v>
      </c>
      <c r="S277" s="5">
        <v>20</v>
      </c>
      <c r="T277" s="5">
        <v>10169</v>
      </c>
    </row>
    <row r="278" spans="2:20" x14ac:dyDescent="0.3">
      <c r="B278" s="5"/>
      <c r="C278" s="5" t="s">
        <v>573</v>
      </c>
      <c r="D278" s="5" t="s">
        <v>574</v>
      </c>
      <c r="E278" s="5"/>
      <c r="F278" s="22" t="str">
        <f t="shared" si="9"/>
        <v>16</v>
      </c>
      <c r="G278" s="5" t="s">
        <v>6179</v>
      </c>
      <c r="H278" s="20">
        <v>16440</v>
      </c>
      <c r="I278" s="20">
        <v>16287</v>
      </c>
      <c r="J278" s="20" t="s">
        <v>2153</v>
      </c>
      <c r="K278" s="20" t="str">
        <f t="shared" si="8"/>
        <v/>
      </c>
      <c r="L278" s="5">
        <v>16287</v>
      </c>
      <c r="M278" s="5">
        <v>211602875</v>
      </c>
      <c r="N278" s="5">
        <v>4129</v>
      </c>
      <c r="O278" s="5">
        <v>241600469</v>
      </c>
      <c r="P278" s="5" t="s">
        <v>1514</v>
      </c>
      <c r="Q278" s="5" t="s">
        <v>1497</v>
      </c>
      <c r="R278" s="5" t="s">
        <v>1500</v>
      </c>
      <c r="S278" s="5">
        <v>8</v>
      </c>
      <c r="T278" s="5">
        <v>12067</v>
      </c>
    </row>
    <row r="279" spans="2:20" x14ac:dyDescent="0.3">
      <c r="B279" s="5"/>
      <c r="C279" s="5" t="s">
        <v>575</v>
      </c>
      <c r="D279" s="5" t="s">
        <v>576</v>
      </c>
      <c r="E279" s="5"/>
      <c r="F279" s="22" t="str">
        <f t="shared" si="9"/>
        <v>16</v>
      </c>
      <c r="G279" s="5" t="s">
        <v>4572</v>
      </c>
      <c r="H279" s="20">
        <v>16310</v>
      </c>
      <c r="I279" s="20">
        <v>16289</v>
      </c>
      <c r="J279" s="20" t="s">
        <v>4572</v>
      </c>
      <c r="K279" s="20" t="str">
        <f t="shared" si="8"/>
        <v/>
      </c>
      <c r="L279" s="5">
        <v>16289</v>
      </c>
      <c r="M279" s="5">
        <v>211602891</v>
      </c>
      <c r="N279" s="5">
        <v>280</v>
      </c>
      <c r="O279" s="5">
        <v>241600568</v>
      </c>
      <c r="P279" s="5" t="s">
        <v>1519</v>
      </c>
      <c r="Q279" s="5" t="s">
        <v>1497</v>
      </c>
      <c r="R279" s="5" t="s">
        <v>1498</v>
      </c>
      <c r="S279" s="5">
        <v>37</v>
      </c>
      <c r="T279" s="5">
        <v>24356</v>
      </c>
    </row>
    <row r="280" spans="2:20" x14ac:dyDescent="0.3">
      <c r="B280" s="5"/>
      <c r="C280" s="5" t="s">
        <v>577</v>
      </c>
      <c r="D280" s="5" t="s">
        <v>578</v>
      </c>
      <c r="E280" s="5"/>
      <c r="F280" s="22" t="str">
        <f t="shared" si="9"/>
        <v>16</v>
      </c>
      <c r="G280" s="5" t="s">
        <v>6180</v>
      </c>
      <c r="H280" s="20">
        <v>16220</v>
      </c>
      <c r="I280" s="20">
        <v>16290</v>
      </c>
      <c r="J280" s="20" t="s">
        <v>5415</v>
      </c>
      <c r="K280" s="20" t="str">
        <f t="shared" si="8"/>
        <v/>
      </c>
      <c r="L280" s="5">
        <v>16290</v>
      </c>
      <c r="M280" s="5">
        <v>211602909</v>
      </c>
      <c r="N280" s="5">
        <v>243</v>
      </c>
      <c r="O280" s="5">
        <v>200012136</v>
      </c>
      <c r="P280" s="5" t="s">
        <v>1496</v>
      </c>
      <c r="Q280" s="5" t="s">
        <v>1497</v>
      </c>
      <c r="R280" s="5" t="s">
        <v>1498</v>
      </c>
      <c r="S280" s="5">
        <v>15</v>
      </c>
      <c r="T280" s="5">
        <v>7641</v>
      </c>
    </row>
    <row r="281" spans="2:20" x14ac:dyDescent="0.3">
      <c r="B281" s="5"/>
      <c r="C281" s="5" t="s">
        <v>579</v>
      </c>
      <c r="D281" s="5" t="s">
        <v>580</v>
      </c>
      <c r="E281" s="5"/>
      <c r="F281" s="22" t="str">
        <f t="shared" si="9"/>
        <v>16</v>
      </c>
      <c r="G281" s="5" t="s">
        <v>2810</v>
      </c>
      <c r="H281" s="20">
        <v>16600</v>
      </c>
      <c r="I281" s="20">
        <v>16291</v>
      </c>
      <c r="J281" s="20" t="s">
        <v>2810</v>
      </c>
      <c r="K281" s="20" t="str">
        <f t="shared" si="8"/>
        <v/>
      </c>
      <c r="L281" s="5">
        <v>16291</v>
      </c>
      <c r="M281" s="5">
        <v>211602917</v>
      </c>
      <c r="N281" s="5">
        <v>7689</v>
      </c>
      <c r="O281" s="5">
        <v>241600253</v>
      </c>
      <c r="P281" s="5" t="s">
        <v>1503</v>
      </c>
      <c r="Q281" s="5" t="s">
        <v>1504</v>
      </c>
      <c r="R281" s="5" t="s">
        <v>1500</v>
      </c>
      <c r="S281" s="5">
        <v>16</v>
      </c>
      <c r="T281" s="5">
        <v>111550</v>
      </c>
    </row>
    <row r="282" spans="2:20" x14ac:dyDescent="0.3">
      <c r="B282" s="5"/>
      <c r="C282" s="5" t="s">
        <v>581</v>
      </c>
      <c r="D282" s="5" t="s">
        <v>582</v>
      </c>
      <c r="E282" s="5"/>
      <c r="F282" s="22" t="str">
        <f t="shared" si="9"/>
        <v>16</v>
      </c>
      <c r="G282" s="5" t="s">
        <v>5056</v>
      </c>
      <c r="H282" s="20">
        <v>16700</v>
      </c>
      <c r="I282" s="20">
        <v>16292</v>
      </c>
      <c r="J282" s="20" t="s">
        <v>5056</v>
      </c>
      <c r="K282" s="20" t="str">
        <f t="shared" si="8"/>
        <v/>
      </c>
      <c r="L282" s="5">
        <v>16292</v>
      </c>
      <c r="M282" s="5">
        <v>211602925</v>
      </c>
      <c r="N282" s="5">
        <v>3833</v>
      </c>
      <c r="O282" s="5">
        <v>200043016</v>
      </c>
      <c r="P282" s="5" t="s">
        <v>1502</v>
      </c>
      <c r="Q282" s="5" t="s">
        <v>1497</v>
      </c>
      <c r="R282" s="5" t="s">
        <v>1500</v>
      </c>
      <c r="S282" s="5">
        <v>34</v>
      </c>
      <c r="T282" s="5">
        <v>14975</v>
      </c>
    </row>
    <row r="283" spans="2:20" x14ac:dyDescent="0.3">
      <c r="B283" s="5"/>
      <c r="C283" s="5" t="s">
        <v>583</v>
      </c>
      <c r="D283" s="5" t="s">
        <v>584</v>
      </c>
      <c r="E283" s="5"/>
      <c r="F283" s="22" t="str">
        <f t="shared" si="9"/>
        <v>16</v>
      </c>
      <c r="G283" s="5" t="s">
        <v>1886</v>
      </c>
      <c r="H283" s="20">
        <v>16310</v>
      </c>
      <c r="I283" s="20">
        <v>16293</v>
      </c>
      <c r="J283" s="20" t="s">
        <v>1886</v>
      </c>
      <c r="K283" s="20" t="str">
        <f t="shared" si="8"/>
        <v/>
      </c>
      <c r="L283" s="5">
        <v>16293</v>
      </c>
      <c r="M283" s="5">
        <v>211602933</v>
      </c>
      <c r="N283" s="5">
        <v>434</v>
      </c>
      <c r="O283" s="5">
        <v>241600527</v>
      </c>
      <c r="P283" s="5" t="s">
        <v>1517</v>
      </c>
      <c r="Q283" s="5" t="s">
        <v>1497</v>
      </c>
      <c r="R283" s="5" t="s">
        <v>1500</v>
      </c>
      <c r="S283" s="5">
        <v>14</v>
      </c>
      <c r="T283" s="5">
        <v>14749</v>
      </c>
    </row>
    <row r="284" spans="2:20" x14ac:dyDescent="0.3">
      <c r="B284" s="5"/>
      <c r="C284" s="5" t="s">
        <v>585</v>
      </c>
      <c r="D284" s="5" t="s">
        <v>586</v>
      </c>
      <c r="E284" s="5"/>
      <c r="F284" s="22" t="str">
        <f t="shared" si="9"/>
        <v>16</v>
      </c>
      <c r="G284" s="5" t="s">
        <v>3482</v>
      </c>
      <c r="H284" s="20">
        <v>16190</v>
      </c>
      <c r="I284" s="20">
        <v>16294</v>
      </c>
      <c r="J284" s="20" t="s">
        <v>3482</v>
      </c>
      <c r="K284" s="20" t="str">
        <f t="shared" si="8"/>
        <v/>
      </c>
      <c r="L284" s="5">
        <v>16294</v>
      </c>
      <c r="M284" s="5">
        <v>211602941</v>
      </c>
      <c r="N284" s="5">
        <v>699</v>
      </c>
      <c r="O284" s="5">
        <v>200042927</v>
      </c>
      <c r="P284" s="5" t="s">
        <v>1501</v>
      </c>
      <c r="Q284" s="5" t="s">
        <v>1497</v>
      </c>
      <c r="R284" s="5" t="s">
        <v>1500</v>
      </c>
      <c r="S284" s="5">
        <v>41</v>
      </c>
      <c r="T284" s="5">
        <v>13450</v>
      </c>
    </row>
    <row r="285" spans="2:20" x14ac:dyDescent="0.3">
      <c r="B285" s="5"/>
      <c r="C285" s="5" t="s">
        <v>587</v>
      </c>
      <c r="D285" s="5" t="s">
        <v>588</v>
      </c>
      <c r="E285" s="5"/>
      <c r="F285" s="22" t="str">
        <f t="shared" si="9"/>
        <v>16</v>
      </c>
      <c r="G285" s="5" t="s">
        <v>4364</v>
      </c>
      <c r="H285" s="20">
        <v>16330</v>
      </c>
      <c r="I285" s="20">
        <v>16295</v>
      </c>
      <c r="J285" s="20" t="s">
        <v>4364</v>
      </c>
      <c r="K285" s="20" t="str">
        <f t="shared" si="8"/>
        <v/>
      </c>
      <c r="L285" s="5">
        <v>16295</v>
      </c>
      <c r="M285" s="5">
        <v>211602958</v>
      </c>
      <c r="N285" s="5">
        <v>1433</v>
      </c>
      <c r="O285" s="5">
        <v>241600352</v>
      </c>
      <c r="P285" s="5" t="s">
        <v>1508</v>
      </c>
      <c r="Q285" s="5" t="s">
        <v>1497</v>
      </c>
      <c r="R285" s="5" t="s">
        <v>1498</v>
      </c>
      <c r="S285" s="5">
        <v>14</v>
      </c>
      <c r="T285" s="5">
        <v>8299</v>
      </c>
    </row>
    <row r="286" spans="2:20" x14ac:dyDescent="0.3">
      <c r="B286" s="5"/>
      <c r="C286" s="5" t="s">
        <v>589</v>
      </c>
      <c r="D286" s="5" t="s">
        <v>590</v>
      </c>
      <c r="E286" s="5"/>
      <c r="F286" s="22" t="str">
        <f t="shared" si="9"/>
        <v>16</v>
      </c>
      <c r="G286" s="5" t="s">
        <v>4848</v>
      </c>
      <c r="H286" s="20">
        <v>16230</v>
      </c>
      <c r="I286" s="20">
        <v>16296</v>
      </c>
      <c r="J286" s="20" t="s">
        <v>4848</v>
      </c>
      <c r="K286" s="20" t="str">
        <f t="shared" si="8"/>
        <v/>
      </c>
      <c r="L286" s="5">
        <v>16296</v>
      </c>
      <c r="M286" s="5">
        <v>211602966</v>
      </c>
      <c r="N286" s="5">
        <v>347</v>
      </c>
      <c r="O286" s="5">
        <v>241600436</v>
      </c>
      <c r="P286" s="5" t="s">
        <v>1513</v>
      </c>
      <c r="Q286" s="5" t="s">
        <v>1497</v>
      </c>
      <c r="R286" s="5" t="s">
        <v>1498</v>
      </c>
      <c r="S286" s="5">
        <v>27</v>
      </c>
      <c r="T286" s="5">
        <v>9446</v>
      </c>
    </row>
    <row r="287" spans="2:20" x14ac:dyDescent="0.3">
      <c r="B287" s="5"/>
      <c r="C287" s="5" t="s">
        <v>591</v>
      </c>
      <c r="D287" s="5" t="s">
        <v>592</v>
      </c>
      <c r="E287" s="5"/>
      <c r="F287" s="22" t="str">
        <f t="shared" si="9"/>
        <v>16</v>
      </c>
      <c r="G287" s="5" t="s">
        <v>2822</v>
      </c>
      <c r="H287" s="20">
        <v>16120</v>
      </c>
      <c r="I287" s="20">
        <v>16297</v>
      </c>
      <c r="J287" s="20" t="s">
        <v>2822</v>
      </c>
      <c r="K287" s="20" t="str">
        <f t="shared" si="8"/>
        <v/>
      </c>
      <c r="L287" s="5">
        <v>16297</v>
      </c>
      <c r="M287" s="5">
        <v>211604277</v>
      </c>
      <c r="N287" s="5">
        <v>341</v>
      </c>
      <c r="O287" s="5">
        <v>241600519</v>
      </c>
      <c r="P287" s="5" t="s">
        <v>1516</v>
      </c>
      <c r="Q287" s="5" t="s">
        <v>1497</v>
      </c>
      <c r="R287" s="5" t="s">
        <v>1498</v>
      </c>
      <c r="S287" s="5">
        <v>18</v>
      </c>
      <c r="T287" s="5">
        <v>10554</v>
      </c>
    </row>
    <row r="288" spans="2:20" x14ac:dyDescent="0.3">
      <c r="B288" s="5"/>
      <c r="C288" s="5" t="s">
        <v>593</v>
      </c>
      <c r="D288" s="5" t="s">
        <v>594</v>
      </c>
      <c r="E288" s="5"/>
      <c r="F288" s="22" t="str">
        <f t="shared" si="9"/>
        <v>16</v>
      </c>
      <c r="G288" s="5" t="s">
        <v>6181</v>
      </c>
      <c r="H288" s="20">
        <v>16170</v>
      </c>
      <c r="I288" s="20">
        <v>16298</v>
      </c>
      <c r="J288" s="20" t="s">
        <v>5849</v>
      </c>
      <c r="K288" s="20" t="str">
        <f t="shared" si="8"/>
        <v/>
      </c>
      <c r="L288" s="5">
        <v>16298</v>
      </c>
      <c r="M288" s="5">
        <v>211602982</v>
      </c>
      <c r="N288" s="5">
        <v>438</v>
      </c>
      <c r="O288" s="5">
        <v>241600303</v>
      </c>
      <c r="P288" s="5" t="s">
        <v>1505</v>
      </c>
      <c r="Q288" s="5" t="s">
        <v>1497</v>
      </c>
      <c r="R288" s="5" t="s">
        <v>1500</v>
      </c>
      <c r="S288" s="5">
        <v>20</v>
      </c>
      <c r="T288" s="5">
        <v>10169</v>
      </c>
    </row>
    <row r="289" spans="2:20" x14ac:dyDescent="0.3">
      <c r="B289" s="5"/>
      <c r="C289" s="5" t="s">
        <v>595</v>
      </c>
      <c r="D289" s="5" t="s">
        <v>596</v>
      </c>
      <c r="E289" s="5"/>
      <c r="F289" s="22" t="str">
        <f t="shared" si="9"/>
        <v>16</v>
      </c>
      <c r="G289" s="5" t="s">
        <v>4979</v>
      </c>
      <c r="H289" s="20">
        <v>16230</v>
      </c>
      <c r="I289" s="20">
        <v>16300</v>
      </c>
      <c r="J289" s="20" t="s">
        <v>4979</v>
      </c>
      <c r="K289" s="20" t="str">
        <f t="shared" si="8"/>
        <v/>
      </c>
      <c r="L289" s="5">
        <v>16300</v>
      </c>
      <c r="M289" s="5">
        <v>211603006</v>
      </c>
      <c r="N289" s="5">
        <v>747</v>
      </c>
      <c r="O289" s="5">
        <v>241600436</v>
      </c>
      <c r="P289" s="5" t="s">
        <v>1513</v>
      </c>
      <c r="Q289" s="5" t="s">
        <v>1497</v>
      </c>
      <c r="R289" s="5" t="s">
        <v>1498</v>
      </c>
      <c r="S289" s="5">
        <v>27</v>
      </c>
      <c r="T289" s="5">
        <v>9446</v>
      </c>
    </row>
    <row r="290" spans="2:20" x14ac:dyDescent="0.3">
      <c r="B290" s="5"/>
      <c r="C290" s="5" t="s">
        <v>597</v>
      </c>
      <c r="D290" s="5" t="s">
        <v>598</v>
      </c>
      <c r="E290" s="5"/>
      <c r="F290" s="22" t="str">
        <f t="shared" si="9"/>
        <v>16</v>
      </c>
      <c r="G290" s="5" t="s">
        <v>5709</v>
      </c>
      <c r="H290" s="20">
        <v>16300</v>
      </c>
      <c r="I290" s="20">
        <v>16301</v>
      </c>
      <c r="J290" s="20" t="s">
        <v>5709</v>
      </c>
      <c r="K290" s="20" t="str">
        <f t="shared" si="8"/>
        <v/>
      </c>
      <c r="L290" s="5">
        <v>16301</v>
      </c>
      <c r="M290" s="5">
        <v>211603014</v>
      </c>
      <c r="N290" s="5">
        <v>230</v>
      </c>
      <c r="O290" s="5">
        <v>200029734</v>
      </c>
      <c r="P290" s="5" t="s">
        <v>1499</v>
      </c>
      <c r="Q290" s="5" t="s">
        <v>1497</v>
      </c>
      <c r="R290" s="5" t="s">
        <v>1500</v>
      </c>
      <c r="S290" s="5">
        <v>46</v>
      </c>
      <c r="T290" s="5">
        <v>20597</v>
      </c>
    </row>
    <row r="291" spans="2:20" x14ac:dyDescent="0.3">
      <c r="B291" s="5"/>
      <c r="C291" s="5" t="s">
        <v>599</v>
      </c>
      <c r="D291" s="5" t="s">
        <v>600</v>
      </c>
      <c r="E291" s="5"/>
      <c r="F291" s="22" t="str">
        <f t="shared" si="9"/>
        <v>16</v>
      </c>
      <c r="G291" s="5" t="s">
        <v>2500</v>
      </c>
      <c r="H291" s="20">
        <v>16210</v>
      </c>
      <c r="I291" s="20">
        <v>16302</v>
      </c>
      <c r="J291" s="20" t="s">
        <v>2500</v>
      </c>
      <c r="K291" s="20" t="str">
        <f t="shared" si="8"/>
        <v/>
      </c>
      <c r="L291" s="5">
        <v>16302</v>
      </c>
      <c r="M291" s="5">
        <v>211603022</v>
      </c>
      <c r="N291" s="5">
        <v>195</v>
      </c>
      <c r="O291" s="5">
        <v>200042927</v>
      </c>
      <c r="P291" s="5" t="s">
        <v>1501</v>
      </c>
      <c r="Q291" s="5" t="s">
        <v>1497</v>
      </c>
      <c r="R291" s="5" t="s">
        <v>1500</v>
      </c>
      <c r="S291" s="5">
        <v>41</v>
      </c>
      <c r="T291" s="5">
        <v>13450</v>
      </c>
    </row>
    <row r="292" spans="2:20" x14ac:dyDescent="0.3">
      <c r="B292" s="5"/>
      <c r="C292" s="5" t="s">
        <v>601</v>
      </c>
      <c r="D292" s="5" t="s">
        <v>602</v>
      </c>
      <c r="E292" s="5"/>
      <c r="F292" s="22" t="str">
        <f t="shared" si="9"/>
        <v>16</v>
      </c>
      <c r="G292" s="5" t="s">
        <v>5605</v>
      </c>
      <c r="H292" s="20">
        <v>16300</v>
      </c>
      <c r="I292" s="20">
        <v>16303</v>
      </c>
      <c r="J292" s="20" t="s">
        <v>5605</v>
      </c>
      <c r="K292" s="20" t="str">
        <f t="shared" si="8"/>
        <v/>
      </c>
      <c r="L292" s="5">
        <v>16303</v>
      </c>
      <c r="M292" s="5">
        <v>211603030</v>
      </c>
      <c r="N292" s="5">
        <v>377</v>
      </c>
      <c r="O292" s="5">
        <v>200029734</v>
      </c>
      <c r="P292" s="5" t="s">
        <v>1499</v>
      </c>
      <c r="Q292" s="5" t="s">
        <v>1497</v>
      </c>
      <c r="R292" s="5" t="s">
        <v>1500</v>
      </c>
      <c r="S292" s="5">
        <v>46</v>
      </c>
      <c r="T292" s="5">
        <v>20597</v>
      </c>
    </row>
    <row r="293" spans="2:20" x14ac:dyDescent="0.3">
      <c r="B293" s="5"/>
      <c r="C293" s="5" t="s">
        <v>603</v>
      </c>
      <c r="D293" s="5" t="s">
        <v>604</v>
      </c>
      <c r="E293" s="5"/>
      <c r="F293" s="22" t="str">
        <f t="shared" si="9"/>
        <v>16</v>
      </c>
      <c r="G293" s="5" t="s">
        <v>3230</v>
      </c>
      <c r="H293" s="20">
        <v>16100</v>
      </c>
      <c r="I293" s="20">
        <v>16304</v>
      </c>
      <c r="J293" s="20" t="s">
        <v>3230</v>
      </c>
      <c r="K293" s="20" t="str">
        <f t="shared" si="8"/>
        <v/>
      </c>
      <c r="L293" s="5">
        <v>16304</v>
      </c>
      <c r="M293" s="5">
        <v>211603048</v>
      </c>
      <c r="N293" s="5">
        <v>1026</v>
      </c>
      <c r="O293" s="5">
        <v>241600345</v>
      </c>
      <c r="P293" s="5" t="s">
        <v>1507</v>
      </c>
      <c r="Q293" s="5" t="s">
        <v>1497</v>
      </c>
      <c r="R293" s="5" t="s">
        <v>1500</v>
      </c>
      <c r="S293" s="5">
        <v>14</v>
      </c>
      <c r="T293" s="5">
        <v>35519</v>
      </c>
    </row>
    <row r="294" spans="2:20" x14ac:dyDescent="0.3">
      <c r="B294" s="5"/>
      <c r="C294" s="5" t="s">
        <v>605</v>
      </c>
      <c r="D294" s="5" t="s">
        <v>606</v>
      </c>
      <c r="E294" s="5"/>
      <c r="F294" s="22" t="str">
        <f t="shared" si="9"/>
        <v>16</v>
      </c>
      <c r="G294" s="5" t="s">
        <v>2850</v>
      </c>
      <c r="H294" s="20">
        <v>16420</v>
      </c>
      <c r="I294" s="20">
        <v>16306</v>
      </c>
      <c r="J294" s="20" t="s">
        <v>2850</v>
      </c>
      <c r="K294" s="20" t="str">
        <f t="shared" si="8"/>
        <v/>
      </c>
      <c r="L294" s="5">
        <v>16306</v>
      </c>
      <c r="M294" s="5">
        <v>211603063</v>
      </c>
      <c r="N294" s="5">
        <v>336</v>
      </c>
      <c r="O294" s="5">
        <v>241600410</v>
      </c>
      <c r="P294" s="5" t="s">
        <v>1512</v>
      </c>
      <c r="Q294" s="5" t="s">
        <v>1497</v>
      </c>
      <c r="R294" s="5" t="s">
        <v>1498</v>
      </c>
      <c r="S294" s="5">
        <v>26</v>
      </c>
      <c r="T294" s="5">
        <v>13248</v>
      </c>
    </row>
    <row r="295" spans="2:20" x14ac:dyDescent="0.3">
      <c r="B295" s="5"/>
      <c r="C295" s="5" t="s">
        <v>607</v>
      </c>
      <c r="D295" s="5" t="s">
        <v>608</v>
      </c>
      <c r="E295" s="5"/>
      <c r="F295" s="22" t="str">
        <f t="shared" si="9"/>
        <v>16</v>
      </c>
      <c r="G295" s="5" t="s">
        <v>1970</v>
      </c>
      <c r="H295" s="20">
        <v>16230</v>
      </c>
      <c r="I295" s="20">
        <v>16307</v>
      </c>
      <c r="J295" s="20" t="s">
        <v>1970</v>
      </c>
      <c r="K295" s="20" t="str">
        <f t="shared" si="8"/>
        <v/>
      </c>
      <c r="L295" s="5">
        <v>16307</v>
      </c>
      <c r="M295" s="5">
        <v>211603071</v>
      </c>
      <c r="N295" s="5">
        <v>311</v>
      </c>
      <c r="O295" s="5">
        <v>241600436</v>
      </c>
      <c r="P295" s="5" t="s">
        <v>1513</v>
      </c>
      <c r="Q295" s="5" t="s">
        <v>1497</v>
      </c>
      <c r="R295" s="5" t="s">
        <v>1498</v>
      </c>
      <c r="S295" s="5">
        <v>27</v>
      </c>
      <c r="T295" s="5">
        <v>9446</v>
      </c>
    </row>
    <row r="296" spans="2:20" x14ac:dyDescent="0.3">
      <c r="B296" s="5"/>
      <c r="C296" s="5" t="s">
        <v>609</v>
      </c>
      <c r="D296" s="5" t="s">
        <v>610</v>
      </c>
      <c r="E296" s="5"/>
      <c r="F296" s="22" t="str">
        <f t="shared" si="9"/>
        <v>16</v>
      </c>
      <c r="G296" s="5" t="s">
        <v>2163</v>
      </c>
      <c r="H296" s="20">
        <v>16450</v>
      </c>
      <c r="I296" s="20">
        <v>16308</v>
      </c>
      <c r="J296" s="20" t="s">
        <v>2163</v>
      </c>
      <c r="K296" s="20" t="str">
        <f t="shared" si="8"/>
        <v/>
      </c>
      <c r="L296" s="5">
        <v>16308</v>
      </c>
      <c r="M296" s="5">
        <v>211603089</v>
      </c>
      <c r="N296" s="5">
        <v>1067</v>
      </c>
      <c r="O296" s="5">
        <v>241600568</v>
      </c>
      <c r="P296" s="5" t="s">
        <v>1519</v>
      </c>
      <c r="Q296" s="5" t="s">
        <v>1497</v>
      </c>
      <c r="R296" s="5" t="s">
        <v>1498</v>
      </c>
      <c r="S296" s="5">
        <v>37</v>
      </c>
      <c r="T296" s="5">
        <v>24356</v>
      </c>
    </row>
    <row r="297" spans="2:20" x14ac:dyDescent="0.3">
      <c r="B297" s="5"/>
      <c r="C297" s="5" t="s">
        <v>611</v>
      </c>
      <c r="D297" s="5" t="s">
        <v>612</v>
      </c>
      <c r="E297" s="5"/>
      <c r="F297" s="22" t="str">
        <f t="shared" si="9"/>
        <v>16</v>
      </c>
      <c r="G297" s="5" t="s">
        <v>4643</v>
      </c>
      <c r="H297" s="20">
        <v>16230</v>
      </c>
      <c r="I297" s="20">
        <v>16309</v>
      </c>
      <c r="J297" s="20" t="s">
        <v>4643</v>
      </c>
      <c r="K297" s="20" t="str">
        <f t="shared" si="8"/>
        <v/>
      </c>
      <c r="L297" s="5">
        <v>16309</v>
      </c>
      <c r="M297" s="5">
        <v>211603097</v>
      </c>
      <c r="N297" s="5">
        <v>179</v>
      </c>
      <c r="O297" s="5">
        <v>241600436</v>
      </c>
      <c r="P297" s="5" t="s">
        <v>1513</v>
      </c>
      <c r="Q297" s="5" t="s">
        <v>1497</v>
      </c>
      <c r="R297" s="5" t="s">
        <v>1498</v>
      </c>
      <c r="S297" s="5">
        <v>27</v>
      </c>
      <c r="T297" s="5">
        <v>9446</v>
      </c>
    </row>
    <row r="298" spans="2:20" x14ac:dyDescent="0.3">
      <c r="B298" s="5"/>
      <c r="C298" s="5" t="s">
        <v>613</v>
      </c>
      <c r="D298" s="5" t="s">
        <v>614</v>
      </c>
      <c r="E298" s="5"/>
      <c r="F298" s="22" t="str">
        <f t="shared" si="9"/>
        <v>16</v>
      </c>
      <c r="G298" s="5" t="s">
        <v>2965</v>
      </c>
      <c r="H298" s="20">
        <v>16350</v>
      </c>
      <c r="I298" s="20">
        <v>16310</v>
      </c>
      <c r="J298" s="20" t="s">
        <v>2965</v>
      </c>
      <c r="K298" s="20" t="str">
        <f t="shared" si="8"/>
        <v/>
      </c>
      <c r="L298" s="5">
        <v>16310</v>
      </c>
      <c r="M298" s="5">
        <v>211603105</v>
      </c>
      <c r="N298" s="5">
        <v>222</v>
      </c>
      <c r="O298" s="5">
        <v>241600410</v>
      </c>
      <c r="P298" s="5" t="s">
        <v>1512</v>
      </c>
      <c r="Q298" s="5" t="s">
        <v>1497</v>
      </c>
      <c r="R298" s="5" t="s">
        <v>1498</v>
      </c>
      <c r="S298" s="5">
        <v>26</v>
      </c>
      <c r="T298" s="5">
        <v>13248</v>
      </c>
    </row>
    <row r="299" spans="2:20" x14ac:dyDescent="0.3">
      <c r="B299" s="5"/>
      <c r="C299" s="5" t="s">
        <v>615</v>
      </c>
      <c r="D299" s="5" t="s">
        <v>616</v>
      </c>
      <c r="E299" s="5"/>
      <c r="F299" s="22" t="str">
        <f t="shared" si="9"/>
        <v>16</v>
      </c>
      <c r="G299" s="5" t="s">
        <v>2721</v>
      </c>
      <c r="H299" s="20">
        <v>16170</v>
      </c>
      <c r="I299" s="20">
        <v>16312</v>
      </c>
      <c r="J299" s="20" t="s">
        <v>2721</v>
      </c>
      <c r="K299" s="20" t="str">
        <f t="shared" si="8"/>
        <v/>
      </c>
      <c r="L299" s="5">
        <v>16312</v>
      </c>
      <c r="M299" s="5">
        <v>211603121</v>
      </c>
      <c r="N299" s="5">
        <v>836</v>
      </c>
      <c r="O299" s="5">
        <v>241600303</v>
      </c>
      <c r="P299" s="5" t="s">
        <v>1505</v>
      </c>
      <c r="Q299" s="5" t="s">
        <v>1497</v>
      </c>
      <c r="R299" s="5" t="s">
        <v>1500</v>
      </c>
      <c r="S299" s="5">
        <v>20</v>
      </c>
      <c r="T299" s="5">
        <v>10169</v>
      </c>
    </row>
    <row r="300" spans="2:20" x14ac:dyDescent="0.3">
      <c r="B300" s="5"/>
      <c r="C300" s="5" t="s">
        <v>617</v>
      </c>
      <c r="D300" s="5" t="s">
        <v>618</v>
      </c>
      <c r="E300" s="5"/>
      <c r="F300" s="22" t="str">
        <f t="shared" si="9"/>
        <v>16</v>
      </c>
      <c r="G300" s="5" t="s">
        <v>2946</v>
      </c>
      <c r="H300" s="20">
        <v>16190</v>
      </c>
      <c r="I300" s="20">
        <v>16314</v>
      </c>
      <c r="J300" s="20" t="s">
        <v>2946</v>
      </c>
      <c r="K300" s="20" t="str">
        <f t="shared" si="8"/>
        <v/>
      </c>
      <c r="L300" s="5">
        <v>16314</v>
      </c>
      <c r="M300" s="5">
        <v>211603147</v>
      </c>
      <c r="N300" s="5">
        <v>184</v>
      </c>
      <c r="O300" s="5">
        <v>200042927</v>
      </c>
      <c r="P300" s="5" t="s">
        <v>1501</v>
      </c>
      <c r="Q300" s="5" t="s">
        <v>1497</v>
      </c>
      <c r="R300" s="5" t="s">
        <v>1500</v>
      </c>
      <c r="S300" s="5">
        <v>41</v>
      </c>
      <c r="T300" s="5">
        <v>13450</v>
      </c>
    </row>
    <row r="301" spans="2:20" x14ac:dyDescent="0.3">
      <c r="B301" s="5"/>
      <c r="C301" s="5" t="s">
        <v>619</v>
      </c>
      <c r="D301" s="5" t="s">
        <v>620</v>
      </c>
      <c r="E301" s="5"/>
      <c r="F301" s="22" t="str">
        <f t="shared" si="9"/>
        <v>16</v>
      </c>
      <c r="G301" s="5" t="s">
        <v>6182</v>
      </c>
      <c r="H301" s="20">
        <v>16480</v>
      </c>
      <c r="I301" s="20">
        <v>16315</v>
      </c>
      <c r="J301" s="20" t="s">
        <v>2817</v>
      </c>
      <c r="K301" s="20" t="str">
        <f t="shared" si="8"/>
        <v/>
      </c>
      <c r="L301" s="5">
        <v>16315</v>
      </c>
      <c r="M301" s="5">
        <v>211603154</v>
      </c>
      <c r="N301" s="5">
        <v>122</v>
      </c>
      <c r="O301" s="5">
        <v>200029734</v>
      </c>
      <c r="P301" s="5" t="s">
        <v>1499</v>
      </c>
      <c r="Q301" s="5" t="s">
        <v>1497</v>
      </c>
      <c r="R301" s="5" t="s">
        <v>1500</v>
      </c>
      <c r="S301" s="5">
        <v>46</v>
      </c>
      <c r="T301" s="5">
        <v>20597</v>
      </c>
    </row>
    <row r="302" spans="2:20" x14ac:dyDescent="0.3">
      <c r="B302" s="5"/>
      <c r="C302" s="5" t="s">
        <v>621</v>
      </c>
      <c r="D302" s="5" t="s">
        <v>622</v>
      </c>
      <c r="E302" s="5"/>
      <c r="F302" s="22" t="str">
        <f t="shared" si="9"/>
        <v>16</v>
      </c>
      <c r="G302" s="5" t="s">
        <v>6183</v>
      </c>
      <c r="H302" s="20">
        <v>16130</v>
      </c>
      <c r="I302" s="20">
        <v>16316</v>
      </c>
      <c r="J302" s="20" t="s">
        <v>4661</v>
      </c>
      <c r="K302" s="20" t="str">
        <f t="shared" si="8"/>
        <v/>
      </c>
      <c r="L302" s="5">
        <v>16316</v>
      </c>
      <c r="M302" s="5">
        <v>211603162</v>
      </c>
      <c r="N302" s="5">
        <v>427</v>
      </c>
      <c r="O302" s="5">
        <v>241600493</v>
      </c>
      <c r="P302" s="5" t="s">
        <v>1515</v>
      </c>
      <c r="Q302" s="5" t="s">
        <v>1497</v>
      </c>
      <c r="R302" s="5" t="s">
        <v>1500</v>
      </c>
      <c r="S302" s="5">
        <v>12</v>
      </c>
      <c r="T302" s="5">
        <v>9473</v>
      </c>
    </row>
    <row r="303" spans="2:20" x14ac:dyDescent="0.3">
      <c r="B303" s="5"/>
      <c r="C303" s="5" t="s">
        <v>623</v>
      </c>
      <c r="D303" s="5" t="s">
        <v>624</v>
      </c>
      <c r="E303" s="5"/>
      <c r="F303" s="22" t="str">
        <f t="shared" si="9"/>
        <v>16</v>
      </c>
      <c r="G303" s="5" t="s">
        <v>4756</v>
      </c>
      <c r="H303" s="20">
        <v>16140</v>
      </c>
      <c r="I303" s="20">
        <v>16317</v>
      </c>
      <c r="J303" s="20" t="s">
        <v>4756</v>
      </c>
      <c r="K303" s="20" t="str">
        <f t="shared" si="8"/>
        <v/>
      </c>
      <c r="L303" s="5">
        <v>16317</v>
      </c>
      <c r="M303" s="5">
        <v>211603170</v>
      </c>
      <c r="N303" s="5">
        <v>460</v>
      </c>
      <c r="O303" s="5">
        <v>241600378</v>
      </c>
      <c r="P303" s="5" t="s">
        <v>1510</v>
      </c>
      <c r="Q303" s="5" t="s">
        <v>1497</v>
      </c>
      <c r="R303" s="5" t="s">
        <v>1498</v>
      </c>
      <c r="S303" s="5">
        <v>15</v>
      </c>
      <c r="T303" s="5">
        <v>4813</v>
      </c>
    </row>
    <row r="304" spans="2:20" x14ac:dyDescent="0.3">
      <c r="B304" s="5"/>
      <c r="C304" s="5" t="s">
        <v>625</v>
      </c>
      <c r="D304" s="5" t="s">
        <v>626</v>
      </c>
      <c r="E304" s="5"/>
      <c r="F304" s="22" t="str">
        <f t="shared" si="9"/>
        <v>16</v>
      </c>
      <c r="G304" s="5" t="s">
        <v>4526</v>
      </c>
      <c r="H304" s="20">
        <v>16460</v>
      </c>
      <c r="I304" s="20">
        <v>16318</v>
      </c>
      <c r="J304" s="20" t="s">
        <v>4526</v>
      </c>
      <c r="K304" s="20" t="str">
        <f t="shared" si="8"/>
        <v/>
      </c>
      <c r="L304" s="5">
        <v>16318</v>
      </c>
      <c r="M304" s="5">
        <v>211603188</v>
      </c>
      <c r="N304" s="5">
        <v>356</v>
      </c>
      <c r="O304" s="5">
        <v>241600436</v>
      </c>
      <c r="P304" s="5" t="s">
        <v>1513</v>
      </c>
      <c r="Q304" s="5" t="s">
        <v>1497</v>
      </c>
      <c r="R304" s="5" t="s">
        <v>1498</v>
      </c>
      <c r="S304" s="5">
        <v>27</v>
      </c>
      <c r="T304" s="5">
        <v>9446</v>
      </c>
    </row>
    <row r="305" spans="2:20" x14ac:dyDescent="0.3">
      <c r="B305" s="5"/>
      <c r="C305" s="5" t="s">
        <v>627</v>
      </c>
      <c r="D305" s="5" t="s">
        <v>628</v>
      </c>
      <c r="E305" s="5"/>
      <c r="F305" s="22" t="str">
        <f t="shared" si="9"/>
        <v>16</v>
      </c>
      <c r="G305" s="5" t="s">
        <v>3358</v>
      </c>
      <c r="H305" s="20">
        <v>16570</v>
      </c>
      <c r="I305" s="20">
        <v>16320</v>
      </c>
      <c r="J305" s="20" t="s">
        <v>3358</v>
      </c>
      <c r="K305" s="20" t="str">
        <f t="shared" si="8"/>
        <v/>
      </c>
      <c r="L305" s="5">
        <v>16320</v>
      </c>
      <c r="M305" s="5">
        <v>211603204</v>
      </c>
      <c r="N305" s="5">
        <v>903</v>
      </c>
      <c r="O305" s="5">
        <v>241600303</v>
      </c>
      <c r="P305" s="5" t="s">
        <v>1505</v>
      </c>
      <c r="Q305" s="5" t="s">
        <v>1497</v>
      </c>
      <c r="R305" s="5" t="s">
        <v>1500</v>
      </c>
      <c r="S305" s="5">
        <v>20</v>
      </c>
      <c r="T305" s="5">
        <v>10169</v>
      </c>
    </row>
    <row r="306" spans="2:20" x14ac:dyDescent="0.3">
      <c r="B306" s="5"/>
      <c r="C306" s="5" t="s">
        <v>629</v>
      </c>
      <c r="D306" s="5" t="s">
        <v>630</v>
      </c>
      <c r="E306" s="5"/>
      <c r="F306" s="22" t="str">
        <f t="shared" si="9"/>
        <v>16</v>
      </c>
      <c r="G306" s="5" t="s">
        <v>4821</v>
      </c>
      <c r="H306" s="20">
        <v>16700</v>
      </c>
      <c r="I306" s="20">
        <v>16321</v>
      </c>
      <c r="J306" s="20" t="s">
        <v>4821</v>
      </c>
      <c r="K306" s="20" t="str">
        <f t="shared" si="8"/>
        <v/>
      </c>
      <c r="L306" s="5">
        <v>16321</v>
      </c>
      <c r="M306" s="5">
        <v>211603212</v>
      </c>
      <c r="N306" s="5">
        <v>55</v>
      </c>
      <c r="O306" s="5">
        <v>200043016</v>
      </c>
      <c r="P306" s="5" t="s">
        <v>1502</v>
      </c>
      <c r="Q306" s="5" t="s">
        <v>1497</v>
      </c>
      <c r="R306" s="5" t="s">
        <v>1500</v>
      </c>
      <c r="S306" s="5">
        <v>34</v>
      </c>
      <c r="T306" s="5">
        <v>14975</v>
      </c>
    </row>
    <row r="307" spans="2:20" x14ac:dyDescent="0.3">
      <c r="B307" s="5"/>
      <c r="C307" s="5" t="s">
        <v>631</v>
      </c>
      <c r="D307" s="5" t="s">
        <v>632</v>
      </c>
      <c r="E307" s="5"/>
      <c r="F307" s="22" t="str">
        <f t="shared" si="9"/>
        <v>16</v>
      </c>
      <c r="G307" s="5" t="s">
        <v>5616</v>
      </c>
      <c r="H307" s="20">
        <v>16500</v>
      </c>
      <c r="I307" s="20">
        <v>16322</v>
      </c>
      <c r="J307" s="20" t="s">
        <v>5616</v>
      </c>
      <c r="K307" s="20" t="str">
        <f t="shared" si="8"/>
        <v/>
      </c>
      <c r="L307" s="5">
        <v>16322</v>
      </c>
      <c r="M307" s="5">
        <v>211603220</v>
      </c>
      <c r="N307" s="5">
        <v>89</v>
      </c>
      <c r="O307" s="5">
        <v>241600410</v>
      </c>
      <c r="P307" s="5" t="s">
        <v>1512</v>
      </c>
      <c r="Q307" s="5" t="s">
        <v>1497</v>
      </c>
      <c r="R307" s="5" t="s">
        <v>1498</v>
      </c>
      <c r="S307" s="5">
        <v>26</v>
      </c>
      <c r="T307" s="5">
        <v>13248</v>
      </c>
    </row>
    <row r="308" spans="2:20" x14ac:dyDescent="0.3">
      <c r="B308" s="5"/>
      <c r="C308" s="5" t="s">
        <v>633</v>
      </c>
      <c r="D308" s="5" t="s">
        <v>634</v>
      </c>
      <c r="E308" s="5"/>
      <c r="F308" s="22" t="str">
        <f t="shared" si="9"/>
        <v>16</v>
      </c>
      <c r="G308" s="5" t="s">
        <v>2867</v>
      </c>
      <c r="H308" s="20">
        <v>16380</v>
      </c>
      <c r="I308" s="20">
        <v>16323</v>
      </c>
      <c r="J308" s="20" t="s">
        <v>2867</v>
      </c>
      <c r="K308" s="20" t="str">
        <f t="shared" si="8"/>
        <v/>
      </c>
      <c r="L308" s="5">
        <v>16323</v>
      </c>
      <c r="M308" s="5">
        <v>211603238</v>
      </c>
      <c r="N308" s="5">
        <v>506</v>
      </c>
      <c r="O308" s="5">
        <v>200012136</v>
      </c>
      <c r="P308" s="5" t="s">
        <v>1496</v>
      </c>
      <c r="Q308" s="5" t="s">
        <v>1497</v>
      </c>
      <c r="R308" s="5" t="s">
        <v>1498</v>
      </c>
      <c r="S308" s="5">
        <v>15</v>
      </c>
      <c r="T308" s="5">
        <v>7641</v>
      </c>
    </row>
    <row r="309" spans="2:20" x14ac:dyDescent="0.3">
      <c r="B309" s="5"/>
      <c r="C309" s="5" t="s">
        <v>635</v>
      </c>
      <c r="D309" s="5" t="s">
        <v>636</v>
      </c>
      <c r="E309" s="5"/>
      <c r="F309" s="22" t="str">
        <f t="shared" si="9"/>
        <v>16</v>
      </c>
      <c r="G309" s="5" t="s">
        <v>6018</v>
      </c>
      <c r="H309" s="20">
        <v>16700</v>
      </c>
      <c r="I309" s="20">
        <v>16325</v>
      </c>
      <c r="J309" s="20" t="s">
        <v>6018</v>
      </c>
      <c r="K309" s="20" t="str">
        <f t="shared" si="8"/>
        <v/>
      </c>
      <c r="L309" s="5">
        <v>16325</v>
      </c>
      <c r="M309" s="5">
        <v>211603253</v>
      </c>
      <c r="N309" s="5">
        <v>150</v>
      </c>
      <c r="O309" s="5">
        <v>200043016</v>
      </c>
      <c r="P309" s="5" t="s">
        <v>1502</v>
      </c>
      <c r="Q309" s="5" t="s">
        <v>1497</v>
      </c>
      <c r="R309" s="5" t="s">
        <v>1500</v>
      </c>
      <c r="S309" s="5">
        <v>34</v>
      </c>
      <c r="T309" s="5">
        <v>14975</v>
      </c>
    </row>
    <row r="310" spans="2:20" x14ac:dyDescent="0.3">
      <c r="B310" s="5"/>
      <c r="C310" s="5" t="s">
        <v>637</v>
      </c>
      <c r="D310" s="5" t="s">
        <v>638</v>
      </c>
      <c r="E310" s="5"/>
      <c r="F310" s="22" t="str">
        <f t="shared" si="9"/>
        <v>16</v>
      </c>
      <c r="G310" s="5" t="s">
        <v>4143</v>
      </c>
      <c r="H310" s="20">
        <v>16230</v>
      </c>
      <c r="I310" s="20">
        <v>16326</v>
      </c>
      <c r="J310" s="20" t="s">
        <v>4143</v>
      </c>
      <c r="K310" s="20" t="str">
        <f t="shared" si="8"/>
        <v/>
      </c>
      <c r="L310" s="5">
        <v>16326</v>
      </c>
      <c r="M310" s="5">
        <v>211603261</v>
      </c>
      <c r="N310" s="5">
        <v>144</v>
      </c>
      <c r="O310" s="5">
        <v>241600436</v>
      </c>
      <c r="P310" s="5" t="s">
        <v>1513</v>
      </c>
      <c r="Q310" s="5" t="s">
        <v>1497</v>
      </c>
      <c r="R310" s="5" t="s">
        <v>1498</v>
      </c>
      <c r="S310" s="5">
        <v>27</v>
      </c>
      <c r="T310" s="5">
        <v>9446</v>
      </c>
    </row>
    <row r="311" spans="2:20" x14ac:dyDescent="0.3">
      <c r="B311" s="5"/>
      <c r="C311" s="5" t="s">
        <v>639</v>
      </c>
      <c r="D311" s="5" t="s">
        <v>640</v>
      </c>
      <c r="E311" s="5"/>
      <c r="F311" s="22" t="str">
        <f t="shared" si="9"/>
        <v>16</v>
      </c>
      <c r="G311" s="5" t="s">
        <v>2479</v>
      </c>
      <c r="H311" s="20">
        <v>16190</v>
      </c>
      <c r="I311" s="20">
        <v>16328</v>
      </c>
      <c r="J311" s="20" t="s">
        <v>2479</v>
      </c>
      <c r="K311" s="20" t="str">
        <f t="shared" si="8"/>
        <v/>
      </c>
      <c r="L311" s="5">
        <v>16328</v>
      </c>
      <c r="M311" s="5">
        <v>211603287</v>
      </c>
      <c r="N311" s="5">
        <v>393</v>
      </c>
      <c r="O311" s="5">
        <v>200042927</v>
      </c>
      <c r="P311" s="5" t="s">
        <v>1501</v>
      </c>
      <c r="Q311" s="5" t="s">
        <v>1497</v>
      </c>
      <c r="R311" s="5" t="s">
        <v>1500</v>
      </c>
      <c r="S311" s="5">
        <v>41</v>
      </c>
      <c r="T311" s="5">
        <v>13450</v>
      </c>
    </row>
    <row r="312" spans="2:20" x14ac:dyDescent="0.3">
      <c r="B312" s="5"/>
      <c r="C312" s="5" t="s">
        <v>641</v>
      </c>
      <c r="D312" s="5" t="s">
        <v>642</v>
      </c>
      <c r="E312" s="5"/>
      <c r="F312" s="22" t="str">
        <f t="shared" si="9"/>
        <v>16</v>
      </c>
      <c r="G312" s="5" t="s">
        <v>6184</v>
      </c>
      <c r="H312" s="20">
        <v>16450</v>
      </c>
      <c r="I312" s="20">
        <v>16329</v>
      </c>
      <c r="J312" s="20" t="s">
        <v>2152</v>
      </c>
      <c r="K312" s="20" t="str">
        <f t="shared" si="8"/>
        <v/>
      </c>
      <c r="L312" s="5">
        <v>16329</v>
      </c>
      <c r="M312" s="5">
        <v>211603295</v>
      </c>
      <c r="N312" s="5">
        <v>810</v>
      </c>
      <c r="O312" s="5">
        <v>241600568</v>
      </c>
      <c r="P312" s="5" t="s">
        <v>1519</v>
      </c>
      <c r="Q312" s="5" t="s">
        <v>1497</v>
      </c>
      <c r="R312" s="5" t="s">
        <v>1498</v>
      </c>
      <c r="S312" s="5">
        <v>37</v>
      </c>
      <c r="T312" s="5">
        <v>24356</v>
      </c>
    </row>
    <row r="313" spans="2:20" x14ac:dyDescent="0.3">
      <c r="B313" s="5"/>
      <c r="C313" s="5" t="s">
        <v>643</v>
      </c>
      <c r="D313" s="5" t="s">
        <v>644</v>
      </c>
      <c r="E313" s="5"/>
      <c r="F313" s="22" t="str">
        <f t="shared" si="9"/>
        <v>16</v>
      </c>
      <c r="G313" s="5" t="s">
        <v>1950</v>
      </c>
      <c r="H313" s="20">
        <v>16100</v>
      </c>
      <c r="I313" s="20">
        <v>16330</v>
      </c>
      <c r="J313" s="20" t="s">
        <v>1950</v>
      </c>
      <c r="K313" s="20" t="str">
        <f t="shared" si="8"/>
        <v/>
      </c>
      <c r="L313" s="5">
        <v>16330</v>
      </c>
      <c r="M313" s="5">
        <v>211603303</v>
      </c>
      <c r="N313" s="5">
        <v>890</v>
      </c>
      <c r="O313" s="5">
        <v>241600345</v>
      </c>
      <c r="P313" s="5" t="s">
        <v>1507</v>
      </c>
      <c r="Q313" s="5" t="s">
        <v>1497</v>
      </c>
      <c r="R313" s="5" t="s">
        <v>1500</v>
      </c>
      <c r="S313" s="5">
        <v>14</v>
      </c>
      <c r="T313" s="5">
        <v>35519</v>
      </c>
    </row>
    <row r="314" spans="2:20" x14ac:dyDescent="0.3">
      <c r="B314" s="5"/>
      <c r="C314" s="5" t="s">
        <v>645</v>
      </c>
      <c r="D314" s="5" t="s">
        <v>646</v>
      </c>
      <c r="E314" s="5"/>
      <c r="F314" s="22" t="str">
        <f t="shared" si="9"/>
        <v>16</v>
      </c>
      <c r="G314" s="5" t="s">
        <v>2157</v>
      </c>
      <c r="H314" s="20">
        <v>16480</v>
      </c>
      <c r="I314" s="20">
        <v>16331</v>
      </c>
      <c r="J314" s="20" t="s">
        <v>2157</v>
      </c>
      <c r="K314" s="20" t="str">
        <f t="shared" si="8"/>
        <v/>
      </c>
      <c r="L314" s="5">
        <v>16331</v>
      </c>
      <c r="M314" s="5">
        <v>211603311</v>
      </c>
      <c r="N314" s="5">
        <v>99</v>
      </c>
      <c r="O314" s="5">
        <v>200042927</v>
      </c>
      <c r="P314" s="5" t="s">
        <v>1501</v>
      </c>
      <c r="Q314" s="5" t="s">
        <v>1497</v>
      </c>
      <c r="R314" s="5" t="s">
        <v>1500</v>
      </c>
      <c r="S314" s="5">
        <v>41</v>
      </c>
      <c r="T314" s="5">
        <v>13450</v>
      </c>
    </row>
    <row r="315" spans="2:20" x14ac:dyDescent="0.3">
      <c r="B315" s="5"/>
      <c r="C315" s="5" t="s">
        <v>647</v>
      </c>
      <c r="D315" s="5" t="s">
        <v>648</v>
      </c>
      <c r="E315" s="5"/>
      <c r="F315" s="22" t="str">
        <f t="shared" si="9"/>
        <v>16</v>
      </c>
      <c r="G315" s="5" t="s">
        <v>6185</v>
      </c>
      <c r="H315" s="20">
        <v>16250</v>
      </c>
      <c r="I315" s="20">
        <v>16332</v>
      </c>
      <c r="J315" s="20" t="s">
        <v>2885</v>
      </c>
      <c r="K315" s="20" t="str">
        <f t="shared" si="8"/>
        <v/>
      </c>
      <c r="L315" s="5">
        <v>16332</v>
      </c>
      <c r="M315" s="5">
        <v>211603329</v>
      </c>
      <c r="N315" s="5">
        <v>122</v>
      </c>
      <c r="O315" s="5">
        <v>200029734</v>
      </c>
      <c r="P315" s="5" t="s">
        <v>1499</v>
      </c>
      <c r="Q315" s="5" t="s">
        <v>1497</v>
      </c>
      <c r="R315" s="5" t="s">
        <v>1500</v>
      </c>
      <c r="S315" s="5">
        <v>46</v>
      </c>
      <c r="T315" s="5">
        <v>20597</v>
      </c>
    </row>
    <row r="316" spans="2:20" x14ac:dyDescent="0.3">
      <c r="B316" s="5"/>
      <c r="C316" s="5" t="s">
        <v>649</v>
      </c>
      <c r="D316" s="5" t="s">
        <v>650</v>
      </c>
      <c r="E316" s="5"/>
      <c r="F316" s="22" t="str">
        <f t="shared" si="9"/>
        <v>16</v>
      </c>
      <c r="G316" s="5" t="s">
        <v>3143</v>
      </c>
      <c r="H316" s="20">
        <v>16190</v>
      </c>
      <c r="I316" s="20">
        <v>16334</v>
      </c>
      <c r="J316" s="20" t="s">
        <v>3143</v>
      </c>
      <c r="K316" s="20" t="str">
        <f t="shared" si="8"/>
        <v/>
      </c>
      <c r="L316" s="5">
        <v>16334</v>
      </c>
      <c r="M316" s="5">
        <v>211603345</v>
      </c>
      <c r="N316" s="5">
        <v>148</v>
      </c>
      <c r="O316" s="5">
        <v>200042927</v>
      </c>
      <c r="P316" s="5" t="s">
        <v>1501</v>
      </c>
      <c r="Q316" s="5" t="s">
        <v>1497</v>
      </c>
      <c r="R316" s="5" t="s">
        <v>1500</v>
      </c>
      <c r="S316" s="5">
        <v>41</v>
      </c>
      <c r="T316" s="5">
        <v>13450</v>
      </c>
    </row>
    <row r="317" spans="2:20" x14ac:dyDescent="0.3">
      <c r="B317" s="5"/>
      <c r="C317" s="5" t="s">
        <v>651</v>
      </c>
      <c r="D317" s="5" t="s">
        <v>652</v>
      </c>
      <c r="E317" s="5"/>
      <c r="F317" s="22" t="str">
        <f t="shared" si="9"/>
        <v>16</v>
      </c>
      <c r="G317" s="5" t="s">
        <v>5443</v>
      </c>
      <c r="H317" s="20">
        <v>16700</v>
      </c>
      <c r="I317" s="20">
        <v>16335</v>
      </c>
      <c r="J317" s="20" t="s">
        <v>5443</v>
      </c>
      <c r="K317" s="20" t="str">
        <f t="shared" si="8"/>
        <v/>
      </c>
      <c r="L317" s="5">
        <v>16335</v>
      </c>
      <c r="M317" s="5">
        <v>211603352</v>
      </c>
      <c r="N317" s="5">
        <v>136</v>
      </c>
      <c r="O317" s="5">
        <v>200043016</v>
      </c>
      <c r="P317" s="5" t="s">
        <v>1502</v>
      </c>
      <c r="Q317" s="5" t="s">
        <v>1497</v>
      </c>
      <c r="R317" s="5" t="s">
        <v>1500</v>
      </c>
      <c r="S317" s="5">
        <v>34</v>
      </c>
      <c r="T317" s="5">
        <v>14975</v>
      </c>
    </row>
    <row r="318" spans="2:20" x14ac:dyDescent="0.3">
      <c r="B318" s="5"/>
      <c r="C318" s="5" t="s">
        <v>653</v>
      </c>
      <c r="D318" s="5" t="s">
        <v>654</v>
      </c>
      <c r="E318" s="5"/>
      <c r="F318" s="22" t="str">
        <f t="shared" si="9"/>
        <v>16</v>
      </c>
      <c r="G318" s="5" t="s">
        <v>3214</v>
      </c>
      <c r="H318" s="20">
        <v>16260</v>
      </c>
      <c r="I318" s="20">
        <v>16336</v>
      </c>
      <c r="J318" s="20" t="s">
        <v>3214</v>
      </c>
      <c r="K318" s="20" t="str">
        <f t="shared" si="8"/>
        <v/>
      </c>
      <c r="L318" s="5">
        <v>16336</v>
      </c>
      <c r="M318" s="5">
        <v>211603360</v>
      </c>
      <c r="N318" s="5">
        <v>374</v>
      </c>
      <c r="O318" s="5">
        <v>241600568</v>
      </c>
      <c r="P318" s="5" t="s">
        <v>1519</v>
      </c>
      <c r="Q318" s="5" t="s">
        <v>1497</v>
      </c>
      <c r="R318" s="5" t="s">
        <v>1498</v>
      </c>
      <c r="S318" s="5">
        <v>37</v>
      </c>
      <c r="T318" s="5">
        <v>24356</v>
      </c>
    </row>
    <row r="319" spans="2:20" x14ac:dyDescent="0.3">
      <c r="B319" s="5"/>
      <c r="C319" s="5" t="s">
        <v>655</v>
      </c>
      <c r="D319" s="5" t="s">
        <v>656</v>
      </c>
      <c r="E319" s="5"/>
      <c r="F319" s="22" t="str">
        <f t="shared" si="9"/>
        <v>16</v>
      </c>
      <c r="G319" s="5" t="s">
        <v>1981</v>
      </c>
      <c r="H319" s="20">
        <v>16500</v>
      </c>
      <c r="I319" s="20">
        <v>16337</v>
      </c>
      <c r="J319" s="20" t="s">
        <v>1981</v>
      </c>
      <c r="K319" s="20" t="str">
        <f t="shared" si="8"/>
        <v/>
      </c>
      <c r="L319" s="5">
        <v>16337</v>
      </c>
      <c r="M319" s="5">
        <v>211603378</v>
      </c>
      <c r="N319" s="5">
        <v>963</v>
      </c>
      <c r="O319" s="5">
        <v>241600410</v>
      </c>
      <c r="P319" s="5" t="s">
        <v>1512</v>
      </c>
      <c r="Q319" s="5" t="s">
        <v>1497</v>
      </c>
      <c r="R319" s="5" t="s">
        <v>1498</v>
      </c>
      <c r="S319" s="5">
        <v>26</v>
      </c>
      <c r="T319" s="5">
        <v>13248</v>
      </c>
    </row>
    <row r="320" spans="2:20" x14ac:dyDescent="0.3">
      <c r="B320" s="5"/>
      <c r="C320" s="5" t="s">
        <v>657</v>
      </c>
      <c r="D320" s="5" t="s">
        <v>658</v>
      </c>
      <c r="E320" s="5"/>
      <c r="F320" s="22" t="str">
        <f t="shared" si="9"/>
        <v>16</v>
      </c>
      <c r="G320" s="5" t="s">
        <v>6186</v>
      </c>
      <c r="H320" s="20">
        <v>16300</v>
      </c>
      <c r="I320" s="20">
        <v>16338</v>
      </c>
      <c r="J320" s="20" t="s">
        <v>4607</v>
      </c>
      <c r="K320" s="20" t="str">
        <f t="shared" si="8"/>
        <v/>
      </c>
      <c r="L320" s="5">
        <v>16338</v>
      </c>
      <c r="M320" s="5">
        <v>211603386</v>
      </c>
      <c r="N320" s="5">
        <v>311</v>
      </c>
      <c r="O320" s="5">
        <v>200029734</v>
      </c>
      <c r="P320" s="5" t="s">
        <v>1499</v>
      </c>
      <c r="Q320" s="5" t="s">
        <v>1497</v>
      </c>
      <c r="R320" s="5" t="s">
        <v>1500</v>
      </c>
      <c r="S320" s="5">
        <v>46</v>
      </c>
      <c r="T320" s="5">
        <v>20597</v>
      </c>
    </row>
    <row r="321" spans="2:20" x14ac:dyDescent="0.3">
      <c r="B321" s="5"/>
      <c r="C321" s="5" t="s">
        <v>659</v>
      </c>
      <c r="D321" s="5" t="s">
        <v>660</v>
      </c>
      <c r="E321" s="5"/>
      <c r="F321" s="22" t="str">
        <f t="shared" si="9"/>
        <v>16</v>
      </c>
      <c r="G321" s="5" t="s">
        <v>6187</v>
      </c>
      <c r="H321" s="20">
        <v>16170</v>
      </c>
      <c r="I321" s="20">
        <v>16339</v>
      </c>
      <c r="J321" s="20" t="s">
        <v>1870</v>
      </c>
      <c r="K321" s="20" t="str">
        <f t="shared" si="8"/>
        <v/>
      </c>
      <c r="L321" s="5">
        <v>16339</v>
      </c>
      <c r="M321" s="5">
        <v>211604269</v>
      </c>
      <c r="N321" s="5">
        <v>305</v>
      </c>
      <c r="O321" s="5">
        <v>241600303</v>
      </c>
      <c r="P321" s="5" t="s">
        <v>1505</v>
      </c>
      <c r="Q321" s="5" t="s">
        <v>1497</v>
      </c>
      <c r="R321" s="5" t="s">
        <v>1500</v>
      </c>
      <c r="S321" s="5">
        <v>20</v>
      </c>
      <c r="T321" s="5">
        <v>10169</v>
      </c>
    </row>
    <row r="322" spans="2:20" x14ac:dyDescent="0.3">
      <c r="B322" s="5"/>
      <c r="C322" s="5" t="s">
        <v>661</v>
      </c>
      <c r="D322" s="5" t="s">
        <v>662</v>
      </c>
      <c r="E322" s="5"/>
      <c r="F322" s="22" t="str">
        <f t="shared" si="9"/>
        <v>16</v>
      </c>
      <c r="G322" s="5" t="s">
        <v>6188</v>
      </c>
      <c r="H322" s="20">
        <v>16720</v>
      </c>
      <c r="I322" s="20">
        <v>16340</v>
      </c>
      <c r="J322" s="20" t="s">
        <v>4778</v>
      </c>
      <c r="K322" s="20" t="str">
        <f t="shared" ref="K322:K385" si="10">IF(ISNA(VLOOKUP(I322,CodeINSEE,1,FALSE)),"PB","")</f>
        <v/>
      </c>
      <c r="L322" s="5">
        <v>16340</v>
      </c>
      <c r="M322" s="5">
        <v>211603402</v>
      </c>
      <c r="N322" s="5">
        <v>1131</v>
      </c>
      <c r="O322" s="5">
        <v>241600543</v>
      </c>
      <c r="P322" s="5" t="s">
        <v>1518</v>
      </c>
      <c r="Q322" s="5" t="s">
        <v>1497</v>
      </c>
      <c r="R322" s="5" t="s">
        <v>1500</v>
      </c>
      <c r="S322" s="5">
        <v>18</v>
      </c>
      <c r="T322" s="5">
        <v>16417</v>
      </c>
    </row>
    <row r="323" spans="2:20" x14ac:dyDescent="0.3">
      <c r="B323" s="5"/>
      <c r="C323" s="5" t="s">
        <v>663</v>
      </c>
      <c r="D323" s="5" t="s">
        <v>664</v>
      </c>
      <c r="E323" s="5"/>
      <c r="F323" s="22" t="str">
        <f t="shared" ref="F323:F386" si="11">LEFT(H323,2)</f>
        <v>16</v>
      </c>
      <c r="G323" s="5" t="s">
        <v>2223</v>
      </c>
      <c r="H323" s="20">
        <v>16470</v>
      </c>
      <c r="I323" s="20">
        <v>16341</v>
      </c>
      <c r="J323" s="20" t="s">
        <v>2223</v>
      </c>
      <c r="K323" s="20" t="str">
        <f t="shared" si="10"/>
        <v/>
      </c>
      <c r="L323" s="5">
        <v>16341</v>
      </c>
      <c r="M323" s="5">
        <v>211603410</v>
      </c>
      <c r="N323" s="5">
        <v>3400</v>
      </c>
      <c r="O323" s="5">
        <v>241600253</v>
      </c>
      <c r="P323" s="5" t="s">
        <v>1503</v>
      </c>
      <c r="Q323" s="5" t="s">
        <v>1504</v>
      </c>
      <c r="R323" s="5" t="s">
        <v>1500</v>
      </c>
      <c r="S323" s="5">
        <v>16</v>
      </c>
      <c r="T323" s="5">
        <v>111550</v>
      </c>
    </row>
    <row r="324" spans="2:20" x14ac:dyDescent="0.3">
      <c r="B324" s="5"/>
      <c r="C324" s="5" t="s">
        <v>665</v>
      </c>
      <c r="D324" s="5" t="s">
        <v>666</v>
      </c>
      <c r="E324" s="5"/>
      <c r="F324" s="22" t="str">
        <f t="shared" si="11"/>
        <v>16</v>
      </c>
      <c r="G324" s="5" t="s">
        <v>6189</v>
      </c>
      <c r="H324" s="20">
        <v>16300</v>
      </c>
      <c r="I324" s="20">
        <v>16342</v>
      </c>
      <c r="J324" s="20" t="s">
        <v>3618</v>
      </c>
      <c r="K324" s="20" t="str">
        <f t="shared" si="10"/>
        <v/>
      </c>
      <c r="L324" s="5">
        <v>16342</v>
      </c>
      <c r="M324" s="5">
        <v>211603428</v>
      </c>
      <c r="N324" s="5">
        <v>287</v>
      </c>
      <c r="O324" s="5">
        <v>200029734</v>
      </c>
      <c r="P324" s="5" t="s">
        <v>1499</v>
      </c>
      <c r="Q324" s="5" t="s">
        <v>1497</v>
      </c>
      <c r="R324" s="5" t="s">
        <v>1500</v>
      </c>
      <c r="S324" s="5">
        <v>46</v>
      </c>
      <c r="T324" s="5">
        <v>20597</v>
      </c>
    </row>
    <row r="325" spans="2:20" x14ac:dyDescent="0.3">
      <c r="B325" s="5"/>
      <c r="C325" s="5" t="s">
        <v>667</v>
      </c>
      <c r="D325" s="5" t="s">
        <v>668</v>
      </c>
      <c r="E325" s="5"/>
      <c r="F325" s="22" t="str">
        <f t="shared" si="11"/>
        <v>16</v>
      </c>
      <c r="G325" s="5" t="s">
        <v>3755</v>
      </c>
      <c r="H325" s="20">
        <v>16130</v>
      </c>
      <c r="I325" s="20">
        <v>16343</v>
      </c>
      <c r="J325" s="20" t="s">
        <v>3755</v>
      </c>
      <c r="K325" s="20" t="str">
        <f t="shared" si="10"/>
        <v/>
      </c>
      <c r="L325" s="5">
        <v>16343</v>
      </c>
      <c r="M325" s="5">
        <v>211603436</v>
      </c>
      <c r="N325" s="5">
        <v>299</v>
      </c>
      <c r="O325" s="5">
        <v>241600493</v>
      </c>
      <c r="P325" s="5" t="s">
        <v>1515</v>
      </c>
      <c r="Q325" s="5" t="s">
        <v>1497</v>
      </c>
      <c r="R325" s="5" t="s">
        <v>1500</v>
      </c>
      <c r="S325" s="5">
        <v>12</v>
      </c>
      <c r="T325" s="5">
        <v>9473</v>
      </c>
    </row>
    <row r="326" spans="2:20" x14ac:dyDescent="0.3">
      <c r="B326" s="5"/>
      <c r="C326" s="5" t="s">
        <v>669</v>
      </c>
      <c r="D326" s="5" t="s">
        <v>670</v>
      </c>
      <c r="E326" s="5"/>
      <c r="F326" s="22" t="str">
        <f t="shared" si="11"/>
        <v>16</v>
      </c>
      <c r="G326" s="5" t="s">
        <v>3310</v>
      </c>
      <c r="H326" s="20">
        <v>16110</v>
      </c>
      <c r="I326" s="20">
        <v>16344</v>
      </c>
      <c r="J326" s="20" t="s">
        <v>3310</v>
      </c>
      <c r="K326" s="20" t="str">
        <f t="shared" si="10"/>
        <v/>
      </c>
      <c r="L326" s="5">
        <v>16344</v>
      </c>
      <c r="M326" s="5">
        <v>211603444</v>
      </c>
      <c r="N326" s="5">
        <v>1225</v>
      </c>
      <c r="O326" s="5">
        <v>241600527</v>
      </c>
      <c r="P326" s="5" t="s">
        <v>1517</v>
      </c>
      <c r="Q326" s="5" t="s">
        <v>1497</v>
      </c>
      <c r="R326" s="5" t="s">
        <v>1500</v>
      </c>
      <c r="S326" s="5">
        <v>14</v>
      </c>
      <c r="T326" s="5">
        <v>14749</v>
      </c>
    </row>
    <row r="327" spans="2:20" x14ac:dyDescent="0.3">
      <c r="B327" s="5"/>
      <c r="C327" s="5" t="s">
        <v>671</v>
      </c>
      <c r="D327" s="5" t="s">
        <v>672</v>
      </c>
      <c r="E327" s="5"/>
      <c r="F327" s="22" t="str">
        <f t="shared" si="11"/>
        <v>16</v>
      </c>
      <c r="G327" s="5" t="s">
        <v>5827</v>
      </c>
      <c r="H327" s="20">
        <v>16150</v>
      </c>
      <c r="I327" s="20">
        <v>16345</v>
      </c>
      <c r="J327" s="20" t="s">
        <v>5827</v>
      </c>
      <c r="K327" s="20" t="str">
        <f t="shared" si="10"/>
        <v/>
      </c>
      <c r="L327" s="5">
        <v>16345</v>
      </c>
      <c r="M327" s="5">
        <v>211603451</v>
      </c>
      <c r="N327" s="5">
        <v>211</v>
      </c>
      <c r="O327" s="5">
        <v>241600568</v>
      </c>
      <c r="P327" s="5" t="s">
        <v>1519</v>
      </c>
      <c r="Q327" s="5" t="s">
        <v>1497</v>
      </c>
      <c r="R327" s="5" t="s">
        <v>1498</v>
      </c>
      <c r="S327" s="5">
        <v>37</v>
      </c>
      <c r="T327" s="5">
        <v>24356</v>
      </c>
    </row>
    <row r="328" spans="2:20" x14ac:dyDescent="0.3">
      <c r="B328" s="5"/>
      <c r="C328" s="5" t="s">
        <v>673</v>
      </c>
      <c r="D328" s="5" t="s">
        <v>674</v>
      </c>
      <c r="E328" s="5"/>
      <c r="F328" s="22" t="str">
        <f t="shared" si="11"/>
        <v>16</v>
      </c>
      <c r="G328" s="5" t="s">
        <v>2804</v>
      </c>
      <c r="H328" s="20">
        <v>16210</v>
      </c>
      <c r="I328" s="20">
        <v>16346</v>
      </c>
      <c r="J328" s="20" t="s">
        <v>2804</v>
      </c>
      <c r="K328" s="20" t="str">
        <f t="shared" si="10"/>
        <v/>
      </c>
      <c r="L328" s="5">
        <v>16346</v>
      </c>
      <c r="M328" s="5">
        <v>211603469</v>
      </c>
      <c r="N328" s="5">
        <v>287</v>
      </c>
      <c r="O328" s="5">
        <v>200042927</v>
      </c>
      <c r="P328" s="5" t="s">
        <v>1501</v>
      </c>
      <c r="Q328" s="5" t="s">
        <v>1497</v>
      </c>
      <c r="R328" s="5" t="s">
        <v>1500</v>
      </c>
      <c r="S328" s="5">
        <v>41</v>
      </c>
      <c r="T328" s="5">
        <v>13450</v>
      </c>
    </row>
    <row r="329" spans="2:20" x14ac:dyDescent="0.3">
      <c r="B329" s="5"/>
      <c r="C329" s="5" t="s">
        <v>675</v>
      </c>
      <c r="D329" s="5" t="s">
        <v>676</v>
      </c>
      <c r="E329" s="5"/>
      <c r="F329" s="22" t="str">
        <f t="shared" si="11"/>
        <v>16</v>
      </c>
      <c r="G329" s="5" t="s">
        <v>2475</v>
      </c>
      <c r="H329" s="20">
        <v>16210</v>
      </c>
      <c r="I329" s="20">
        <v>16347</v>
      </c>
      <c r="J329" s="20" t="s">
        <v>2475</v>
      </c>
      <c r="K329" s="20" t="str">
        <f t="shared" si="10"/>
        <v/>
      </c>
      <c r="L329" s="5">
        <v>16347</v>
      </c>
      <c r="M329" s="5">
        <v>211603477</v>
      </c>
      <c r="N329" s="5">
        <v>553</v>
      </c>
      <c r="O329" s="5">
        <v>200042927</v>
      </c>
      <c r="P329" s="5" t="s">
        <v>1501</v>
      </c>
      <c r="Q329" s="5" t="s">
        <v>1497</v>
      </c>
      <c r="R329" s="5" t="s">
        <v>1500</v>
      </c>
      <c r="S329" s="5">
        <v>41</v>
      </c>
      <c r="T329" s="5">
        <v>13450</v>
      </c>
    </row>
    <row r="330" spans="2:20" x14ac:dyDescent="0.3">
      <c r="B330" s="5"/>
      <c r="C330" s="5" t="s">
        <v>677</v>
      </c>
      <c r="D330" s="5" t="s">
        <v>678</v>
      </c>
      <c r="E330" s="5"/>
      <c r="F330" s="22" t="str">
        <f t="shared" si="11"/>
        <v>16</v>
      </c>
      <c r="G330" s="5" t="s">
        <v>3157</v>
      </c>
      <c r="H330" s="20">
        <v>16290</v>
      </c>
      <c r="I330" s="20">
        <v>16348</v>
      </c>
      <c r="J330" s="20" t="s">
        <v>3157</v>
      </c>
      <c r="K330" s="20" t="str">
        <f t="shared" si="10"/>
        <v/>
      </c>
      <c r="L330" s="5">
        <v>16348</v>
      </c>
      <c r="M330" s="5">
        <v>211603485</v>
      </c>
      <c r="N330" s="5">
        <v>1367</v>
      </c>
      <c r="O330" s="5">
        <v>241600253</v>
      </c>
      <c r="P330" s="5" t="s">
        <v>1503</v>
      </c>
      <c r="Q330" s="5" t="s">
        <v>1504</v>
      </c>
      <c r="R330" s="5" t="s">
        <v>1500</v>
      </c>
      <c r="S330" s="5">
        <v>16</v>
      </c>
      <c r="T330" s="5">
        <v>111550</v>
      </c>
    </row>
    <row r="331" spans="2:20" x14ac:dyDescent="0.3">
      <c r="B331" s="5"/>
      <c r="C331" s="5" t="s">
        <v>679</v>
      </c>
      <c r="D331" s="5" t="s">
        <v>680</v>
      </c>
      <c r="E331" s="5"/>
      <c r="F331" s="22" t="str">
        <f t="shared" si="11"/>
        <v>16</v>
      </c>
      <c r="G331" s="5" t="s">
        <v>6190</v>
      </c>
      <c r="H331" s="20">
        <v>16200</v>
      </c>
      <c r="I331" s="20">
        <v>16349</v>
      </c>
      <c r="J331" s="20" t="s">
        <v>2284</v>
      </c>
      <c r="K331" s="20" t="str">
        <f t="shared" si="10"/>
        <v/>
      </c>
      <c r="L331" s="5">
        <v>16349</v>
      </c>
      <c r="M331" s="5">
        <v>211603493</v>
      </c>
      <c r="N331" s="5">
        <v>549</v>
      </c>
      <c r="O331" s="5">
        <v>241600543</v>
      </c>
      <c r="P331" s="5" t="s">
        <v>1518</v>
      </c>
      <c r="Q331" s="5" t="s">
        <v>1497</v>
      </c>
      <c r="R331" s="5" t="s">
        <v>1500</v>
      </c>
      <c r="S331" s="5">
        <v>18</v>
      </c>
      <c r="T331" s="5">
        <v>16417</v>
      </c>
    </row>
    <row r="332" spans="2:20" x14ac:dyDescent="0.3">
      <c r="B332" s="5"/>
      <c r="C332" s="5" t="s">
        <v>681</v>
      </c>
      <c r="D332" s="5" t="s">
        <v>682</v>
      </c>
      <c r="E332" s="5"/>
      <c r="F332" s="22" t="str">
        <f t="shared" si="11"/>
        <v>16</v>
      </c>
      <c r="G332" s="5" t="s">
        <v>6191</v>
      </c>
      <c r="H332" s="20">
        <v>16390</v>
      </c>
      <c r="I332" s="20">
        <v>16350</v>
      </c>
      <c r="J332" s="20" t="s">
        <v>2466</v>
      </c>
      <c r="K332" s="20" t="str">
        <f t="shared" si="10"/>
        <v/>
      </c>
      <c r="L332" s="5">
        <v>16350</v>
      </c>
      <c r="M332" s="5">
        <v>211603501</v>
      </c>
      <c r="N332" s="5">
        <v>807</v>
      </c>
      <c r="O332" s="5">
        <v>200042927</v>
      </c>
      <c r="P332" s="5" t="s">
        <v>1501</v>
      </c>
      <c r="Q332" s="5" t="s">
        <v>1497</v>
      </c>
      <c r="R332" s="5" t="s">
        <v>1500</v>
      </c>
      <c r="S332" s="5">
        <v>41</v>
      </c>
      <c r="T332" s="5">
        <v>13450</v>
      </c>
    </row>
    <row r="333" spans="2:20" x14ac:dyDescent="0.3">
      <c r="B333" s="5"/>
      <c r="C333" s="5" t="s">
        <v>683</v>
      </c>
      <c r="D333" s="5" t="s">
        <v>684</v>
      </c>
      <c r="E333" s="5"/>
      <c r="F333" s="22" t="str">
        <f t="shared" si="11"/>
        <v>16</v>
      </c>
      <c r="G333" s="5" t="s">
        <v>5768</v>
      </c>
      <c r="H333" s="20">
        <v>16120</v>
      </c>
      <c r="I333" s="20">
        <v>16351</v>
      </c>
      <c r="J333" s="20" t="s">
        <v>5768</v>
      </c>
      <c r="K333" s="20" t="str">
        <f t="shared" si="10"/>
        <v/>
      </c>
      <c r="L333" s="5">
        <v>16351</v>
      </c>
      <c r="M333" s="5">
        <v>211603519</v>
      </c>
      <c r="N333" s="5">
        <v>577</v>
      </c>
      <c r="O333" s="5">
        <v>241600519</v>
      </c>
      <c r="P333" s="5" t="s">
        <v>1516</v>
      </c>
      <c r="Q333" s="5" t="s">
        <v>1497</v>
      </c>
      <c r="R333" s="5" t="s">
        <v>1498</v>
      </c>
      <c r="S333" s="5">
        <v>18</v>
      </c>
      <c r="T333" s="5">
        <v>10554</v>
      </c>
    </row>
    <row r="334" spans="2:20" x14ac:dyDescent="0.3">
      <c r="B334" s="5"/>
      <c r="C334" s="5" t="s">
        <v>685</v>
      </c>
      <c r="D334" s="5" t="s">
        <v>686</v>
      </c>
      <c r="E334" s="5"/>
      <c r="F334" s="22" t="str">
        <f t="shared" si="11"/>
        <v>16</v>
      </c>
      <c r="G334" s="5" t="s">
        <v>4879</v>
      </c>
      <c r="H334" s="20">
        <v>16120</v>
      </c>
      <c r="I334" s="20">
        <v>16352</v>
      </c>
      <c r="J334" s="20" t="s">
        <v>4879</v>
      </c>
      <c r="K334" s="20" t="str">
        <f t="shared" si="10"/>
        <v/>
      </c>
      <c r="L334" s="5">
        <v>16352</v>
      </c>
      <c r="M334" s="5">
        <v>211603527</v>
      </c>
      <c r="N334" s="5">
        <v>208</v>
      </c>
      <c r="O334" s="5">
        <v>241600519</v>
      </c>
      <c r="P334" s="5" t="s">
        <v>1516</v>
      </c>
      <c r="Q334" s="5" t="s">
        <v>1497</v>
      </c>
      <c r="R334" s="5" t="s">
        <v>1498</v>
      </c>
      <c r="S334" s="5">
        <v>18</v>
      </c>
      <c r="T334" s="5">
        <v>10554</v>
      </c>
    </row>
    <row r="335" spans="2:20" x14ac:dyDescent="0.3">
      <c r="B335" s="5"/>
      <c r="C335" s="5" t="s">
        <v>687</v>
      </c>
      <c r="D335" s="5" t="s">
        <v>688</v>
      </c>
      <c r="E335" s="5"/>
      <c r="F335" s="22" t="str">
        <f t="shared" si="11"/>
        <v>16</v>
      </c>
      <c r="G335" s="5" t="s">
        <v>2551</v>
      </c>
      <c r="H335" s="20">
        <v>16220</v>
      </c>
      <c r="I335" s="20">
        <v>16353</v>
      </c>
      <c r="J335" s="20" t="s">
        <v>2551</v>
      </c>
      <c r="K335" s="20" t="str">
        <f t="shared" si="10"/>
        <v/>
      </c>
      <c r="L335" s="5">
        <v>16353</v>
      </c>
      <c r="M335" s="5">
        <v>211603535</v>
      </c>
      <c r="N335" s="5">
        <v>874</v>
      </c>
      <c r="O335" s="5">
        <v>200012136</v>
      </c>
      <c r="P335" s="5" t="s">
        <v>1496</v>
      </c>
      <c r="Q335" s="5" t="s">
        <v>1497</v>
      </c>
      <c r="R335" s="5" t="s">
        <v>1498</v>
      </c>
      <c r="S335" s="5">
        <v>15</v>
      </c>
      <c r="T335" s="5">
        <v>7641</v>
      </c>
    </row>
    <row r="336" spans="2:20" x14ac:dyDescent="0.3">
      <c r="B336" s="5"/>
      <c r="C336" s="5" t="s">
        <v>689</v>
      </c>
      <c r="D336" s="5" t="s">
        <v>690</v>
      </c>
      <c r="E336" s="5"/>
      <c r="F336" s="22" t="str">
        <f t="shared" si="11"/>
        <v>16</v>
      </c>
      <c r="G336" s="5" t="s">
        <v>2971</v>
      </c>
      <c r="H336" s="20">
        <v>16480</v>
      </c>
      <c r="I336" s="20">
        <v>16354</v>
      </c>
      <c r="J336" s="20" t="s">
        <v>2971</v>
      </c>
      <c r="K336" s="20" t="str">
        <f t="shared" si="10"/>
        <v/>
      </c>
      <c r="L336" s="5">
        <v>16354</v>
      </c>
      <c r="M336" s="5">
        <v>211603543</v>
      </c>
      <c r="N336" s="5">
        <v>123</v>
      </c>
      <c r="O336" s="5">
        <v>200029734</v>
      </c>
      <c r="P336" s="5" t="s">
        <v>1499</v>
      </c>
      <c r="Q336" s="5" t="s">
        <v>1497</v>
      </c>
      <c r="R336" s="5" t="s">
        <v>1500</v>
      </c>
      <c r="S336" s="5">
        <v>46</v>
      </c>
      <c r="T336" s="5">
        <v>20597</v>
      </c>
    </row>
    <row r="337" spans="2:20" x14ac:dyDescent="0.3">
      <c r="B337" s="5"/>
      <c r="C337" s="5" t="s">
        <v>691</v>
      </c>
      <c r="D337" s="5" t="s">
        <v>692</v>
      </c>
      <c r="E337" s="5"/>
      <c r="F337" s="22" t="str">
        <f t="shared" si="11"/>
        <v>16</v>
      </c>
      <c r="G337" s="5" t="s">
        <v>2073</v>
      </c>
      <c r="H337" s="20">
        <v>16370</v>
      </c>
      <c r="I337" s="20">
        <v>16355</v>
      </c>
      <c r="J337" s="20" t="s">
        <v>2073</v>
      </c>
      <c r="K337" s="20" t="str">
        <f t="shared" si="10"/>
        <v/>
      </c>
      <c r="L337" s="5">
        <v>16355</v>
      </c>
      <c r="M337" s="5">
        <v>211603550</v>
      </c>
      <c r="N337" s="5">
        <v>1283</v>
      </c>
      <c r="O337" s="5">
        <v>241600345</v>
      </c>
      <c r="P337" s="5" t="s">
        <v>1507</v>
      </c>
      <c r="Q337" s="5" t="s">
        <v>1497</v>
      </c>
      <c r="R337" s="5" t="s">
        <v>1500</v>
      </c>
      <c r="S337" s="5">
        <v>14</v>
      </c>
      <c r="T337" s="5">
        <v>35519</v>
      </c>
    </row>
    <row r="338" spans="2:20" x14ac:dyDescent="0.3">
      <c r="B338" s="5"/>
      <c r="C338" s="5" t="s">
        <v>693</v>
      </c>
      <c r="D338" s="5" t="s">
        <v>694</v>
      </c>
      <c r="E338" s="5"/>
      <c r="F338" s="22" t="str">
        <f t="shared" si="11"/>
        <v>16</v>
      </c>
      <c r="G338" s="5" t="s">
        <v>4515</v>
      </c>
      <c r="H338" s="20">
        <v>16460</v>
      </c>
      <c r="I338" s="20">
        <v>16356</v>
      </c>
      <c r="J338" s="20" t="s">
        <v>4515</v>
      </c>
      <c r="K338" s="20" t="str">
        <f t="shared" si="10"/>
        <v/>
      </c>
      <c r="L338" s="5">
        <v>16356</v>
      </c>
      <c r="M338" s="5">
        <v>211603568</v>
      </c>
      <c r="N338" s="5">
        <v>33</v>
      </c>
      <c r="O338" s="5">
        <v>200043016</v>
      </c>
      <c r="P338" s="5" t="s">
        <v>1502</v>
      </c>
      <c r="Q338" s="5" t="s">
        <v>1497</v>
      </c>
      <c r="R338" s="5" t="s">
        <v>1500</v>
      </c>
      <c r="S338" s="5">
        <v>34</v>
      </c>
      <c r="T338" s="5">
        <v>14975</v>
      </c>
    </row>
    <row r="339" spans="2:20" x14ac:dyDescent="0.3">
      <c r="B339" s="5"/>
      <c r="C339" s="5" t="s">
        <v>695</v>
      </c>
      <c r="D339" s="5" t="s">
        <v>696</v>
      </c>
      <c r="E339" s="5"/>
      <c r="F339" s="22" t="str">
        <f t="shared" si="11"/>
        <v>16</v>
      </c>
      <c r="G339" s="5" t="s">
        <v>3692</v>
      </c>
      <c r="H339" s="20">
        <v>16480</v>
      </c>
      <c r="I339" s="20">
        <v>16357</v>
      </c>
      <c r="J339" s="20" t="s">
        <v>3692</v>
      </c>
      <c r="K339" s="20" t="str">
        <f t="shared" si="10"/>
        <v/>
      </c>
      <c r="L339" s="5">
        <v>16357</v>
      </c>
      <c r="M339" s="5">
        <v>211603576</v>
      </c>
      <c r="N339" s="5">
        <v>144</v>
      </c>
      <c r="O339" s="5">
        <v>200029734</v>
      </c>
      <c r="P339" s="5" t="s">
        <v>1499</v>
      </c>
      <c r="Q339" s="5" t="s">
        <v>1497</v>
      </c>
      <c r="R339" s="5" t="s">
        <v>1500</v>
      </c>
      <c r="S339" s="5">
        <v>46</v>
      </c>
      <c r="T339" s="5">
        <v>20597</v>
      </c>
    </row>
    <row r="340" spans="2:20" x14ac:dyDescent="0.3">
      <c r="B340" s="5"/>
      <c r="C340" s="5" t="s">
        <v>697</v>
      </c>
      <c r="D340" s="5" t="s">
        <v>698</v>
      </c>
      <c r="E340" s="5"/>
      <c r="F340" s="22" t="str">
        <f t="shared" si="11"/>
        <v>16</v>
      </c>
      <c r="G340" s="5" t="s">
        <v>4060</v>
      </c>
      <c r="H340" s="20">
        <v>16710</v>
      </c>
      <c r="I340" s="20">
        <v>16358</v>
      </c>
      <c r="J340" s="20" t="s">
        <v>4060</v>
      </c>
      <c r="K340" s="20" t="str">
        <f t="shared" si="10"/>
        <v/>
      </c>
      <c r="L340" s="5">
        <v>16358</v>
      </c>
      <c r="M340" s="5">
        <v>211603584</v>
      </c>
      <c r="N340" s="5">
        <v>7363</v>
      </c>
      <c r="O340" s="5">
        <v>241600253</v>
      </c>
      <c r="P340" s="5" t="s">
        <v>1503</v>
      </c>
      <c r="Q340" s="5" t="s">
        <v>1504</v>
      </c>
      <c r="R340" s="5" t="s">
        <v>1500</v>
      </c>
      <c r="S340" s="5">
        <v>16</v>
      </c>
      <c r="T340" s="5">
        <v>111550</v>
      </c>
    </row>
    <row r="341" spans="2:20" x14ac:dyDescent="0.3">
      <c r="B341" s="5"/>
      <c r="C341" s="5" t="s">
        <v>699</v>
      </c>
      <c r="D341" s="5" t="s">
        <v>700</v>
      </c>
      <c r="E341" s="5"/>
      <c r="F341" s="22" t="str">
        <f t="shared" si="11"/>
        <v>16</v>
      </c>
      <c r="G341" s="5" t="s">
        <v>3337</v>
      </c>
      <c r="H341" s="20">
        <v>16130</v>
      </c>
      <c r="I341" s="20">
        <v>16359</v>
      </c>
      <c r="J341" s="20" t="s">
        <v>3337</v>
      </c>
      <c r="K341" s="20" t="str">
        <f t="shared" si="10"/>
        <v/>
      </c>
      <c r="L341" s="5">
        <v>16359</v>
      </c>
      <c r="M341" s="5">
        <v>211603592</v>
      </c>
      <c r="N341" s="5">
        <v>1095</v>
      </c>
      <c r="O341" s="5">
        <v>241600493</v>
      </c>
      <c r="P341" s="5" t="s">
        <v>1515</v>
      </c>
      <c r="Q341" s="5" t="s">
        <v>1497</v>
      </c>
      <c r="R341" s="5" t="s">
        <v>1500</v>
      </c>
      <c r="S341" s="5">
        <v>12</v>
      </c>
      <c r="T341" s="5">
        <v>9473</v>
      </c>
    </row>
    <row r="342" spans="2:20" x14ac:dyDescent="0.3">
      <c r="B342" s="5"/>
      <c r="C342" s="5" t="s">
        <v>701</v>
      </c>
      <c r="D342" s="5" t="s">
        <v>702</v>
      </c>
      <c r="E342" s="5"/>
      <c r="F342" s="22" t="str">
        <f t="shared" si="11"/>
        <v>16</v>
      </c>
      <c r="G342" s="5" t="s">
        <v>4733</v>
      </c>
      <c r="H342" s="20">
        <v>16300</v>
      </c>
      <c r="I342" s="20">
        <v>16360</v>
      </c>
      <c r="J342" s="20" t="s">
        <v>4733</v>
      </c>
      <c r="K342" s="20" t="str">
        <f t="shared" si="10"/>
        <v/>
      </c>
      <c r="L342" s="5">
        <v>16360</v>
      </c>
      <c r="M342" s="5">
        <v>211603600</v>
      </c>
      <c r="N342" s="5">
        <v>533</v>
      </c>
      <c r="O342" s="5">
        <v>200029734</v>
      </c>
      <c r="P342" s="5" t="s">
        <v>1499</v>
      </c>
      <c r="Q342" s="5" t="s">
        <v>1497</v>
      </c>
      <c r="R342" s="5" t="s">
        <v>1500</v>
      </c>
      <c r="S342" s="5">
        <v>46</v>
      </c>
      <c r="T342" s="5">
        <v>20597</v>
      </c>
    </row>
    <row r="343" spans="2:20" x14ac:dyDescent="0.3">
      <c r="B343" s="5"/>
      <c r="C343" s="5" t="s">
        <v>703</v>
      </c>
      <c r="D343" s="5" t="s">
        <v>704</v>
      </c>
      <c r="E343" s="5"/>
      <c r="F343" s="22" t="str">
        <f t="shared" si="11"/>
        <v>16</v>
      </c>
      <c r="G343" s="5" t="s">
        <v>2977</v>
      </c>
      <c r="H343" s="20">
        <v>16700</v>
      </c>
      <c r="I343" s="20">
        <v>16361</v>
      </c>
      <c r="J343" s="20" t="s">
        <v>2977</v>
      </c>
      <c r="K343" s="20" t="str">
        <f t="shared" si="10"/>
        <v/>
      </c>
      <c r="L343" s="5">
        <v>16361</v>
      </c>
      <c r="M343" s="5">
        <v>211603618</v>
      </c>
      <c r="N343" s="5">
        <v>359</v>
      </c>
      <c r="O343" s="5">
        <v>200043016</v>
      </c>
      <c r="P343" s="5" t="s">
        <v>1502</v>
      </c>
      <c r="Q343" s="5" t="s">
        <v>1497</v>
      </c>
      <c r="R343" s="5" t="s">
        <v>1500</v>
      </c>
      <c r="S343" s="5">
        <v>34</v>
      </c>
      <c r="T343" s="5">
        <v>14975</v>
      </c>
    </row>
    <row r="344" spans="2:20" x14ac:dyDescent="0.3">
      <c r="B344" s="5"/>
      <c r="C344" s="5" t="s">
        <v>705</v>
      </c>
      <c r="D344" s="5" t="s">
        <v>706</v>
      </c>
      <c r="E344" s="5"/>
      <c r="F344" s="22" t="str">
        <f t="shared" si="11"/>
        <v>16</v>
      </c>
      <c r="G344" s="5" t="s">
        <v>5146</v>
      </c>
      <c r="H344" s="20">
        <v>16190</v>
      </c>
      <c r="I344" s="20">
        <v>16362</v>
      </c>
      <c r="J344" s="20" t="s">
        <v>5146</v>
      </c>
      <c r="K344" s="20" t="str">
        <f t="shared" si="10"/>
        <v/>
      </c>
      <c r="L344" s="5">
        <v>16362</v>
      </c>
      <c r="M344" s="5">
        <v>211603626</v>
      </c>
      <c r="N344" s="5">
        <v>379</v>
      </c>
      <c r="O344" s="5">
        <v>200042927</v>
      </c>
      <c r="P344" s="5" t="s">
        <v>1501</v>
      </c>
      <c r="Q344" s="5" t="s">
        <v>1497</v>
      </c>
      <c r="R344" s="5" t="s">
        <v>1500</v>
      </c>
      <c r="S344" s="5">
        <v>41</v>
      </c>
      <c r="T344" s="5">
        <v>13450</v>
      </c>
    </row>
    <row r="345" spans="2:20" x14ac:dyDescent="0.3">
      <c r="B345" s="5"/>
      <c r="C345" s="5" t="s">
        <v>707</v>
      </c>
      <c r="D345" s="5" t="s">
        <v>708</v>
      </c>
      <c r="E345" s="5"/>
      <c r="F345" s="22" t="str">
        <f t="shared" si="11"/>
        <v>16</v>
      </c>
      <c r="G345" s="5" t="s">
        <v>5612</v>
      </c>
      <c r="H345" s="20">
        <v>16420</v>
      </c>
      <c r="I345" s="20">
        <v>16363</v>
      </c>
      <c r="J345" s="20" t="s">
        <v>5612</v>
      </c>
      <c r="K345" s="20" t="str">
        <f t="shared" si="10"/>
        <v/>
      </c>
      <c r="L345" s="5">
        <v>16363</v>
      </c>
      <c r="M345" s="5">
        <v>211603634</v>
      </c>
      <c r="N345" s="5">
        <v>518</v>
      </c>
      <c r="O345" s="5">
        <v>241600568</v>
      </c>
      <c r="P345" s="5" t="s">
        <v>1519</v>
      </c>
      <c r="Q345" s="5" t="s">
        <v>1497</v>
      </c>
      <c r="R345" s="5" t="s">
        <v>1498</v>
      </c>
      <c r="S345" s="5">
        <v>37</v>
      </c>
      <c r="T345" s="5">
        <v>24356</v>
      </c>
    </row>
    <row r="346" spans="2:20" x14ac:dyDescent="0.3">
      <c r="B346" s="5"/>
      <c r="C346" s="5" t="s">
        <v>709</v>
      </c>
      <c r="D346" s="5" t="s">
        <v>710</v>
      </c>
      <c r="E346" s="5"/>
      <c r="F346" s="22" t="str">
        <f t="shared" si="11"/>
        <v>16</v>
      </c>
      <c r="G346" s="5" t="s">
        <v>2843</v>
      </c>
      <c r="H346" s="20">
        <v>16310</v>
      </c>
      <c r="I346" s="20">
        <v>16364</v>
      </c>
      <c r="J346" s="20" t="s">
        <v>2843</v>
      </c>
      <c r="K346" s="20" t="str">
        <f t="shared" si="10"/>
        <v/>
      </c>
      <c r="L346" s="5">
        <v>16364</v>
      </c>
      <c r="M346" s="5">
        <v>211603642</v>
      </c>
      <c r="N346" s="5">
        <v>77</v>
      </c>
      <c r="O346" s="5">
        <v>241600568</v>
      </c>
      <c r="P346" s="5" t="s">
        <v>1519</v>
      </c>
      <c r="Q346" s="5" t="s">
        <v>1497</v>
      </c>
      <c r="R346" s="5" t="s">
        <v>1498</v>
      </c>
      <c r="S346" s="5">
        <v>37</v>
      </c>
      <c r="T346" s="5">
        <v>24356</v>
      </c>
    </row>
    <row r="347" spans="2:20" x14ac:dyDescent="0.3">
      <c r="B347" s="5"/>
      <c r="C347" s="5" t="s">
        <v>711</v>
      </c>
      <c r="D347" s="5" t="s">
        <v>712</v>
      </c>
      <c r="E347" s="5"/>
      <c r="F347" s="22" t="str">
        <f t="shared" si="11"/>
        <v>16</v>
      </c>
      <c r="G347" s="5" t="s">
        <v>5019</v>
      </c>
      <c r="H347" s="20">
        <v>16480</v>
      </c>
      <c r="I347" s="20">
        <v>16365</v>
      </c>
      <c r="J347" s="20" t="s">
        <v>5019</v>
      </c>
      <c r="K347" s="20" t="str">
        <f t="shared" si="10"/>
        <v/>
      </c>
      <c r="L347" s="5">
        <v>16365</v>
      </c>
      <c r="M347" s="5">
        <v>211603659</v>
      </c>
      <c r="N347" s="5">
        <v>95</v>
      </c>
      <c r="O347" s="5">
        <v>200029734</v>
      </c>
      <c r="P347" s="5" t="s">
        <v>1499</v>
      </c>
      <c r="Q347" s="5" t="s">
        <v>1497</v>
      </c>
      <c r="R347" s="5" t="s">
        <v>1500</v>
      </c>
      <c r="S347" s="5">
        <v>46</v>
      </c>
      <c r="T347" s="5">
        <v>20597</v>
      </c>
    </row>
    <row r="348" spans="2:20" x14ac:dyDescent="0.3">
      <c r="B348" s="5"/>
      <c r="C348" s="5" t="s">
        <v>713</v>
      </c>
      <c r="D348" s="5" t="s">
        <v>714</v>
      </c>
      <c r="E348" s="5"/>
      <c r="F348" s="22" t="str">
        <f t="shared" si="11"/>
        <v>16</v>
      </c>
      <c r="G348" s="5" t="s">
        <v>2168</v>
      </c>
      <c r="H348" s="20">
        <v>16130</v>
      </c>
      <c r="I348" s="20">
        <v>16366</v>
      </c>
      <c r="J348" s="20" t="s">
        <v>2168</v>
      </c>
      <c r="K348" s="20" t="str">
        <f t="shared" si="10"/>
        <v/>
      </c>
      <c r="L348" s="5">
        <v>16366</v>
      </c>
      <c r="M348" s="5">
        <v>211603667</v>
      </c>
      <c r="N348" s="5">
        <v>2219</v>
      </c>
      <c r="O348" s="5">
        <v>241600493</v>
      </c>
      <c r="P348" s="5" t="s">
        <v>1515</v>
      </c>
      <c r="Q348" s="5" t="s">
        <v>1497</v>
      </c>
      <c r="R348" s="5" t="s">
        <v>1500</v>
      </c>
      <c r="S348" s="5">
        <v>12</v>
      </c>
      <c r="T348" s="5">
        <v>9473</v>
      </c>
    </row>
    <row r="349" spans="2:20" x14ac:dyDescent="0.3">
      <c r="B349" s="5"/>
      <c r="C349" s="5" t="s">
        <v>715</v>
      </c>
      <c r="D349" s="5" t="s">
        <v>716</v>
      </c>
      <c r="E349" s="5"/>
      <c r="F349" s="22" t="str">
        <f t="shared" si="11"/>
        <v>16</v>
      </c>
      <c r="G349" s="5" t="s">
        <v>4592</v>
      </c>
      <c r="H349" s="20">
        <v>16410</v>
      </c>
      <c r="I349" s="20">
        <v>16368</v>
      </c>
      <c r="J349" s="20" t="s">
        <v>4592</v>
      </c>
      <c r="K349" s="20" t="str">
        <f t="shared" si="10"/>
        <v/>
      </c>
      <c r="L349" s="5">
        <v>16368</v>
      </c>
      <c r="M349" s="5">
        <v>211603683</v>
      </c>
      <c r="N349" s="5">
        <v>814</v>
      </c>
      <c r="O349" s="5">
        <v>241600394</v>
      </c>
      <c r="P349" s="5" t="s">
        <v>1511</v>
      </c>
      <c r="Q349" s="5" t="s">
        <v>1497</v>
      </c>
      <c r="R349" s="5" t="s">
        <v>1498</v>
      </c>
      <c r="S349" s="5">
        <v>7</v>
      </c>
      <c r="T349" s="5">
        <v>8156</v>
      </c>
    </row>
    <row r="350" spans="2:20" x14ac:dyDescent="0.3">
      <c r="B350" s="5"/>
      <c r="C350" s="5" t="s">
        <v>717</v>
      </c>
      <c r="D350" s="5" t="s">
        <v>718</v>
      </c>
      <c r="E350" s="5"/>
      <c r="F350" s="22" t="str">
        <f t="shared" si="11"/>
        <v>16</v>
      </c>
      <c r="G350" s="5" t="s">
        <v>4222</v>
      </c>
      <c r="H350" s="20">
        <v>16200</v>
      </c>
      <c r="I350" s="20">
        <v>16369</v>
      </c>
      <c r="J350" s="20" t="s">
        <v>4222</v>
      </c>
      <c r="K350" s="20" t="str">
        <f t="shared" si="10"/>
        <v/>
      </c>
      <c r="L350" s="5">
        <v>16369</v>
      </c>
      <c r="M350" s="5">
        <v>211603691</v>
      </c>
      <c r="N350" s="5">
        <v>982</v>
      </c>
      <c r="O350" s="5">
        <v>241600543</v>
      </c>
      <c r="P350" s="5" t="s">
        <v>1518</v>
      </c>
      <c r="Q350" s="5" t="s">
        <v>1497</v>
      </c>
      <c r="R350" s="5" t="s">
        <v>1500</v>
      </c>
      <c r="S350" s="5">
        <v>18</v>
      </c>
      <c r="T350" s="5">
        <v>16417</v>
      </c>
    </row>
    <row r="351" spans="2:20" x14ac:dyDescent="0.3">
      <c r="B351" s="5"/>
      <c r="C351" s="5" t="s">
        <v>719</v>
      </c>
      <c r="D351" s="5" t="s">
        <v>720</v>
      </c>
      <c r="E351" s="5"/>
      <c r="F351" s="22" t="str">
        <f t="shared" si="11"/>
        <v>16</v>
      </c>
      <c r="G351" s="5" t="s">
        <v>3350</v>
      </c>
      <c r="H351" s="20">
        <v>16440</v>
      </c>
      <c r="I351" s="20">
        <v>16370</v>
      </c>
      <c r="J351" s="20" t="s">
        <v>3350</v>
      </c>
      <c r="K351" s="20" t="str">
        <f t="shared" si="10"/>
        <v/>
      </c>
      <c r="L351" s="5">
        <v>16370</v>
      </c>
      <c r="M351" s="5">
        <v>211603709</v>
      </c>
      <c r="N351" s="5">
        <v>1211</v>
      </c>
      <c r="O351" s="5">
        <v>241600469</v>
      </c>
      <c r="P351" s="5" t="s">
        <v>1514</v>
      </c>
      <c r="Q351" s="5" t="s">
        <v>1497</v>
      </c>
      <c r="R351" s="5" t="s">
        <v>1500</v>
      </c>
      <c r="S351" s="5">
        <v>8</v>
      </c>
      <c r="T351" s="5">
        <v>12067</v>
      </c>
    </row>
    <row r="352" spans="2:20" x14ac:dyDescent="0.3">
      <c r="B352" s="5"/>
      <c r="C352" s="5" t="s">
        <v>721</v>
      </c>
      <c r="D352" s="5" t="s">
        <v>722</v>
      </c>
      <c r="E352" s="5"/>
      <c r="F352" s="22" t="str">
        <f t="shared" si="11"/>
        <v>16</v>
      </c>
      <c r="G352" s="5" t="s">
        <v>5489</v>
      </c>
      <c r="H352" s="20">
        <v>16170</v>
      </c>
      <c r="I352" s="20">
        <v>16371</v>
      </c>
      <c r="J352" s="20" t="s">
        <v>5489</v>
      </c>
      <c r="K352" s="20" t="str">
        <f t="shared" si="10"/>
        <v/>
      </c>
      <c r="L352" s="5">
        <v>16371</v>
      </c>
      <c r="M352" s="5">
        <v>211603717</v>
      </c>
      <c r="N352" s="5">
        <v>218</v>
      </c>
      <c r="O352" s="5">
        <v>241600303</v>
      </c>
      <c r="P352" s="5" t="s">
        <v>1505</v>
      </c>
      <c r="Q352" s="5" t="s">
        <v>1497</v>
      </c>
      <c r="R352" s="5" t="s">
        <v>1500</v>
      </c>
      <c r="S352" s="5">
        <v>20</v>
      </c>
      <c r="T352" s="5">
        <v>10169</v>
      </c>
    </row>
    <row r="353" spans="2:20" x14ac:dyDescent="0.3">
      <c r="B353" s="5"/>
      <c r="C353" s="5" t="s">
        <v>723</v>
      </c>
      <c r="D353" s="5" t="s">
        <v>724</v>
      </c>
      <c r="E353" s="5"/>
      <c r="F353" s="22" t="str">
        <f t="shared" si="11"/>
        <v>16</v>
      </c>
      <c r="G353" s="5" t="s">
        <v>4383</v>
      </c>
      <c r="H353" s="20">
        <v>16380</v>
      </c>
      <c r="I353" s="20">
        <v>16372</v>
      </c>
      <c r="J353" s="20" t="s">
        <v>4383</v>
      </c>
      <c r="K353" s="20" t="str">
        <f t="shared" si="10"/>
        <v/>
      </c>
      <c r="L353" s="5">
        <v>16372</v>
      </c>
      <c r="M353" s="5">
        <v>211603725</v>
      </c>
      <c r="N353" s="5">
        <v>158</v>
      </c>
      <c r="O353" s="5">
        <v>200012136</v>
      </c>
      <c r="P353" s="5" t="s">
        <v>1496</v>
      </c>
      <c r="Q353" s="5" t="s">
        <v>1497</v>
      </c>
      <c r="R353" s="5" t="s">
        <v>1498</v>
      </c>
      <c r="S353" s="5">
        <v>15</v>
      </c>
      <c r="T353" s="5">
        <v>7641</v>
      </c>
    </row>
    <row r="354" spans="2:20" x14ac:dyDescent="0.3">
      <c r="B354" s="5"/>
      <c r="C354" s="5" t="s">
        <v>725</v>
      </c>
      <c r="D354" s="5" t="s">
        <v>726</v>
      </c>
      <c r="E354" s="5"/>
      <c r="F354" s="22" t="str">
        <f t="shared" si="11"/>
        <v>16</v>
      </c>
      <c r="G354" s="5" t="s">
        <v>6192</v>
      </c>
      <c r="H354" s="20">
        <v>16240</v>
      </c>
      <c r="I354" s="20">
        <v>16373</v>
      </c>
      <c r="J354" s="20" t="s">
        <v>4326</v>
      </c>
      <c r="K354" s="20" t="str">
        <f t="shared" si="10"/>
        <v/>
      </c>
      <c r="L354" s="5">
        <v>16373</v>
      </c>
      <c r="M354" s="5">
        <v>211603733</v>
      </c>
      <c r="N354" s="5">
        <v>243</v>
      </c>
      <c r="O354" s="5">
        <v>200043016</v>
      </c>
      <c r="P354" s="5" t="s">
        <v>1502</v>
      </c>
      <c r="Q354" s="5" t="s">
        <v>1497</v>
      </c>
      <c r="R354" s="5" t="s">
        <v>1500</v>
      </c>
      <c r="S354" s="5">
        <v>34</v>
      </c>
      <c r="T354" s="5">
        <v>14975</v>
      </c>
    </row>
    <row r="355" spans="2:20" x14ac:dyDescent="0.3">
      <c r="B355" s="5"/>
      <c r="C355" s="5" t="s">
        <v>727</v>
      </c>
      <c r="D355" s="5" t="s">
        <v>728</v>
      </c>
      <c r="E355" s="5"/>
      <c r="F355" s="22" t="str">
        <f t="shared" si="11"/>
        <v>16</v>
      </c>
      <c r="G355" s="5" t="s">
        <v>5711</v>
      </c>
      <c r="H355" s="20">
        <v>16800</v>
      </c>
      <c r="I355" s="20">
        <v>16374</v>
      </c>
      <c r="J355" s="20" t="s">
        <v>5711</v>
      </c>
      <c r="K355" s="20" t="str">
        <f t="shared" si="10"/>
        <v/>
      </c>
      <c r="L355" s="5">
        <v>16374</v>
      </c>
      <c r="M355" s="5">
        <v>211603741</v>
      </c>
      <c r="N355" s="5">
        <v>10223</v>
      </c>
      <c r="O355" s="5">
        <v>241600253</v>
      </c>
      <c r="P355" s="5" t="s">
        <v>1503</v>
      </c>
      <c r="Q355" s="5" t="s">
        <v>1504</v>
      </c>
      <c r="R355" s="5" t="s">
        <v>1500</v>
      </c>
      <c r="S355" s="5">
        <v>16</v>
      </c>
      <c r="T355" s="5">
        <v>111550</v>
      </c>
    </row>
    <row r="356" spans="2:20" x14ac:dyDescent="0.3">
      <c r="B356" s="5"/>
      <c r="C356" s="5" t="s">
        <v>729</v>
      </c>
      <c r="D356" s="5" t="s">
        <v>730</v>
      </c>
      <c r="E356" s="5"/>
      <c r="F356" s="22" t="str">
        <f t="shared" si="11"/>
        <v>16</v>
      </c>
      <c r="G356" s="5" t="s">
        <v>2567</v>
      </c>
      <c r="H356" s="20">
        <v>16260</v>
      </c>
      <c r="I356" s="20">
        <v>16375</v>
      </c>
      <c r="J356" s="20" t="s">
        <v>2567</v>
      </c>
      <c r="K356" s="20" t="str">
        <f t="shared" si="10"/>
        <v/>
      </c>
      <c r="L356" s="5">
        <v>16375</v>
      </c>
      <c r="M356" s="5">
        <v>211603758</v>
      </c>
      <c r="N356" s="5">
        <v>400</v>
      </c>
      <c r="O356" s="5">
        <v>241600568</v>
      </c>
      <c r="P356" s="5" t="s">
        <v>1519</v>
      </c>
      <c r="Q356" s="5" t="s">
        <v>1497</v>
      </c>
      <c r="R356" s="5" t="s">
        <v>1498</v>
      </c>
      <c r="S356" s="5">
        <v>37</v>
      </c>
      <c r="T356" s="5">
        <v>24356</v>
      </c>
    </row>
    <row r="357" spans="2:20" x14ac:dyDescent="0.3">
      <c r="B357" s="5"/>
      <c r="C357" s="5" t="s">
        <v>731</v>
      </c>
      <c r="D357" s="5" t="s">
        <v>732</v>
      </c>
      <c r="E357" s="5"/>
      <c r="F357" s="22" t="str">
        <f t="shared" si="11"/>
        <v>16</v>
      </c>
      <c r="G357" s="5" t="s">
        <v>6059</v>
      </c>
      <c r="H357" s="20">
        <v>16270</v>
      </c>
      <c r="I357" s="20">
        <v>16376</v>
      </c>
      <c r="J357" s="20" t="s">
        <v>6059</v>
      </c>
      <c r="K357" s="20" t="str">
        <f t="shared" si="10"/>
        <v/>
      </c>
      <c r="L357" s="5">
        <v>16376</v>
      </c>
      <c r="M357" s="5">
        <v>211603766</v>
      </c>
      <c r="N357" s="5">
        <v>295</v>
      </c>
      <c r="O357" s="5">
        <v>241600568</v>
      </c>
      <c r="P357" s="5" t="s">
        <v>1519</v>
      </c>
      <c r="Q357" s="5" t="s">
        <v>1497</v>
      </c>
      <c r="R357" s="5" t="s">
        <v>1498</v>
      </c>
      <c r="S357" s="5">
        <v>37</v>
      </c>
      <c r="T357" s="5">
        <v>24356</v>
      </c>
    </row>
    <row r="358" spans="2:20" x14ac:dyDescent="0.3">
      <c r="B358" s="5"/>
      <c r="C358" s="5" t="s">
        <v>733</v>
      </c>
      <c r="D358" s="5" t="s">
        <v>734</v>
      </c>
      <c r="E358" s="5"/>
      <c r="F358" s="22" t="str">
        <f t="shared" si="11"/>
        <v>16</v>
      </c>
      <c r="G358" s="5" t="s">
        <v>6193</v>
      </c>
      <c r="H358" s="20">
        <v>16260</v>
      </c>
      <c r="I358" s="20">
        <v>16377</v>
      </c>
      <c r="J358" s="20" t="s">
        <v>4003</v>
      </c>
      <c r="K358" s="20" t="str">
        <f t="shared" si="10"/>
        <v/>
      </c>
      <c r="L358" s="5">
        <v>16377</v>
      </c>
      <c r="M358" s="5">
        <v>211603774</v>
      </c>
      <c r="N358" s="5">
        <v>103</v>
      </c>
      <c r="O358" s="5">
        <v>241600436</v>
      </c>
      <c r="P358" s="5" t="s">
        <v>1513</v>
      </c>
      <c r="Q358" s="5" t="s">
        <v>1497</v>
      </c>
      <c r="R358" s="5" t="s">
        <v>1498</v>
      </c>
      <c r="S358" s="5">
        <v>27</v>
      </c>
      <c r="T358" s="5">
        <v>9446</v>
      </c>
    </row>
    <row r="359" spans="2:20" x14ac:dyDescent="0.3">
      <c r="B359" s="5"/>
      <c r="C359" s="5" t="s">
        <v>735</v>
      </c>
      <c r="D359" s="5" t="s">
        <v>736</v>
      </c>
      <c r="E359" s="5"/>
      <c r="F359" s="22" t="str">
        <f t="shared" si="11"/>
        <v>16</v>
      </c>
      <c r="G359" s="5" t="s">
        <v>6194</v>
      </c>
      <c r="H359" s="20">
        <v>16700</v>
      </c>
      <c r="I359" s="20">
        <v>16378</v>
      </c>
      <c r="J359" s="20" t="s">
        <v>4373</v>
      </c>
      <c r="K359" s="20" t="str">
        <f t="shared" si="10"/>
        <v/>
      </c>
      <c r="L359" s="5">
        <v>16378</v>
      </c>
      <c r="M359" s="5">
        <v>211603782</v>
      </c>
      <c r="N359" s="5">
        <v>605</v>
      </c>
      <c r="O359" s="5">
        <v>200043016</v>
      </c>
      <c r="P359" s="5" t="s">
        <v>1502</v>
      </c>
      <c r="Q359" s="5" t="s">
        <v>1497</v>
      </c>
      <c r="R359" s="5" t="s">
        <v>1500</v>
      </c>
      <c r="S359" s="5">
        <v>34</v>
      </c>
      <c r="T359" s="5">
        <v>14975</v>
      </c>
    </row>
    <row r="360" spans="2:20" x14ac:dyDescent="0.3">
      <c r="B360" s="5"/>
      <c r="C360" s="5" t="s">
        <v>737</v>
      </c>
      <c r="D360" s="5" t="s">
        <v>738</v>
      </c>
      <c r="E360" s="5"/>
      <c r="F360" s="22" t="str">
        <f t="shared" si="11"/>
        <v>16</v>
      </c>
      <c r="G360" s="5" t="s">
        <v>4909</v>
      </c>
      <c r="H360" s="20">
        <v>16110</v>
      </c>
      <c r="I360" s="20">
        <v>16379</v>
      </c>
      <c r="J360" s="20" t="s">
        <v>4909</v>
      </c>
      <c r="K360" s="20" t="str">
        <f t="shared" si="10"/>
        <v/>
      </c>
      <c r="L360" s="5">
        <v>16379</v>
      </c>
      <c r="M360" s="5">
        <v>211603790</v>
      </c>
      <c r="N360" s="5">
        <v>1548</v>
      </c>
      <c r="O360" s="5">
        <v>241600527</v>
      </c>
      <c r="P360" s="5" t="s">
        <v>1517</v>
      </c>
      <c r="Q360" s="5" t="s">
        <v>1497</v>
      </c>
      <c r="R360" s="5" t="s">
        <v>1500</v>
      </c>
      <c r="S360" s="5">
        <v>14</v>
      </c>
      <c r="T360" s="5">
        <v>14749</v>
      </c>
    </row>
    <row r="361" spans="2:20" x14ac:dyDescent="0.3">
      <c r="B361" s="5"/>
      <c r="C361" s="5" t="s">
        <v>739</v>
      </c>
      <c r="D361" s="5" t="s">
        <v>740</v>
      </c>
      <c r="E361" s="5"/>
      <c r="F361" s="22" t="str">
        <f t="shared" si="11"/>
        <v>16</v>
      </c>
      <c r="G361" s="5" t="s">
        <v>6195</v>
      </c>
      <c r="H361" s="20">
        <v>16360</v>
      </c>
      <c r="I361" s="20">
        <v>16380</v>
      </c>
      <c r="J361" s="20" t="s">
        <v>3868</v>
      </c>
      <c r="K361" s="20" t="str">
        <f t="shared" si="10"/>
        <v/>
      </c>
      <c r="L361" s="5">
        <v>16380</v>
      </c>
      <c r="M361" s="5">
        <v>211603808</v>
      </c>
      <c r="N361" s="5">
        <v>385</v>
      </c>
      <c r="O361" s="5">
        <v>200029734</v>
      </c>
      <c r="P361" s="5" t="s">
        <v>1499</v>
      </c>
      <c r="Q361" s="5" t="s">
        <v>1497</v>
      </c>
      <c r="R361" s="5" t="s">
        <v>1500</v>
      </c>
      <c r="S361" s="5">
        <v>46</v>
      </c>
      <c r="T361" s="5">
        <v>20597</v>
      </c>
    </row>
    <row r="362" spans="2:20" x14ac:dyDescent="0.3">
      <c r="B362" s="5"/>
      <c r="C362" s="5" t="s">
        <v>741</v>
      </c>
      <c r="D362" s="5" t="s">
        <v>742</v>
      </c>
      <c r="E362" s="5"/>
      <c r="F362" s="22" t="str">
        <f t="shared" si="11"/>
        <v>16</v>
      </c>
      <c r="G362" s="5" t="s">
        <v>2093</v>
      </c>
      <c r="H362" s="20">
        <v>16240</v>
      </c>
      <c r="I362" s="20">
        <v>16381</v>
      </c>
      <c r="J362" s="20" t="s">
        <v>2093</v>
      </c>
      <c r="K362" s="20" t="str">
        <f t="shared" si="10"/>
        <v/>
      </c>
      <c r="L362" s="5">
        <v>16381</v>
      </c>
      <c r="M362" s="5">
        <v>211603816</v>
      </c>
      <c r="N362" s="5">
        <v>164</v>
      </c>
      <c r="O362" s="5">
        <v>200043016</v>
      </c>
      <c r="P362" s="5" t="s">
        <v>1502</v>
      </c>
      <c r="Q362" s="5" t="s">
        <v>1497</v>
      </c>
      <c r="R362" s="5" t="s">
        <v>1500</v>
      </c>
      <c r="S362" s="5">
        <v>34</v>
      </c>
      <c r="T362" s="5">
        <v>14975</v>
      </c>
    </row>
    <row r="363" spans="2:20" x14ac:dyDescent="0.3">
      <c r="B363" s="5"/>
      <c r="C363" s="5" t="s">
        <v>743</v>
      </c>
      <c r="D363" s="5" t="s">
        <v>744</v>
      </c>
      <c r="E363" s="5"/>
      <c r="F363" s="22" t="str">
        <f t="shared" si="11"/>
        <v>16</v>
      </c>
      <c r="G363" s="5" t="s">
        <v>2856</v>
      </c>
      <c r="H363" s="20">
        <v>16410</v>
      </c>
      <c r="I363" s="20">
        <v>16382</v>
      </c>
      <c r="J363" s="20" t="s">
        <v>2856</v>
      </c>
      <c r="K363" s="20" t="str">
        <f t="shared" si="10"/>
        <v/>
      </c>
      <c r="L363" s="5">
        <v>16382</v>
      </c>
      <c r="M363" s="5">
        <v>211603824</v>
      </c>
      <c r="N363" s="5">
        <v>800</v>
      </c>
      <c r="O363" s="5">
        <v>241600394</v>
      </c>
      <c r="P363" s="5" t="s">
        <v>1511</v>
      </c>
      <c r="Q363" s="5" t="s">
        <v>1497</v>
      </c>
      <c r="R363" s="5" t="s">
        <v>1498</v>
      </c>
      <c r="S363" s="5">
        <v>7</v>
      </c>
      <c r="T363" s="5">
        <v>8156</v>
      </c>
    </row>
    <row r="364" spans="2:20" x14ac:dyDescent="0.3">
      <c r="B364" s="5"/>
      <c r="C364" s="5" t="s">
        <v>745</v>
      </c>
      <c r="D364" s="5" t="s">
        <v>746</v>
      </c>
      <c r="E364" s="5"/>
      <c r="F364" s="22" t="str">
        <f t="shared" si="11"/>
        <v>16</v>
      </c>
      <c r="G364" s="5" t="s">
        <v>3229</v>
      </c>
      <c r="H364" s="20">
        <v>16560</v>
      </c>
      <c r="I364" s="20">
        <v>16383</v>
      </c>
      <c r="J364" s="20" t="s">
        <v>3229</v>
      </c>
      <c r="K364" s="20" t="str">
        <f t="shared" si="10"/>
        <v/>
      </c>
      <c r="L364" s="5">
        <v>16383</v>
      </c>
      <c r="M364" s="5">
        <v>211603832</v>
      </c>
      <c r="N364" s="5">
        <v>770</v>
      </c>
      <c r="O364" s="5">
        <v>241600352</v>
      </c>
      <c r="P364" s="5" t="s">
        <v>1508</v>
      </c>
      <c r="Q364" s="5" t="s">
        <v>1497</v>
      </c>
      <c r="R364" s="5" t="s">
        <v>1498</v>
      </c>
      <c r="S364" s="5">
        <v>14</v>
      </c>
      <c r="T364" s="5">
        <v>8299</v>
      </c>
    </row>
    <row r="365" spans="2:20" x14ac:dyDescent="0.3">
      <c r="B365" s="5"/>
      <c r="C365" s="5" t="s">
        <v>747</v>
      </c>
      <c r="D365" s="5" t="s">
        <v>748</v>
      </c>
      <c r="E365" s="5"/>
      <c r="F365" s="22" t="str">
        <f t="shared" si="11"/>
        <v>16</v>
      </c>
      <c r="G365" s="5" t="s">
        <v>6196</v>
      </c>
      <c r="H365" s="20">
        <v>16360</v>
      </c>
      <c r="I365" s="20">
        <v>16384</v>
      </c>
      <c r="J365" s="20" t="s">
        <v>3806</v>
      </c>
      <c r="K365" s="20" t="str">
        <f t="shared" si="10"/>
        <v/>
      </c>
      <c r="L365" s="5">
        <v>16384</v>
      </c>
      <c r="M365" s="5">
        <v>211603840</v>
      </c>
      <c r="N365" s="5">
        <v>756</v>
      </c>
      <c r="O365" s="5">
        <v>200029734</v>
      </c>
      <c r="P365" s="5" t="s">
        <v>1499</v>
      </c>
      <c r="Q365" s="5" t="s">
        <v>1497</v>
      </c>
      <c r="R365" s="5" t="s">
        <v>1500</v>
      </c>
      <c r="S365" s="5">
        <v>46</v>
      </c>
      <c r="T365" s="5">
        <v>20597</v>
      </c>
    </row>
    <row r="366" spans="2:20" x14ac:dyDescent="0.3">
      <c r="B366" s="5"/>
      <c r="C366" s="5" t="s">
        <v>749</v>
      </c>
      <c r="D366" s="5" t="s">
        <v>750</v>
      </c>
      <c r="E366" s="5"/>
      <c r="F366" s="22" t="str">
        <f t="shared" si="11"/>
        <v>16</v>
      </c>
      <c r="G366" s="5" t="s">
        <v>5451</v>
      </c>
      <c r="H366" s="20">
        <v>16600</v>
      </c>
      <c r="I366" s="20">
        <v>16385</v>
      </c>
      <c r="J366" s="20" t="s">
        <v>5451</v>
      </c>
      <c r="K366" s="20" t="str">
        <f t="shared" si="10"/>
        <v/>
      </c>
      <c r="L366" s="5">
        <v>16385</v>
      </c>
      <c r="M366" s="5">
        <v>211603857</v>
      </c>
      <c r="N366" s="5">
        <v>1191</v>
      </c>
      <c r="O366" s="5">
        <v>241600253</v>
      </c>
      <c r="P366" s="5" t="s">
        <v>1503</v>
      </c>
      <c r="Q366" s="5" t="s">
        <v>1504</v>
      </c>
      <c r="R366" s="5" t="s">
        <v>1500</v>
      </c>
      <c r="S366" s="5">
        <v>16</v>
      </c>
      <c r="T366" s="5">
        <v>111550</v>
      </c>
    </row>
    <row r="367" spans="2:20" x14ac:dyDescent="0.3">
      <c r="B367" s="5"/>
      <c r="C367" s="5" t="s">
        <v>751</v>
      </c>
      <c r="D367" s="5" t="s">
        <v>752</v>
      </c>
      <c r="E367" s="5"/>
      <c r="F367" s="22" t="str">
        <f t="shared" si="11"/>
        <v>16</v>
      </c>
      <c r="G367" s="5" t="s">
        <v>4388</v>
      </c>
      <c r="H367" s="20">
        <v>16120</v>
      </c>
      <c r="I367" s="20">
        <v>16386</v>
      </c>
      <c r="J367" s="20" t="s">
        <v>4388</v>
      </c>
      <c r="K367" s="20" t="str">
        <f t="shared" si="10"/>
        <v/>
      </c>
      <c r="L367" s="5">
        <v>16386</v>
      </c>
      <c r="M367" s="5">
        <v>211603865</v>
      </c>
      <c r="N367" s="5">
        <v>460</v>
      </c>
      <c r="O367" s="5">
        <v>241600519</v>
      </c>
      <c r="P367" s="5" t="s">
        <v>1516</v>
      </c>
      <c r="Q367" s="5" t="s">
        <v>1497</v>
      </c>
      <c r="R367" s="5" t="s">
        <v>1498</v>
      </c>
      <c r="S367" s="5">
        <v>18</v>
      </c>
      <c r="T367" s="5">
        <v>10554</v>
      </c>
    </row>
    <row r="368" spans="2:20" x14ac:dyDescent="0.3">
      <c r="B368" s="5"/>
      <c r="C368" s="5" t="s">
        <v>753</v>
      </c>
      <c r="D368" s="5" t="s">
        <v>754</v>
      </c>
      <c r="E368" s="5"/>
      <c r="F368" s="22" t="str">
        <f t="shared" si="11"/>
        <v>16</v>
      </c>
      <c r="G368" s="5" t="s">
        <v>5688</v>
      </c>
      <c r="H368" s="20">
        <v>16200</v>
      </c>
      <c r="I368" s="20">
        <v>16387</v>
      </c>
      <c r="J368" s="20" t="s">
        <v>5688</v>
      </c>
      <c r="K368" s="20" t="str">
        <f t="shared" si="10"/>
        <v/>
      </c>
      <c r="L368" s="5">
        <v>16387</v>
      </c>
      <c r="M368" s="5">
        <v>211603873</v>
      </c>
      <c r="N368" s="5">
        <v>510</v>
      </c>
      <c r="O368" s="5">
        <v>241600543</v>
      </c>
      <c r="P368" s="5" t="s">
        <v>1518</v>
      </c>
      <c r="Q368" s="5" t="s">
        <v>1497</v>
      </c>
      <c r="R368" s="5" t="s">
        <v>1500</v>
      </c>
      <c r="S368" s="5">
        <v>18</v>
      </c>
      <c r="T368" s="5">
        <v>16417</v>
      </c>
    </row>
    <row r="369" spans="2:20" x14ac:dyDescent="0.3">
      <c r="B369" s="5"/>
      <c r="C369" s="5" t="s">
        <v>755</v>
      </c>
      <c r="D369" s="5" t="s">
        <v>756</v>
      </c>
      <c r="E369" s="5"/>
      <c r="F369" s="22" t="str">
        <f t="shared" si="11"/>
        <v>16</v>
      </c>
      <c r="G369" s="5" t="s">
        <v>3158</v>
      </c>
      <c r="H369" s="20">
        <v>16730</v>
      </c>
      <c r="I369" s="20">
        <v>16388</v>
      </c>
      <c r="J369" s="20" t="s">
        <v>3158</v>
      </c>
      <c r="K369" s="20" t="str">
        <f t="shared" si="10"/>
        <v/>
      </c>
      <c r="L369" s="5">
        <v>16388</v>
      </c>
      <c r="M369" s="5">
        <v>211603881</v>
      </c>
      <c r="N369" s="5">
        <v>873</v>
      </c>
      <c r="O369" s="5">
        <v>241600469</v>
      </c>
      <c r="P369" s="5" t="s">
        <v>1514</v>
      </c>
      <c r="Q369" s="5" t="s">
        <v>1497</v>
      </c>
      <c r="R369" s="5" t="s">
        <v>1500</v>
      </c>
      <c r="S369" s="5">
        <v>8</v>
      </c>
      <c r="T369" s="5">
        <v>12067</v>
      </c>
    </row>
    <row r="370" spans="2:20" x14ac:dyDescent="0.3">
      <c r="B370" s="5"/>
      <c r="C370" s="5" t="s">
        <v>757</v>
      </c>
      <c r="D370" s="5" t="s">
        <v>758</v>
      </c>
      <c r="E370" s="5"/>
      <c r="F370" s="22" t="str">
        <f t="shared" si="11"/>
        <v>16</v>
      </c>
      <c r="G370" s="5" t="s">
        <v>5673</v>
      </c>
      <c r="H370" s="20">
        <v>16350</v>
      </c>
      <c r="I370" s="20">
        <v>16389</v>
      </c>
      <c r="J370" s="20" t="s">
        <v>5673</v>
      </c>
      <c r="K370" s="20" t="str">
        <f t="shared" si="10"/>
        <v/>
      </c>
      <c r="L370" s="5">
        <v>16389</v>
      </c>
      <c r="M370" s="5">
        <v>211603899</v>
      </c>
      <c r="N370" s="5">
        <v>89</v>
      </c>
      <c r="O370" s="5">
        <v>241600410</v>
      </c>
      <c r="P370" s="5" t="s">
        <v>1512</v>
      </c>
      <c r="Q370" s="5" t="s">
        <v>1497</v>
      </c>
      <c r="R370" s="5" t="s">
        <v>1498</v>
      </c>
      <c r="S370" s="5">
        <v>26</v>
      </c>
      <c r="T370" s="5">
        <v>13248</v>
      </c>
    </row>
    <row r="371" spans="2:20" x14ac:dyDescent="0.3">
      <c r="B371" s="5"/>
      <c r="C371" s="5" t="s">
        <v>759</v>
      </c>
      <c r="D371" s="5" t="s">
        <v>760</v>
      </c>
      <c r="E371" s="5"/>
      <c r="F371" s="22" t="str">
        <f t="shared" si="11"/>
        <v>16</v>
      </c>
      <c r="G371" s="5" t="s">
        <v>2990</v>
      </c>
      <c r="H371" s="20">
        <v>16140</v>
      </c>
      <c r="I371" s="20">
        <v>16390</v>
      </c>
      <c r="J371" s="20" t="s">
        <v>2990</v>
      </c>
      <c r="K371" s="20" t="str">
        <f t="shared" si="10"/>
        <v/>
      </c>
      <c r="L371" s="5">
        <v>16390</v>
      </c>
      <c r="M371" s="5">
        <v>211603907</v>
      </c>
      <c r="N371" s="5">
        <v>266</v>
      </c>
      <c r="O371" s="5">
        <v>241600378</v>
      </c>
      <c r="P371" s="5" t="s">
        <v>1510</v>
      </c>
      <c r="Q371" s="5" t="s">
        <v>1497</v>
      </c>
      <c r="R371" s="5" t="s">
        <v>1498</v>
      </c>
      <c r="S371" s="5">
        <v>15</v>
      </c>
      <c r="T371" s="5">
        <v>4813</v>
      </c>
    </row>
    <row r="372" spans="2:20" x14ac:dyDescent="0.3">
      <c r="B372" s="5"/>
      <c r="C372" s="5" t="s">
        <v>761</v>
      </c>
      <c r="D372" s="5" t="s">
        <v>762</v>
      </c>
      <c r="E372" s="5"/>
      <c r="F372" s="22" t="str">
        <f t="shared" si="11"/>
        <v>16</v>
      </c>
      <c r="G372" s="5" t="s">
        <v>5457</v>
      </c>
      <c r="H372" s="20">
        <v>16700</v>
      </c>
      <c r="I372" s="20">
        <v>16391</v>
      </c>
      <c r="J372" s="20" t="s">
        <v>5457</v>
      </c>
      <c r="K372" s="20" t="str">
        <f t="shared" si="10"/>
        <v/>
      </c>
      <c r="L372" s="5">
        <v>16391</v>
      </c>
      <c r="M372" s="5">
        <v>211603915</v>
      </c>
      <c r="N372" s="5">
        <v>167</v>
      </c>
      <c r="O372" s="5">
        <v>200043016</v>
      </c>
      <c r="P372" s="5" t="s">
        <v>1502</v>
      </c>
      <c r="Q372" s="5" t="s">
        <v>1497</v>
      </c>
      <c r="R372" s="5" t="s">
        <v>1500</v>
      </c>
      <c r="S372" s="5">
        <v>34</v>
      </c>
      <c r="T372" s="5">
        <v>14975</v>
      </c>
    </row>
    <row r="373" spans="2:20" x14ac:dyDescent="0.3">
      <c r="B373" s="5"/>
      <c r="C373" s="5" t="s">
        <v>763</v>
      </c>
      <c r="D373" s="5" t="s">
        <v>764</v>
      </c>
      <c r="E373" s="5"/>
      <c r="F373" s="22" t="str">
        <f t="shared" si="11"/>
        <v>16</v>
      </c>
      <c r="G373" s="5" t="s">
        <v>4841</v>
      </c>
      <c r="H373" s="20">
        <v>16460</v>
      </c>
      <c r="I373" s="20">
        <v>16392</v>
      </c>
      <c r="J373" s="20" t="s">
        <v>4841</v>
      </c>
      <c r="K373" s="20" t="str">
        <f t="shared" si="10"/>
        <v/>
      </c>
      <c r="L373" s="5">
        <v>16392</v>
      </c>
      <c r="M373" s="5">
        <v>211603923</v>
      </c>
      <c r="N373" s="5">
        <v>236</v>
      </c>
      <c r="O373" s="5">
        <v>241600436</v>
      </c>
      <c r="P373" s="5" t="s">
        <v>1513</v>
      </c>
      <c r="Q373" s="5" t="s">
        <v>1497</v>
      </c>
      <c r="R373" s="5" t="s">
        <v>1498</v>
      </c>
      <c r="S373" s="5">
        <v>27</v>
      </c>
      <c r="T373" s="5">
        <v>9446</v>
      </c>
    </row>
    <row r="374" spans="2:20" x14ac:dyDescent="0.3">
      <c r="B374" s="5"/>
      <c r="C374" s="5" t="s">
        <v>765</v>
      </c>
      <c r="D374" s="5" t="s">
        <v>766</v>
      </c>
      <c r="E374" s="5"/>
      <c r="F374" s="22" t="str">
        <f t="shared" si="11"/>
        <v>16</v>
      </c>
      <c r="G374" s="5" t="s">
        <v>2134</v>
      </c>
      <c r="H374" s="20">
        <v>16330</v>
      </c>
      <c r="I374" s="20">
        <v>16393</v>
      </c>
      <c r="J374" s="20" t="s">
        <v>2134</v>
      </c>
      <c r="K374" s="20" t="str">
        <f t="shared" si="10"/>
        <v/>
      </c>
      <c r="L374" s="5">
        <v>16393</v>
      </c>
      <c r="M374" s="5">
        <v>211603931</v>
      </c>
      <c r="N374" s="5">
        <v>1980</v>
      </c>
      <c r="O374" s="5">
        <v>241600352</v>
      </c>
      <c r="P374" s="5" t="s">
        <v>1508</v>
      </c>
      <c r="Q374" s="5" t="s">
        <v>1497</v>
      </c>
      <c r="R374" s="5" t="s">
        <v>1498</v>
      </c>
      <c r="S374" s="5">
        <v>14</v>
      </c>
      <c r="T374" s="5">
        <v>8299</v>
      </c>
    </row>
    <row r="375" spans="2:20" x14ac:dyDescent="0.3">
      <c r="B375" s="5"/>
      <c r="C375" s="5" t="s">
        <v>767</v>
      </c>
      <c r="D375" s="5" t="s">
        <v>768</v>
      </c>
      <c r="E375" s="5"/>
      <c r="F375" s="22" t="str">
        <f t="shared" si="11"/>
        <v>16</v>
      </c>
      <c r="G375" s="5" t="s">
        <v>5625</v>
      </c>
      <c r="H375" s="20">
        <v>16320</v>
      </c>
      <c r="I375" s="20">
        <v>16394</v>
      </c>
      <c r="J375" s="20" t="s">
        <v>5625</v>
      </c>
      <c r="K375" s="20" t="str">
        <f t="shared" si="10"/>
        <v/>
      </c>
      <c r="L375" s="5">
        <v>16394</v>
      </c>
      <c r="M375" s="5">
        <v>211603949</v>
      </c>
      <c r="N375" s="5">
        <v>100</v>
      </c>
      <c r="O375" s="5">
        <v>241600360</v>
      </c>
      <c r="P375" s="5" t="s">
        <v>1509</v>
      </c>
      <c r="Q375" s="5" t="s">
        <v>1497</v>
      </c>
      <c r="R375" s="5" t="s">
        <v>1500</v>
      </c>
      <c r="S375" s="5">
        <v>15</v>
      </c>
      <c r="T375" s="5">
        <v>5425</v>
      </c>
    </row>
    <row r="376" spans="2:20" x14ac:dyDescent="0.3">
      <c r="B376" s="5"/>
      <c r="C376" s="5" t="s">
        <v>769</v>
      </c>
      <c r="D376" s="5" t="s">
        <v>770</v>
      </c>
      <c r="E376" s="5"/>
      <c r="F376" s="22" t="str">
        <f t="shared" si="11"/>
        <v>16</v>
      </c>
      <c r="G376" s="5" t="s">
        <v>3082</v>
      </c>
      <c r="H376" s="20">
        <v>16170</v>
      </c>
      <c r="I376" s="20">
        <v>16395</v>
      </c>
      <c r="J376" s="20" t="s">
        <v>3082</v>
      </c>
      <c r="K376" s="20" t="str">
        <f t="shared" si="10"/>
        <v/>
      </c>
      <c r="L376" s="5">
        <v>16395</v>
      </c>
      <c r="M376" s="5">
        <v>211603956</v>
      </c>
      <c r="N376" s="5">
        <v>301</v>
      </c>
      <c r="O376" s="5">
        <v>241600303</v>
      </c>
      <c r="P376" s="5" t="s">
        <v>1505</v>
      </c>
      <c r="Q376" s="5" t="s">
        <v>1497</v>
      </c>
      <c r="R376" s="5" t="s">
        <v>1500</v>
      </c>
      <c r="S376" s="5">
        <v>20</v>
      </c>
      <c r="T376" s="5">
        <v>10169</v>
      </c>
    </row>
    <row r="377" spans="2:20" x14ac:dyDescent="0.3">
      <c r="B377" s="5"/>
      <c r="C377" s="5" t="s">
        <v>771</v>
      </c>
      <c r="D377" s="5" t="s">
        <v>772</v>
      </c>
      <c r="E377" s="5"/>
      <c r="F377" s="22" t="str">
        <f t="shared" si="11"/>
        <v>16</v>
      </c>
      <c r="G377" s="5" t="s">
        <v>5957</v>
      </c>
      <c r="H377" s="20">
        <v>16460</v>
      </c>
      <c r="I377" s="20">
        <v>16396</v>
      </c>
      <c r="J377" s="20" t="s">
        <v>5957</v>
      </c>
      <c r="K377" s="20" t="str">
        <f t="shared" si="10"/>
        <v/>
      </c>
      <c r="L377" s="5">
        <v>16396</v>
      </c>
      <c r="M377" s="5">
        <v>211603964</v>
      </c>
      <c r="N377" s="5">
        <v>131</v>
      </c>
      <c r="O377" s="5">
        <v>241600436</v>
      </c>
      <c r="P377" s="5" t="s">
        <v>1513</v>
      </c>
      <c r="Q377" s="5" t="s">
        <v>1497</v>
      </c>
      <c r="R377" s="5" t="s">
        <v>1498</v>
      </c>
      <c r="S377" s="5">
        <v>27</v>
      </c>
      <c r="T377" s="5">
        <v>9446</v>
      </c>
    </row>
    <row r="378" spans="2:20" x14ac:dyDescent="0.3">
      <c r="B378" s="5"/>
      <c r="C378" s="5" t="s">
        <v>773</v>
      </c>
      <c r="D378" s="5" t="s">
        <v>774</v>
      </c>
      <c r="E378" s="5"/>
      <c r="F378" s="22" t="str">
        <f t="shared" si="11"/>
        <v>16</v>
      </c>
      <c r="G378" s="5" t="s">
        <v>4254</v>
      </c>
      <c r="H378" s="20">
        <v>16140</v>
      </c>
      <c r="I378" s="20">
        <v>16397</v>
      </c>
      <c r="J378" s="20" t="s">
        <v>4254</v>
      </c>
      <c r="K378" s="20" t="str">
        <f t="shared" si="10"/>
        <v/>
      </c>
      <c r="L378" s="5">
        <v>16397</v>
      </c>
      <c r="M378" s="5">
        <v>211603972</v>
      </c>
      <c r="N378" s="5">
        <v>349</v>
      </c>
      <c r="O378" s="5">
        <v>241600378</v>
      </c>
      <c r="P378" s="5" t="s">
        <v>1510</v>
      </c>
      <c r="Q378" s="5" t="s">
        <v>1497</v>
      </c>
      <c r="R378" s="5" t="s">
        <v>1498</v>
      </c>
      <c r="S378" s="5">
        <v>15</v>
      </c>
      <c r="T378" s="5">
        <v>4813</v>
      </c>
    </row>
    <row r="379" spans="2:20" x14ac:dyDescent="0.3">
      <c r="B379" s="5"/>
      <c r="C379" s="5" t="s">
        <v>775</v>
      </c>
      <c r="D379" s="5" t="s">
        <v>776</v>
      </c>
      <c r="E379" s="5"/>
      <c r="F379" s="22" t="str">
        <f t="shared" si="11"/>
        <v>16</v>
      </c>
      <c r="G379" s="5" t="s">
        <v>4776</v>
      </c>
      <c r="H379" s="20">
        <v>16310</v>
      </c>
      <c r="I379" s="20">
        <v>16398</v>
      </c>
      <c r="J379" s="20" t="s">
        <v>4776</v>
      </c>
      <c r="K379" s="20" t="str">
        <f t="shared" si="10"/>
        <v/>
      </c>
      <c r="L379" s="5">
        <v>16398</v>
      </c>
      <c r="M379" s="5">
        <v>211603980</v>
      </c>
      <c r="N379" s="5">
        <v>97</v>
      </c>
      <c r="O379" s="5">
        <v>241600568</v>
      </c>
      <c r="P379" s="5" t="s">
        <v>1519</v>
      </c>
      <c r="Q379" s="5" t="s">
        <v>1497</v>
      </c>
      <c r="R379" s="5" t="s">
        <v>1498</v>
      </c>
      <c r="S379" s="5">
        <v>37</v>
      </c>
      <c r="T379" s="5">
        <v>24356</v>
      </c>
    </row>
    <row r="380" spans="2:20" x14ac:dyDescent="0.3">
      <c r="B380" s="5"/>
      <c r="C380" s="5" t="s">
        <v>777</v>
      </c>
      <c r="D380" s="5" t="s">
        <v>778</v>
      </c>
      <c r="E380" s="5"/>
      <c r="F380" s="22" t="str">
        <f t="shared" si="11"/>
        <v>16</v>
      </c>
      <c r="G380" s="5" t="s">
        <v>6197</v>
      </c>
      <c r="H380" s="20">
        <v>16130</v>
      </c>
      <c r="I380" s="20">
        <v>16399</v>
      </c>
      <c r="J380" s="20" t="s">
        <v>4701</v>
      </c>
      <c r="K380" s="20" t="str">
        <f t="shared" si="10"/>
        <v/>
      </c>
      <c r="L380" s="5">
        <v>16399</v>
      </c>
      <c r="M380" s="5">
        <v>211603998</v>
      </c>
      <c r="N380" s="5">
        <v>368</v>
      </c>
      <c r="O380" s="5">
        <v>241600493</v>
      </c>
      <c r="P380" s="5" t="s">
        <v>1515</v>
      </c>
      <c r="Q380" s="5" t="s">
        <v>1497</v>
      </c>
      <c r="R380" s="5" t="s">
        <v>1500</v>
      </c>
      <c r="S380" s="5">
        <v>12</v>
      </c>
      <c r="T380" s="5">
        <v>9473</v>
      </c>
    </row>
    <row r="381" spans="2:20" x14ac:dyDescent="0.3">
      <c r="B381" s="5"/>
      <c r="C381" s="5" t="s">
        <v>779</v>
      </c>
      <c r="D381" s="5" t="s">
        <v>780</v>
      </c>
      <c r="E381" s="5"/>
      <c r="F381" s="22" t="str">
        <f t="shared" si="11"/>
        <v>16</v>
      </c>
      <c r="G381" s="5" t="s">
        <v>5626</v>
      </c>
      <c r="H381" s="20">
        <v>16510</v>
      </c>
      <c r="I381" s="20">
        <v>16400</v>
      </c>
      <c r="J381" s="20" t="s">
        <v>5626</v>
      </c>
      <c r="K381" s="20" t="str">
        <f t="shared" si="10"/>
        <v/>
      </c>
      <c r="L381" s="5">
        <v>16400</v>
      </c>
      <c r="M381" s="5">
        <v>211604004</v>
      </c>
      <c r="N381" s="5">
        <v>625</v>
      </c>
      <c r="O381" s="5">
        <v>200043016</v>
      </c>
      <c r="P381" s="5" t="s">
        <v>1502</v>
      </c>
      <c r="Q381" s="5" t="s">
        <v>1497</v>
      </c>
      <c r="R381" s="5" t="s">
        <v>1500</v>
      </c>
      <c r="S381" s="5">
        <v>34</v>
      </c>
      <c r="T381" s="5">
        <v>14975</v>
      </c>
    </row>
    <row r="382" spans="2:20" x14ac:dyDescent="0.3">
      <c r="B382" s="5"/>
      <c r="C382" s="5" t="s">
        <v>781</v>
      </c>
      <c r="D382" s="5" t="s">
        <v>782</v>
      </c>
      <c r="E382" s="5"/>
      <c r="F382" s="22" t="str">
        <f t="shared" si="11"/>
        <v>16</v>
      </c>
      <c r="G382" s="5" t="s">
        <v>4982</v>
      </c>
      <c r="H382" s="20">
        <v>16330</v>
      </c>
      <c r="I382" s="20">
        <v>16401</v>
      </c>
      <c r="J382" s="20" t="s">
        <v>4982</v>
      </c>
      <c r="K382" s="20" t="str">
        <f t="shared" si="10"/>
        <v/>
      </c>
      <c r="L382" s="5">
        <v>16401</v>
      </c>
      <c r="M382" s="5">
        <v>211604012</v>
      </c>
      <c r="N382" s="5">
        <v>145</v>
      </c>
      <c r="O382" s="5">
        <v>241600352</v>
      </c>
      <c r="P382" s="5" t="s">
        <v>1508</v>
      </c>
      <c r="Q382" s="5" t="s">
        <v>1497</v>
      </c>
      <c r="R382" s="5" t="s">
        <v>1498</v>
      </c>
      <c r="S382" s="5">
        <v>14</v>
      </c>
      <c r="T382" s="5">
        <v>8299</v>
      </c>
    </row>
    <row r="383" spans="2:20" x14ac:dyDescent="0.3">
      <c r="B383" s="5"/>
      <c r="C383" s="5" t="s">
        <v>783</v>
      </c>
      <c r="D383" s="5" t="s">
        <v>784</v>
      </c>
      <c r="E383" s="5"/>
      <c r="F383" s="22" t="str">
        <f t="shared" si="11"/>
        <v>16</v>
      </c>
      <c r="G383" s="5" t="s">
        <v>3508</v>
      </c>
      <c r="H383" s="20">
        <v>16120</v>
      </c>
      <c r="I383" s="20">
        <v>16402</v>
      </c>
      <c r="J383" s="20" t="s">
        <v>3508</v>
      </c>
      <c r="K383" s="20" t="str">
        <f t="shared" si="10"/>
        <v/>
      </c>
      <c r="L383" s="5">
        <v>16402</v>
      </c>
      <c r="M383" s="5">
        <v>211604020</v>
      </c>
      <c r="N383" s="5">
        <v>317</v>
      </c>
      <c r="O383" s="5">
        <v>241600519</v>
      </c>
      <c r="P383" s="5" t="s">
        <v>1516</v>
      </c>
      <c r="Q383" s="5" t="s">
        <v>1497</v>
      </c>
      <c r="R383" s="5" t="s">
        <v>1498</v>
      </c>
      <c r="S383" s="5">
        <v>18</v>
      </c>
      <c r="T383" s="5">
        <v>10554</v>
      </c>
    </row>
    <row r="384" spans="2:20" x14ac:dyDescent="0.3">
      <c r="B384" s="5"/>
      <c r="C384" s="5" t="s">
        <v>785</v>
      </c>
      <c r="D384" s="5" t="s">
        <v>786</v>
      </c>
      <c r="E384" s="5"/>
      <c r="F384" s="22" t="str">
        <f t="shared" si="11"/>
        <v>16</v>
      </c>
      <c r="G384" s="5" t="s">
        <v>6198</v>
      </c>
      <c r="H384" s="20">
        <v>16350</v>
      </c>
      <c r="I384" s="20">
        <v>16403</v>
      </c>
      <c r="J384" s="20" t="s">
        <v>2604</v>
      </c>
      <c r="K384" s="20" t="str">
        <f t="shared" si="10"/>
        <v/>
      </c>
      <c r="L384" s="5">
        <v>16403</v>
      </c>
      <c r="M384" s="5">
        <v>211604038</v>
      </c>
      <c r="N384" s="5">
        <v>136</v>
      </c>
      <c r="O384" s="5">
        <v>241600410</v>
      </c>
      <c r="P384" s="5" t="s">
        <v>1512</v>
      </c>
      <c r="Q384" s="5" t="s">
        <v>1497</v>
      </c>
      <c r="R384" s="5" t="s">
        <v>1498</v>
      </c>
      <c r="S384" s="5">
        <v>26</v>
      </c>
      <c r="T384" s="5">
        <v>13248</v>
      </c>
    </row>
    <row r="385" spans="2:20" x14ac:dyDescent="0.3">
      <c r="B385" s="5"/>
      <c r="C385" s="5" t="s">
        <v>787</v>
      </c>
      <c r="D385" s="5" t="s">
        <v>788</v>
      </c>
      <c r="E385" s="5"/>
      <c r="F385" s="22" t="str">
        <f t="shared" si="11"/>
        <v>16</v>
      </c>
      <c r="G385" s="5" t="s">
        <v>5976</v>
      </c>
      <c r="H385" s="20">
        <v>16350</v>
      </c>
      <c r="I385" s="20">
        <v>16404</v>
      </c>
      <c r="J385" s="20" t="s">
        <v>5976</v>
      </c>
      <c r="K385" s="20" t="str">
        <f t="shared" si="10"/>
        <v/>
      </c>
      <c r="L385" s="5">
        <v>16404</v>
      </c>
      <c r="M385" s="5">
        <v>211604046</v>
      </c>
      <c r="N385" s="5">
        <v>118</v>
      </c>
      <c r="O385" s="5">
        <v>241600410</v>
      </c>
      <c r="P385" s="5" t="s">
        <v>1512</v>
      </c>
      <c r="Q385" s="5" t="s">
        <v>1497</v>
      </c>
      <c r="R385" s="5" t="s">
        <v>1498</v>
      </c>
      <c r="S385" s="5">
        <v>26</v>
      </c>
      <c r="T385" s="5">
        <v>13248</v>
      </c>
    </row>
    <row r="386" spans="2:20" x14ac:dyDescent="0.3">
      <c r="B386" s="5"/>
      <c r="C386" s="5" t="s">
        <v>789</v>
      </c>
      <c r="D386" s="5" t="s">
        <v>790</v>
      </c>
      <c r="E386" s="5"/>
      <c r="F386" s="22" t="str">
        <f t="shared" si="11"/>
        <v>16</v>
      </c>
      <c r="G386" s="5" t="s">
        <v>6020</v>
      </c>
      <c r="H386" s="20">
        <v>16300</v>
      </c>
      <c r="I386" s="20">
        <v>16405</v>
      </c>
      <c r="J386" s="20" t="s">
        <v>6020</v>
      </c>
      <c r="K386" s="20" t="str">
        <f t="shared" ref="K386:K449" si="12">IF(ISNA(VLOOKUP(I386,CodeINSEE,1,FALSE)),"PB","")</f>
        <v/>
      </c>
      <c r="L386" s="5">
        <v>16405</v>
      </c>
      <c r="M386" s="5">
        <v>211604053</v>
      </c>
      <c r="N386" s="5">
        <v>190</v>
      </c>
      <c r="O386" s="5">
        <v>200029734</v>
      </c>
      <c r="P386" s="5" t="s">
        <v>1499</v>
      </c>
      <c r="Q386" s="5" t="s">
        <v>1497</v>
      </c>
      <c r="R386" s="5" t="s">
        <v>1500</v>
      </c>
      <c r="S386" s="5">
        <v>46</v>
      </c>
      <c r="T386" s="5">
        <v>20597</v>
      </c>
    </row>
    <row r="387" spans="2:20" x14ac:dyDescent="0.3">
      <c r="B387" s="5"/>
      <c r="C387" s="5" t="s">
        <v>791</v>
      </c>
      <c r="D387" s="5" t="s">
        <v>792</v>
      </c>
      <c r="E387" s="5"/>
      <c r="F387" s="22" t="str">
        <f t="shared" ref="F387:F450" si="13">LEFT(H387,2)</f>
        <v>16</v>
      </c>
      <c r="G387" s="5" t="s">
        <v>4052</v>
      </c>
      <c r="H387" s="20">
        <v>16220</v>
      </c>
      <c r="I387" s="20">
        <v>16406</v>
      </c>
      <c r="J387" s="20" t="s">
        <v>4052</v>
      </c>
      <c r="K387" s="20" t="str">
        <f t="shared" si="12"/>
        <v/>
      </c>
      <c r="L387" s="5">
        <v>16406</v>
      </c>
      <c r="M387" s="5">
        <v>211604061</v>
      </c>
      <c r="N387" s="5">
        <v>370</v>
      </c>
      <c r="O387" s="5">
        <v>200012136</v>
      </c>
      <c r="P387" s="5" t="s">
        <v>1496</v>
      </c>
      <c r="Q387" s="5" t="s">
        <v>1497</v>
      </c>
      <c r="R387" s="5" t="s">
        <v>1498</v>
      </c>
      <c r="S387" s="5">
        <v>15</v>
      </c>
      <c r="T387" s="5">
        <v>7641</v>
      </c>
    </row>
    <row r="388" spans="2:20" x14ac:dyDescent="0.3">
      <c r="B388" s="5"/>
      <c r="C388" s="5" t="s">
        <v>793</v>
      </c>
      <c r="D388" s="5" t="s">
        <v>794</v>
      </c>
      <c r="E388" s="5"/>
      <c r="F388" s="22" t="str">
        <f t="shared" si="13"/>
        <v>16</v>
      </c>
      <c r="G388" s="5" t="s">
        <v>2538</v>
      </c>
      <c r="H388" s="20">
        <v>16320</v>
      </c>
      <c r="I388" s="20">
        <v>16408</v>
      </c>
      <c r="J388" s="20" t="s">
        <v>2538</v>
      </c>
      <c r="K388" s="20" t="str">
        <f t="shared" si="12"/>
        <v/>
      </c>
      <c r="L388" s="5">
        <v>16408</v>
      </c>
      <c r="M388" s="5">
        <v>211604087</v>
      </c>
      <c r="N388" s="5">
        <v>757</v>
      </c>
      <c r="O388" s="5">
        <v>241600360</v>
      </c>
      <c r="P388" s="5" t="s">
        <v>1509</v>
      </c>
      <c r="Q388" s="5" t="s">
        <v>1497</v>
      </c>
      <c r="R388" s="5" t="s">
        <v>1500</v>
      </c>
      <c r="S388" s="5">
        <v>15</v>
      </c>
      <c r="T388" s="5">
        <v>5425</v>
      </c>
    </row>
    <row r="389" spans="2:20" x14ac:dyDescent="0.3">
      <c r="B389" s="5"/>
      <c r="C389" s="5" t="s">
        <v>795</v>
      </c>
      <c r="D389" s="5" t="s">
        <v>796</v>
      </c>
      <c r="E389" s="5"/>
      <c r="F389" s="22" t="str">
        <f t="shared" si="13"/>
        <v>16</v>
      </c>
      <c r="G389" s="5" t="s">
        <v>2277</v>
      </c>
      <c r="H389" s="20">
        <v>16240</v>
      </c>
      <c r="I389" s="20">
        <v>16409</v>
      </c>
      <c r="J389" s="20" t="s">
        <v>2277</v>
      </c>
      <c r="K389" s="20" t="str">
        <f t="shared" si="12"/>
        <v/>
      </c>
      <c r="L389" s="5">
        <v>16409</v>
      </c>
      <c r="M389" s="5">
        <v>211604095</v>
      </c>
      <c r="N389" s="5">
        <v>1067</v>
      </c>
      <c r="O389" s="5">
        <v>200043016</v>
      </c>
      <c r="P389" s="5" t="s">
        <v>1502</v>
      </c>
      <c r="Q389" s="5" t="s">
        <v>1497</v>
      </c>
      <c r="R389" s="5" t="s">
        <v>1500</v>
      </c>
      <c r="S389" s="5">
        <v>34</v>
      </c>
      <c r="T389" s="5">
        <v>14975</v>
      </c>
    </row>
    <row r="390" spans="2:20" x14ac:dyDescent="0.3">
      <c r="B390" s="5"/>
      <c r="C390" s="5" t="s">
        <v>797</v>
      </c>
      <c r="D390" s="5" t="s">
        <v>798</v>
      </c>
      <c r="E390" s="5"/>
      <c r="F390" s="22" t="str">
        <f t="shared" si="13"/>
        <v>16</v>
      </c>
      <c r="G390" s="5" t="s">
        <v>3052</v>
      </c>
      <c r="H390" s="20">
        <v>16700</v>
      </c>
      <c r="I390" s="20">
        <v>16410</v>
      </c>
      <c r="J390" s="20" t="s">
        <v>3052</v>
      </c>
      <c r="K390" s="20" t="str">
        <f t="shared" si="12"/>
        <v/>
      </c>
      <c r="L390" s="5">
        <v>16410</v>
      </c>
      <c r="M390" s="5">
        <v>211604103</v>
      </c>
      <c r="N390" s="5">
        <v>234</v>
      </c>
      <c r="O390" s="5">
        <v>200043016</v>
      </c>
      <c r="P390" s="5" t="s">
        <v>1502</v>
      </c>
      <c r="Q390" s="5" t="s">
        <v>1497</v>
      </c>
      <c r="R390" s="5" t="s">
        <v>1500</v>
      </c>
      <c r="S390" s="5">
        <v>34</v>
      </c>
      <c r="T390" s="5">
        <v>14975</v>
      </c>
    </row>
    <row r="391" spans="2:20" x14ac:dyDescent="0.3">
      <c r="B391" s="5"/>
      <c r="C391" s="5" t="s">
        <v>799</v>
      </c>
      <c r="D391" s="5" t="s">
        <v>800</v>
      </c>
      <c r="E391" s="5"/>
      <c r="F391" s="22" t="str">
        <f t="shared" si="13"/>
        <v>16</v>
      </c>
      <c r="G391" s="5" t="s">
        <v>6199</v>
      </c>
      <c r="H391" s="20">
        <v>16140</v>
      </c>
      <c r="I391" s="20">
        <v>16411</v>
      </c>
      <c r="J391" s="20" t="s">
        <v>4513</v>
      </c>
      <c r="K391" s="20" t="str">
        <f t="shared" si="12"/>
        <v/>
      </c>
      <c r="L391" s="5">
        <v>16411</v>
      </c>
      <c r="M391" s="5">
        <v>211604111</v>
      </c>
      <c r="N391" s="5">
        <v>587</v>
      </c>
      <c r="O391" s="5">
        <v>241600378</v>
      </c>
      <c r="P391" s="5" t="s">
        <v>1510</v>
      </c>
      <c r="Q391" s="5" t="s">
        <v>1497</v>
      </c>
      <c r="R391" s="5" t="s">
        <v>1498</v>
      </c>
      <c r="S391" s="5">
        <v>15</v>
      </c>
      <c r="T391" s="5">
        <v>4813</v>
      </c>
    </row>
    <row r="392" spans="2:20" x14ac:dyDescent="0.3">
      <c r="B392" s="5"/>
      <c r="C392" s="5" t="s">
        <v>801</v>
      </c>
      <c r="D392" s="5" t="s">
        <v>802</v>
      </c>
      <c r="E392" s="5"/>
      <c r="F392" s="22" t="str">
        <f t="shared" si="13"/>
        <v>16</v>
      </c>
      <c r="G392" s="5" t="s">
        <v>5575</v>
      </c>
      <c r="H392" s="20">
        <v>16560</v>
      </c>
      <c r="I392" s="20">
        <v>16412</v>
      </c>
      <c r="J392" s="20" t="s">
        <v>5575</v>
      </c>
      <c r="K392" s="20" t="str">
        <f t="shared" si="12"/>
        <v/>
      </c>
      <c r="L392" s="5">
        <v>16412</v>
      </c>
      <c r="M392" s="5">
        <v>211604129</v>
      </c>
      <c r="N392" s="5">
        <v>341</v>
      </c>
      <c r="O392" s="5">
        <v>241600352</v>
      </c>
      <c r="P392" s="5" t="s">
        <v>1508</v>
      </c>
      <c r="Q392" s="5" t="s">
        <v>1497</v>
      </c>
      <c r="R392" s="5" t="s">
        <v>1498</v>
      </c>
      <c r="S392" s="5">
        <v>14</v>
      </c>
      <c r="T392" s="5">
        <v>8299</v>
      </c>
    </row>
    <row r="393" spans="2:20" x14ac:dyDescent="0.3">
      <c r="B393" s="5"/>
      <c r="C393" s="5" t="s">
        <v>803</v>
      </c>
      <c r="D393" s="5" t="s">
        <v>804</v>
      </c>
      <c r="E393" s="5"/>
      <c r="F393" s="22" t="str">
        <f t="shared" si="13"/>
        <v>16</v>
      </c>
      <c r="G393" s="5" t="s">
        <v>2388</v>
      </c>
      <c r="H393" s="20">
        <v>16240</v>
      </c>
      <c r="I393" s="20">
        <v>16413</v>
      </c>
      <c r="J393" s="20" t="s">
        <v>2388</v>
      </c>
      <c r="K393" s="20" t="str">
        <f t="shared" si="12"/>
        <v/>
      </c>
      <c r="L393" s="5">
        <v>16413</v>
      </c>
      <c r="M393" s="5">
        <v>211604137</v>
      </c>
      <c r="N393" s="5">
        <v>132</v>
      </c>
      <c r="O393" s="5">
        <v>200043016</v>
      </c>
      <c r="P393" s="5" t="s">
        <v>1502</v>
      </c>
      <c r="Q393" s="5" t="s">
        <v>1497</v>
      </c>
      <c r="R393" s="5" t="s">
        <v>1500</v>
      </c>
      <c r="S393" s="5">
        <v>34</v>
      </c>
      <c r="T393" s="5">
        <v>14975</v>
      </c>
    </row>
    <row r="394" spans="2:20" x14ac:dyDescent="0.3">
      <c r="B394" s="5"/>
      <c r="C394" s="5" t="s">
        <v>805</v>
      </c>
      <c r="D394" s="5" t="s">
        <v>806</v>
      </c>
      <c r="E394" s="5"/>
      <c r="F394" s="22" t="str">
        <f t="shared" si="13"/>
        <v>16</v>
      </c>
      <c r="G394" s="5" t="s">
        <v>4612</v>
      </c>
      <c r="H394" s="20">
        <v>16230</v>
      </c>
      <c r="I394" s="20">
        <v>16414</v>
      </c>
      <c r="J394" s="20" t="s">
        <v>4612</v>
      </c>
      <c r="K394" s="20" t="str">
        <f t="shared" si="12"/>
        <v/>
      </c>
      <c r="L394" s="5">
        <v>16414</v>
      </c>
      <c r="M394" s="5">
        <v>211604145</v>
      </c>
      <c r="N394" s="5">
        <v>367</v>
      </c>
      <c r="O394" s="5">
        <v>241600436</v>
      </c>
      <c r="P394" s="5" t="s">
        <v>1513</v>
      </c>
      <c r="Q394" s="5" t="s">
        <v>1497</v>
      </c>
      <c r="R394" s="5" t="s">
        <v>1498</v>
      </c>
      <c r="S394" s="5">
        <v>27</v>
      </c>
      <c r="T394" s="5">
        <v>9446</v>
      </c>
    </row>
    <row r="395" spans="2:20" x14ac:dyDescent="0.3">
      <c r="B395" s="5"/>
      <c r="C395" s="5" t="s">
        <v>807</v>
      </c>
      <c r="D395" s="5" t="s">
        <v>808</v>
      </c>
      <c r="E395" s="5"/>
      <c r="F395" s="22" t="str">
        <f t="shared" si="13"/>
        <v>16</v>
      </c>
      <c r="G395" s="5" t="s">
        <v>2064</v>
      </c>
      <c r="H395" s="20">
        <v>16430</v>
      </c>
      <c r="I395" s="20">
        <v>16415</v>
      </c>
      <c r="J395" s="20" t="s">
        <v>2064</v>
      </c>
      <c r="K395" s="20" t="str">
        <f t="shared" si="12"/>
        <v/>
      </c>
      <c r="L395" s="5">
        <v>16415</v>
      </c>
      <c r="M395" s="5">
        <v>211604152</v>
      </c>
      <c r="N395" s="5">
        <v>1037</v>
      </c>
      <c r="O395" s="5">
        <v>241600329</v>
      </c>
      <c r="P395" s="5" t="s">
        <v>1506</v>
      </c>
      <c r="Q395" s="5" t="s">
        <v>1497</v>
      </c>
      <c r="R395" s="5" t="s">
        <v>1500</v>
      </c>
      <c r="S395" s="5">
        <v>7</v>
      </c>
      <c r="T395" s="5">
        <v>14947</v>
      </c>
    </row>
    <row r="396" spans="2:20" x14ac:dyDescent="0.3">
      <c r="B396" s="5"/>
      <c r="C396" s="5" t="s">
        <v>809</v>
      </c>
      <c r="D396" s="5" t="s">
        <v>810</v>
      </c>
      <c r="E396" s="5"/>
      <c r="F396" s="22" t="str">
        <f t="shared" si="13"/>
        <v>16</v>
      </c>
      <c r="G396" s="5" t="s">
        <v>2752</v>
      </c>
      <c r="H396" s="20">
        <v>16310</v>
      </c>
      <c r="I396" s="20">
        <v>16416</v>
      </c>
      <c r="J396" s="20" t="s">
        <v>2752</v>
      </c>
      <c r="K396" s="20" t="str">
        <f t="shared" si="12"/>
        <v/>
      </c>
      <c r="L396" s="5">
        <v>16416</v>
      </c>
      <c r="M396" s="5">
        <v>211604160</v>
      </c>
      <c r="N396" s="5">
        <v>530</v>
      </c>
      <c r="O396" s="5">
        <v>241600568</v>
      </c>
      <c r="P396" s="5" t="s">
        <v>1519</v>
      </c>
      <c r="Q396" s="5" t="s">
        <v>1497</v>
      </c>
      <c r="R396" s="5" t="s">
        <v>1498</v>
      </c>
      <c r="S396" s="5">
        <v>37</v>
      </c>
      <c r="T396" s="5">
        <v>24356</v>
      </c>
    </row>
    <row r="397" spans="2:20" x14ac:dyDescent="0.3">
      <c r="B397" s="5"/>
      <c r="C397" s="5" t="s">
        <v>811</v>
      </c>
      <c r="D397" s="5" t="s">
        <v>812</v>
      </c>
      <c r="E397" s="5"/>
      <c r="F397" s="22" t="str">
        <f t="shared" si="13"/>
        <v>16</v>
      </c>
      <c r="G397" s="5" t="s">
        <v>4106</v>
      </c>
      <c r="H397" s="20">
        <v>16120</v>
      </c>
      <c r="I397" s="20">
        <v>16417</v>
      </c>
      <c r="J397" s="20" t="s">
        <v>4106</v>
      </c>
      <c r="K397" s="20" t="str">
        <f t="shared" si="12"/>
        <v/>
      </c>
      <c r="L397" s="5">
        <v>16417</v>
      </c>
      <c r="M397" s="5">
        <v>211604178</v>
      </c>
      <c r="N397" s="5">
        <v>130</v>
      </c>
      <c r="O397" s="5">
        <v>241600519</v>
      </c>
      <c r="P397" s="5" t="s">
        <v>1516</v>
      </c>
      <c r="Q397" s="5" t="s">
        <v>1497</v>
      </c>
      <c r="R397" s="5" t="s">
        <v>1498</v>
      </c>
      <c r="S397" s="5">
        <v>18</v>
      </c>
      <c r="T397" s="5">
        <v>10554</v>
      </c>
    </row>
    <row r="398" spans="2:20" x14ac:dyDescent="0.3">
      <c r="B398" s="5"/>
      <c r="C398" s="5" t="s">
        <v>813</v>
      </c>
      <c r="D398" s="5" t="s">
        <v>814</v>
      </c>
      <c r="E398" s="5"/>
      <c r="F398" s="22" t="str">
        <f t="shared" si="13"/>
        <v>16</v>
      </c>
      <c r="G398" s="5" t="s">
        <v>6084</v>
      </c>
      <c r="H398" s="20">
        <v>16400</v>
      </c>
      <c r="I398" s="20">
        <v>16418</v>
      </c>
      <c r="J398" s="20" t="s">
        <v>6084</v>
      </c>
      <c r="K398" s="20" t="str">
        <f t="shared" si="12"/>
        <v/>
      </c>
      <c r="L398" s="5">
        <v>16418</v>
      </c>
      <c r="M398" s="5">
        <v>211604186</v>
      </c>
      <c r="N398" s="5">
        <v>1655</v>
      </c>
      <c r="O398" s="5">
        <v>241600469</v>
      </c>
      <c r="P398" s="5" t="s">
        <v>1514</v>
      </c>
      <c r="Q398" s="5" t="s">
        <v>1497</v>
      </c>
      <c r="R398" s="5" t="s">
        <v>1500</v>
      </c>
      <c r="S398" s="5">
        <v>8</v>
      </c>
      <c r="T398" s="5">
        <v>12067</v>
      </c>
    </row>
    <row r="399" spans="2:20" x14ac:dyDescent="0.3">
      <c r="B399" s="5"/>
      <c r="C399" s="5" t="s">
        <v>815</v>
      </c>
      <c r="D399" s="5" t="s">
        <v>816</v>
      </c>
      <c r="E399" s="5"/>
      <c r="F399" s="22" t="str">
        <f t="shared" si="13"/>
        <v>16</v>
      </c>
      <c r="G399" s="5" t="s">
        <v>5407</v>
      </c>
      <c r="H399" s="20">
        <v>16330</v>
      </c>
      <c r="I399" s="20">
        <v>16419</v>
      </c>
      <c r="J399" s="20" t="s">
        <v>5407</v>
      </c>
      <c r="K399" s="20" t="str">
        <f t="shared" si="12"/>
        <v/>
      </c>
      <c r="L399" s="5">
        <v>16419</v>
      </c>
      <c r="M399" s="5">
        <v>211604194</v>
      </c>
      <c r="N399" s="5">
        <v>342</v>
      </c>
      <c r="O399" s="5">
        <v>241600352</v>
      </c>
      <c r="P399" s="5" t="s">
        <v>1508</v>
      </c>
      <c r="Q399" s="5" t="s">
        <v>1497</v>
      </c>
      <c r="R399" s="5" t="s">
        <v>1498</v>
      </c>
      <c r="S399" s="5">
        <v>14</v>
      </c>
      <c r="T399" s="5">
        <v>8299</v>
      </c>
    </row>
    <row r="400" spans="2:20" x14ac:dyDescent="0.3">
      <c r="B400" s="5"/>
      <c r="C400" s="5" t="s">
        <v>817</v>
      </c>
      <c r="D400" s="5" t="s">
        <v>818</v>
      </c>
      <c r="E400" s="5"/>
      <c r="F400" s="22" t="str">
        <f t="shared" si="13"/>
        <v>16</v>
      </c>
      <c r="G400" s="5" t="s">
        <v>6200</v>
      </c>
      <c r="H400" s="20">
        <v>16250</v>
      </c>
      <c r="I400" s="20">
        <v>16420</v>
      </c>
      <c r="J400" s="20" t="s">
        <v>4504</v>
      </c>
      <c r="K400" s="20" t="str">
        <f t="shared" si="12"/>
        <v/>
      </c>
      <c r="L400" s="5">
        <v>16420</v>
      </c>
      <c r="M400" s="5">
        <v>211604202</v>
      </c>
      <c r="N400" s="5">
        <v>271</v>
      </c>
      <c r="O400" s="5">
        <v>241600469</v>
      </c>
      <c r="P400" s="5" t="s">
        <v>1514</v>
      </c>
      <c r="Q400" s="5" t="s">
        <v>1497</v>
      </c>
      <c r="R400" s="5" t="s">
        <v>1500</v>
      </c>
      <c r="S400" s="5">
        <v>8</v>
      </c>
      <c r="T400" s="5">
        <v>12067</v>
      </c>
    </row>
    <row r="401" spans="2:20" x14ac:dyDescent="0.3">
      <c r="B401" s="5"/>
      <c r="C401" s="5" t="s">
        <v>819</v>
      </c>
      <c r="D401" s="5" t="s">
        <v>820</v>
      </c>
      <c r="E401" s="5"/>
      <c r="F401" s="22" t="str">
        <f t="shared" si="13"/>
        <v>16</v>
      </c>
      <c r="G401" s="5" t="s">
        <v>2453</v>
      </c>
      <c r="H401" s="20">
        <v>16220</v>
      </c>
      <c r="I401" s="20">
        <v>16421</v>
      </c>
      <c r="J401" s="20" t="s">
        <v>2453</v>
      </c>
      <c r="K401" s="20" t="str">
        <f t="shared" si="12"/>
        <v/>
      </c>
      <c r="L401" s="5">
        <v>16421</v>
      </c>
      <c r="M401" s="5">
        <v>211604210</v>
      </c>
      <c r="N401" s="5">
        <v>386</v>
      </c>
      <c r="O401" s="5">
        <v>200012136</v>
      </c>
      <c r="P401" s="5" t="s">
        <v>1496</v>
      </c>
      <c r="Q401" s="5" t="s">
        <v>1497</v>
      </c>
      <c r="R401" s="5" t="s">
        <v>1498</v>
      </c>
      <c r="S401" s="5">
        <v>15</v>
      </c>
      <c r="T401" s="5">
        <v>7641</v>
      </c>
    </row>
    <row r="402" spans="2:20" x14ac:dyDescent="0.3">
      <c r="B402" s="5"/>
      <c r="C402" s="5" t="s">
        <v>821</v>
      </c>
      <c r="D402" s="5" t="s">
        <v>822</v>
      </c>
      <c r="E402" s="5"/>
      <c r="F402" s="22" t="str">
        <f t="shared" si="13"/>
        <v>16</v>
      </c>
      <c r="G402" s="5" t="s">
        <v>2075</v>
      </c>
      <c r="H402" s="20">
        <v>16410</v>
      </c>
      <c r="I402" s="20">
        <v>16422</v>
      </c>
      <c r="J402" s="20" t="s">
        <v>2075</v>
      </c>
      <c r="K402" s="20" t="str">
        <f t="shared" si="12"/>
        <v/>
      </c>
      <c r="L402" s="5">
        <v>16422</v>
      </c>
      <c r="M402" s="5">
        <v>211604228</v>
      </c>
      <c r="N402" s="5">
        <v>708</v>
      </c>
      <c r="O402" s="5">
        <v>241600394</v>
      </c>
      <c r="P402" s="5" t="s">
        <v>1511</v>
      </c>
      <c r="Q402" s="5" t="s">
        <v>1497</v>
      </c>
      <c r="R402" s="5" t="s">
        <v>1498</v>
      </c>
      <c r="S402" s="5">
        <v>7</v>
      </c>
      <c r="T402" s="5">
        <v>8156</v>
      </c>
    </row>
    <row r="403" spans="2:20" x14ac:dyDescent="0.3">
      <c r="B403" s="5"/>
      <c r="C403" s="5" t="s">
        <v>823</v>
      </c>
      <c r="D403" s="5" t="s">
        <v>824</v>
      </c>
      <c r="E403" s="5"/>
      <c r="F403" s="22" t="str">
        <f t="shared" si="13"/>
        <v>16</v>
      </c>
      <c r="G403" s="5" t="s">
        <v>5884</v>
      </c>
      <c r="H403" s="20">
        <v>16330</v>
      </c>
      <c r="I403" s="20">
        <v>16423</v>
      </c>
      <c r="J403" s="20" t="s">
        <v>5884</v>
      </c>
      <c r="K403" s="20" t="str">
        <f t="shared" si="12"/>
        <v/>
      </c>
      <c r="L403" s="5">
        <v>16423</v>
      </c>
      <c r="M403" s="5">
        <v>211604236</v>
      </c>
      <c r="N403" s="5">
        <v>299</v>
      </c>
      <c r="O403" s="5">
        <v>241600352</v>
      </c>
      <c r="P403" s="5" t="s">
        <v>1508</v>
      </c>
      <c r="Q403" s="5" t="s">
        <v>1497</v>
      </c>
      <c r="R403" s="5" t="s">
        <v>1498</v>
      </c>
      <c r="S403" s="5">
        <v>14</v>
      </c>
      <c r="T403" s="5">
        <v>8299</v>
      </c>
    </row>
    <row r="404" spans="2:20" x14ac:dyDescent="0.3">
      <c r="B404" s="5"/>
      <c r="C404" s="5" t="s">
        <v>825</v>
      </c>
      <c r="D404" s="5" t="s">
        <v>826</v>
      </c>
      <c r="E404" s="5"/>
      <c r="F404" s="22" t="str">
        <f t="shared" si="13"/>
        <v>16</v>
      </c>
      <c r="G404" s="5" t="s">
        <v>2979</v>
      </c>
      <c r="H404" s="20">
        <v>16210</v>
      </c>
      <c r="I404" s="20">
        <v>16424</v>
      </c>
      <c r="J404" s="20" t="s">
        <v>2979</v>
      </c>
      <c r="K404" s="20" t="str">
        <f t="shared" si="12"/>
        <v/>
      </c>
      <c r="L404" s="5">
        <v>16424</v>
      </c>
      <c r="M404" s="5">
        <v>211604244</v>
      </c>
      <c r="N404" s="5">
        <v>522</v>
      </c>
      <c r="O404" s="5">
        <v>200042927</v>
      </c>
      <c r="P404" s="5" t="s">
        <v>1501</v>
      </c>
      <c r="Q404" s="5" t="s">
        <v>1497</v>
      </c>
      <c r="R404" s="5" t="s">
        <v>1500</v>
      </c>
      <c r="S404" s="5">
        <v>41</v>
      </c>
      <c r="T404" s="5">
        <v>13450</v>
      </c>
    </row>
    <row r="405" spans="2:20" x14ac:dyDescent="0.3">
      <c r="B405" s="5"/>
      <c r="C405" s="5" t="s">
        <v>827</v>
      </c>
      <c r="D405" s="5" t="s">
        <v>828</v>
      </c>
      <c r="E405" s="5"/>
      <c r="F405" s="22" t="str">
        <f t="shared" si="13"/>
        <v>16</v>
      </c>
      <c r="G405" s="5" t="s">
        <v>4779</v>
      </c>
      <c r="H405" s="20">
        <v>16110</v>
      </c>
      <c r="I405" s="20">
        <v>16425</v>
      </c>
      <c r="J405" s="20" t="s">
        <v>4779</v>
      </c>
      <c r="K405" s="20" t="str">
        <f t="shared" si="12"/>
        <v/>
      </c>
      <c r="L405" s="5">
        <v>16425</v>
      </c>
      <c r="M405" s="5">
        <v>211604251</v>
      </c>
      <c r="N405" s="5">
        <v>531</v>
      </c>
      <c r="O405" s="5">
        <v>241600527</v>
      </c>
      <c r="P405" s="5" t="s">
        <v>1517</v>
      </c>
      <c r="Q405" s="5" t="s">
        <v>1497</v>
      </c>
      <c r="R405" s="5" t="s">
        <v>1500</v>
      </c>
      <c r="S405" s="5">
        <v>14</v>
      </c>
      <c r="T405" s="5">
        <v>14749</v>
      </c>
    </row>
    <row r="406" spans="2:20" x14ac:dyDescent="0.3">
      <c r="B406" s="5"/>
      <c r="C406" s="5" t="s">
        <v>829</v>
      </c>
      <c r="D406" s="5" t="s">
        <v>830</v>
      </c>
      <c r="E406" s="5"/>
      <c r="F406" s="22" t="str">
        <f t="shared" si="13"/>
        <v>17</v>
      </c>
      <c r="G406" s="5" t="s">
        <v>3852</v>
      </c>
      <c r="H406" s="20">
        <v>17500</v>
      </c>
      <c r="I406" s="20">
        <v>17002</v>
      </c>
      <c r="J406" s="20" t="s">
        <v>3852</v>
      </c>
      <c r="K406" s="20" t="str">
        <f t="shared" si="12"/>
        <v/>
      </c>
      <c r="L406" s="5">
        <v>17002</v>
      </c>
      <c r="M406" s="5">
        <v>211700026</v>
      </c>
      <c r="N406" s="5">
        <v>116</v>
      </c>
      <c r="O406" s="5">
        <v>200041523</v>
      </c>
      <c r="P406" s="5" t="s">
        <v>1522</v>
      </c>
      <c r="Q406" s="5" t="s">
        <v>1497</v>
      </c>
      <c r="R406" s="5" t="s">
        <v>1498</v>
      </c>
      <c r="S406" s="5">
        <v>131</v>
      </c>
      <c r="T406" s="5">
        <v>69385</v>
      </c>
    </row>
    <row r="407" spans="2:20" x14ac:dyDescent="0.3">
      <c r="B407" s="5"/>
      <c r="C407" s="5" t="s">
        <v>831</v>
      </c>
      <c r="D407" s="5" t="s">
        <v>832</v>
      </c>
      <c r="E407" s="5"/>
      <c r="F407" s="22" t="str">
        <f t="shared" si="13"/>
        <v>17</v>
      </c>
      <c r="G407" s="5" t="s">
        <v>1822</v>
      </c>
      <c r="H407" s="20">
        <v>17290</v>
      </c>
      <c r="I407" s="20">
        <v>17003</v>
      </c>
      <c r="J407" s="20" t="s">
        <v>1822</v>
      </c>
      <c r="K407" s="20" t="str">
        <f t="shared" si="12"/>
        <v/>
      </c>
      <c r="L407" s="5">
        <v>17003</v>
      </c>
      <c r="M407" s="5">
        <v>211700034</v>
      </c>
      <c r="N407" s="5">
        <v>3794</v>
      </c>
      <c r="O407" s="5">
        <v>200041614</v>
      </c>
      <c r="P407" s="5" t="s">
        <v>1523</v>
      </c>
      <c r="Q407" s="5" t="s">
        <v>1497</v>
      </c>
      <c r="R407" s="5" t="s">
        <v>1500</v>
      </c>
      <c r="S407" s="5">
        <v>27</v>
      </c>
      <c r="T407" s="5">
        <v>30739</v>
      </c>
    </row>
    <row r="408" spans="2:20" x14ac:dyDescent="0.3">
      <c r="B408" s="5"/>
      <c r="C408" s="5" t="s">
        <v>833</v>
      </c>
      <c r="D408" s="5" t="s">
        <v>834</v>
      </c>
      <c r="E408" s="5"/>
      <c r="F408" s="22" t="str">
        <f t="shared" si="13"/>
        <v>17</v>
      </c>
      <c r="G408" s="5" t="s">
        <v>3888</v>
      </c>
      <c r="H408" s="20">
        <v>17123</v>
      </c>
      <c r="I408" s="20">
        <v>17004</v>
      </c>
      <c r="J408" s="20" t="s">
        <v>3888</v>
      </c>
      <c r="K408" s="20" t="str">
        <f t="shared" si="12"/>
        <v/>
      </c>
      <c r="L408" s="5">
        <v>17004</v>
      </c>
      <c r="M408" s="5">
        <v>211700042</v>
      </c>
      <c r="N408" s="5">
        <v>244</v>
      </c>
      <c r="O408" s="5">
        <v>200041762</v>
      </c>
      <c r="P408" s="5" t="s">
        <v>1525</v>
      </c>
      <c r="Q408" s="5" t="s">
        <v>1504</v>
      </c>
      <c r="R408" s="5" t="s">
        <v>1500</v>
      </c>
      <c r="S408" s="5">
        <v>25</v>
      </c>
      <c r="T408" s="5">
        <v>64984</v>
      </c>
    </row>
    <row r="409" spans="2:20" x14ac:dyDescent="0.3">
      <c r="B409" s="5"/>
      <c r="C409" s="5" t="s">
        <v>835</v>
      </c>
      <c r="D409" s="5" t="s">
        <v>836</v>
      </c>
      <c r="E409" s="5"/>
      <c r="F409" s="22" t="str">
        <f t="shared" si="13"/>
        <v>17</v>
      </c>
      <c r="G409" s="5" t="s">
        <v>6105</v>
      </c>
      <c r="H409" s="20">
        <v>17150</v>
      </c>
      <c r="I409" s="20">
        <v>17005</v>
      </c>
      <c r="J409" s="20" t="s">
        <v>6105</v>
      </c>
      <c r="K409" s="20" t="str">
        <f t="shared" si="12"/>
        <v/>
      </c>
      <c r="L409" s="5">
        <v>17005</v>
      </c>
      <c r="M409" s="5">
        <v>211700059</v>
      </c>
      <c r="N409" s="5">
        <v>211</v>
      </c>
      <c r="O409" s="5">
        <v>200041523</v>
      </c>
      <c r="P409" s="5" t="s">
        <v>1522</v>
      </c>
      <c r="Q409" s="5" t="s">
        <v>1497</v>
      </c>
      <c r="R409" s="5" t="s">
        <v>1498</v>
      </c>
      <c r="S409" s="5">
        <v>131</v>
      </c>
      <c r="T409" s="5">
        <v>69385</v>
      </c>
    </row>
    <row r="410" spans="2:20" x14ac:dyDescent="0.3">
      <c r="B410" s="5"/>
      <c r="C410" s="5" t="s">
        <v>837</v>
      </c>
      <c r="D410" s="5" t="s">
        <v>838</v>
      </c>
      <c r="E410" s="5"/>
      <c r="F410" s="22" t="str">
        <f t="shared" si="13"/>
        <v>17</v>
      </c>
      <c r="G410" s="5" t="s">
        <v>3397</v>
      </c>
      <c r="H410" s="20">
        <v>17500</v>
      </c>
      <c r="I410" s="20">
        <v>17006</v>
      </c>
      <c r="J410" s="20" t="s">
        <v>3397</v>
      </c>
      <c r="K410" s="20" t="str">
        <f t="shared" si="12"/>
        <v/>
      </c>
      <c r="L410" s="5">
        <v>17006</v>
      </c>
      <c r="M410" s="5">
        <v>211700067</v>
      </c>
      <c r="N410" s="5">
        <v>267</v>
      </c>
      <c r="O410" s="5">
        <v>200041523</v>
      </c>
      <c r="P410" s="5" t="s">
        <v>1522</v>
      </c>
      <c r="Q410" s="5" t="s">
        <v>1497</v>
      </c>
      <c r="R410" s="5" t="s">
        <v>1498</v>
      </c>
      <c r="S410" s="5">
        <v>131</v>
      </c>
      <c r="T410" s="5">
        <v>69385</v>
      </c>
    </row>
    <row r="411" spans="2:20" x14ac:dyDescent="0.3">
      <c r="B411" s="5"/>
      <c r="C411" s="5" t="s">
        <v>839</v>
      </c>
      <c r="D411" s="5" t="s">
        <v>840</v>
      </c>
      <c r="E411" s="5"/>
      <c r="F411" s="22" t="str">
        <f t="shared" si="13"/>
        <v>17</v>
      </c>
      <c r="G411" s="5" t="s">
        <v>2221</v>
      </c>
      <c r="H411" s="20">
        <v>17540</v>
      </c>
      <c r="I411" s="20">
        <v>17007</v>
      </c>
      <c r="J411" s="20" t="s">
        <v>2221</v>
      </c>
      <c r="K411" s="20" t="str">
        <f t="shared" si="12"/>
        <v/>
      </c>
      <c r="L411" s="5">
        <v>17007</v>
      </c>
      <c r="M411" s="5">
        <v>211700075</v>
      </c>
      <c r="N411" s="5">
        <v>335</v>
      </c>
      <c r="O411" s="5">
        <v>200041614</v>
      </c>
      <c r="P411" s="5" t="s">
        <v>1523</v>
      </c>
      <c r="Q411" s="5" t="s">
        <v>1497</v>
      </c>
      <c r="R411" s="5" t="s">
        <v>1500</v>
      </c>
      <c r="S411" s="5">
        <v>27</v>
      </c>
      <c r="T411" s="5">
        <v>30739</v>
      </c>
    </row>
    <row r="412" spans="2:20" x14ac:dyDescent="0.3">
      <c r="B412" s="5"/>
      <c r="C412" s="5" t="s">
        <v>841</v>
      </c>
      <c r="D412" s="5" t="s">
        <v>842</v>
      </c>
      <c r="E412" s="5"/>
      <c r="F412" s="22" t="str">
        <f t="shared" si="13"/>
        <v>17</v>
      </c>
      <c r="G412" s="5" t="s">
        <v>5427</v>
      </c>
      <c r="H412" s="20">
        <v>17230</v>
      </c>
      <c r="I412" s="20">
        <v>17008</v>
      </c>
      <c r="J412" s="20" t="s">
        <v>5427</v>
      </c>
      <c r="K412" s="20" t="str">
        <f t="shared" si="12"/>
        <v/>
      </c>
      <c r="L412" s="5">
        <v>17008</v>
      </c>
      <c r="M412" s="5">
        <v>211700083</v>
      </c>
      <c r="N412" s="5">
        <v>2033</v>
      </c>
      <c r="O412" s="5">
        <v>200041499</v>
      </c>
      <c r="P412" s="5" t="s">
        <v>1521</v>
      </c>
      <c r="Q412" s="5" t="s">
        <v>1497</v>
      </c>
      <c r="R412" s="5" t="s">
        <v>1500</v>
      </c>
      <c r="S412" s="5">
        <v>20</v>
      </c>
      <c r="T412" s="5">
        <v>27082</v>
      </c>
    </row>
    <row r="413" spans="2:20" x14ac:dyDescent="0.3">
      <c r="B413" s="5"/>
      <c r="C413" s="5" t="s">
        <v>843</v>
      </c>
      <c r="D413" s="5" t="s">
        <v>844</v>
      </c>
      <c r="E413" s="5"/>
      <c r="F413" s="22" t="str">
        <f t="shared" si="13"/>
        <v>17</v>
      </c>
      <c r="G413" s="5" t="s">
        <v>1864</v>
      </c>
      <c r="H413" s="20">
        <v>17540</v>
      </c>
      <c r="I413" s="20">
        <v>17009</v>
      </c>
      <c r="J413" s="20" t="s">
        <v>1864</v>
      </c>
      <c r="K413" s="20" t="str">
        <f t="shared" si="12"/>
        <v/>
      </c>
      <c r="L413" s="5">
        <v>17009</v>
      </c>
      <c r="M413" s="5">
        <v>211700091</v>
      </c>
      <c r="N413" s="5">
        <v>827</v>
      </c>
      <c r="O413" s="5">
        <v>200041499</v>
      </c>
      <c r="P413" s="5" t="s">
        <v>1521</v>
      </c>
      <c r="Q413" s="5" t="s">
        <v>1497</v>
      </c>
      <c r="R413" s="5" t="s">
        <v>1500</v>
      </c>
      <c r="S413" s="5">
        <v>20</v>
      </c>
      <c r="T413" s="5">
        <v>27082</v>
      </c>
    </row>
    <row r="414" spans="2:20" x14ac:dyDescent="0.3">
      <c r="B414" s="5"/>
      <c r="C414" s="5" t="s">
        <v>845</v>
      </c>
      <c r="D414" s="5" t="s">
        <v>846</v>
      </c>
      <c r="E414" s="5"/>
      <c r="F414" s="22" t="str">
        <f t="shared" si="13"/>
        <v>17</v>
      </c>
      <c r="G414" s="5" t="s">
        <v>3341</v>
      </c>
      <c r="H414" s="20">
        <v>17690</v>
      </c>
      <c r="I414" s="20">
        <v>17010</v>
      </c>
      <c r="J414" s="20" t="s">
        <v>3341</v>
      </c>
      <c r="K414" s="20" t="str">
        <f t="shared" si="12"/>
        <v/>
      </c>
      <c r="L414" s="5">
        <v>17010</v>
      </c>
      <c r="M414" s="5">
        <v>211700109</v>
      </c>
      <c r="N414" s="5">
        <v>3909</v>
      </c>
      <c r="O414" s="5">
        <v>241700434</v>
      </c>
      <c r="P414" s="5" t="s">
        <v>1526</v>
      </c>
      <c r="Q414" s="5" t="s">
        <v>1504</v>
      </c>
      <c r="R414" s="5" t="s">
        <v>1500</v>
      </c>
      <c r="S414" s="5">
        <v>28</v>
      </c>
      <c r="T414" s="5">
        <v>167690</v>
      </c>
    </row>
    <row r="415" spans="2:20" x14ac:dyDescent="0.3">
      <c r="B415" s="5"/>
      <c r="C415" s="5" t="s">
        <v>847</v>
      </c>
      <c r="D415" s="5" t="s">
        <v>848</v>
      </c>
      <c r="E415" s="5"/>
      <c r="F415" s="22" t="str">
        <f t="shared" si="13"/>
        <v>17</v>
      </c>
      <c r="G415" s="5" t="s">
        <v>2039</v>
      </c>
      <c r="H415" s="20">
        <v>17350</v>
      </c>
      <c r="I415" s="20">
        <v>17011</v>
      </c>
      <c r="J415" s="20" t="s">
        <v>2039</v>
      </c>
      <c r="K415" s="20" t="str">
        <f t="shared" si="12"/>
        <v/>
      </c>
      <c r="L415" s="5">
        <v>17011</v>
      </c>
      <c r="M415" s="5">
        <v>211700117</v>
      </c>
      <c r="N415" s="5">
        <v>368</v>
      </c>
      <c r="O415" s="5">
        <v>200041689</v>
      </c>
      <c r="P415" s="5" t="s">
        <v>1524</v>
      </c>
      <c r="Q415" s="5" t="s">
        <v>1497</v>
      </c>
      <c r="R415" s="5" t="s">
        <v>1500</v>
      </c>
      <c r="S415" s="5">
        <v>112</v>
      </c>
      <c r="T415" s="5">
        <v>54779</v>
      </c>
    </row>
    <row r="416" spans="2:20" x14ac:dyDescent="0.3">
      <c r="B416" s="5"/>
      <c r="C416" s="5" t="s">
        <v>849</v>
      </c>
      <c r="D416" s="5" t="s">
        <v>850</v>
      </c>
      <c r="E416" s="5"/>
      <c r="F416" s="22" t="str">
        <f t="shared" si="13"/>
        <v>17</v>
      </c>
      <c r="G416" s="5" t="s">
        <v>2158</v>
      </c>
      <c r="H416" s="20">
        <v>17380</v>
      </c>
      <c r="I416" s="20">
        <v>17012</v>
      </c>
      <c r="J416" s="20" t="s">
        <v>2158</v>
      </c>
      <c r="K416" s="20" t="str">
        <f t="shared" si="12"/>
        <v/>
      </c>
      <c r="L416" s="5">
        <v>17012</v>
      </c>
      <c r="M416" s="5">
        <v>211700125</v>
      </c>
      <c r="N416" s="5">
        <v>167</v>
      </c>
      <c r="O416" s="5">
        <v>200041689</v>
      </c>
      <c r="P416" s="5" t="s">
        <v>1524</v>
      </c>
      <c r="Q416" s="5" t="s">
        <v>1497</v>
      </c>
      <c r="R416" s="5" t="s">
        <v>1500</v>
      </c>
      <c r="S416" s="5">
        <v>112</v>
      </c>
      <c r="T416" s="5">
        <v>54779</v>
      </c>
    </row>
    <row r="417" spans="2:20" x14ac:dyDescent="0.3">
      <c r="B417" s="5"/>
      <c r="C417" s="5" t="s">
        <v>851</v>
      </c>
      <c r="D417" s="5" t="s">
        <v>852</v>
      </c>
      <c r="E417" s="5"/>
      <c r="F417" s="22" t="str">
        <f t="shared" si="13"/>
        <v>17</v>
      </c>
      <c r="G417" s="5" t="s">
        <v>5435</v>
      </c>
      <c r="H417" s="20">
        <v>17400</v>
      </c>
      <c r="I417" s="20">
        <v>17013</v>
      </c>
      <c r="J417" s="20" t="s">
        <v>5435</v>
      </c>
      <c r="K417" s="20" t="str">
        <f t="shared" si="12"/>
        <v/>
      </c>
      <c r="L417" s="5">
        <v>17013</v>
      </c>
      <c r="M417" s="5">
        <v>211700133</v>
      </c>
      <c r="N417" s="5">
        <v>371</v>
      </c>
      <c r="O417" s="5">
        <v>200041689</v>
      </c>
      <c r="P417" s="5" t="s">
        <v>1524</v>
      </c>
      <c r="Q417" s="5" t="s">
        <v>1497</v>
      </c>
      <c r="R417" s="5" t="s">
        <v>1500</v>
      </c>
      <c r="S417" s="5">
        <v>112</v>
      </c>
      <c r="T417" s="5">
        <v>54779</v>
      </c>
    </row>
    <row r="418" spans="2:20" x14ac:dyDescent="0.3">
      <c r="B418" s="5"/>
      <c r="C418" s="5" t="s">
        <v>853</v>
      </c>
      <c r="D418" s="5" t="s">
        <v>854</v>
      </c>
      <c r="E418" s="5"/>
      <c r="F418" s="22" t="str">
        <f t="shared" si="13"/>
        <v>17</v>
      </c>
      <c r="G418" s="5" t="s">
        <v>5785</v>
      </c>
      <c r="H418" s="20">
        <v>17120</v>
      </c>
      <c r="I418" s="20">
        <v>17015</v>
      </c>
      <c r="J418" s="20" t="s">
        <v>5785</v>
      </c>
      <c r="K418" s="20" t="str">
        <f t="shared" si="12"/>
        <v/>
      </c>
      <c r="L418" s="5">
        <v>17015</v>
      </c>
      <c r="M418" s="5">
        <v>211700158</v>
      </c>
      <c r="N418" s="5">
        <v>698</v>
      </c>
      <c r="O418" s="5">
        <v>241700640</v>
      </c>
      <c r="P418" s="5" t="s">
        <v>1531</v>
      </c>
      <c r="Q418" s="5" t="s">
        <v>1504</v>
      </c>
      <c r="R418" s="5" t="s">
        <v>1500</v>
      </c>
      <c r="S418" s="5">
        <v>34</v>
      </c>
      <c r="T418" s="5">
        <v>81492</v>
      </c>
    </row>
    <row r="419" spans="2:20" x14ac:dyDescent="0.3">
      <c r="B419" s="5"/>
      <c r="C419" s="5" t="s">
        <v>855</v>
      </c>
      <c r="D419" s="5" t="s">
        <v>856</v>
      </c>
      <c r="E419" s="5"/>
      <c r="F419" s="22" t="str">
        <f t="shared" si="13"/>
        <v>17</v>
      </c>
      <c r="G419" s="5" t="s">
        <v>3985</v>
      </c>
      <c r="H419" s="20">
        <v>17520</v>
      </c>
      <c r="I419" s="20">
        <v>17016</v>
      </c>
      <c r="J419" s="20" t="s">
        <v>3985</v>
      </c>
      <c r="K419" s="20" t="str">
        <f t="shared" si="12"/>
        <v/>
      </c>
      <c r="L419" s="5">
        <v>17016</v>
      </c>
      <c r="M419" s="5">
        <v>211700166</v>
      </c>
      <c r="N419" s="5">
        <v>833</v>
      </c>
      <c r="O419" s="5">
        <v>200041523</v>
      </c>
      <c r="P419" s="5" t="s">
        <v>1522</v>
      </c>
      <c r="Q419" s="5" t="s">
        <v>1497</v>
      </c>
      <c r="R419" s="5" t="s">
        <v>1498</v>
      </c>
      <c r="S419" s="5">
        <v>131</v>
      </c>
      <c r="T419" s="5">
        <v>69385</v>
      </c>
    </row>
    <row r="420" spans="2:20" x14ac:dyDescent="0.3">
      <c r="B420" s="5"/>
      <c r="C420" s="5" t="s">
        <v>857</v>
      </c>
      <c r="D420" s="5" t="s">
        <v>858</v>
      </c>
      <c r="E420" s="5"/>
      <c r="F420" s="22" t="str">
        <f t="shared" si="13"/>
        <v>17</v>
      </c>
      <c r="G420" s="5" t="s">
        <v>3943</v>
      </c>
      <c r="H420" s="20">
        <v>17380</v>
      </c>
      <c r="I420" s="20">
        <v>17017</v>
      </c>
      <c r="J420" s="20" t="s">
        <v>3943</v>
      </c>
      <c r="K420" s="20" t="str">
        <f t="shared" si="12"/>
        <v/>
      </c>
      <c r="L420" s="5">
        <v>17017</v>
      </c>
      <c r="M420" s="5">
        <v>211700174</v>
      </c>
      <c r="N420" s="5">
        <v>681</v>
      </c>
      <c r="O420" s="5">
        <v>200041689</v>
      </c>
      <c r="P420" s="5" t="s">
        <v>1524</v>
      </c>
      <c r="Q420" s="5" t="s">
        <v>1497</v>
      </c>
      <c r="R420" s="5" t="s">
        <v>1500</v>
      </c>
      <c r="S420" s="5">
        <v>112</v>
      </c>
      <c r="T420" s="5">
        <v>54779</v>
      </c>
    </row>
    <row r="421" spans="2:20" x14ac:dyDescent="0.3">
      <c r="B421" s="5"/>
      <c r="C421" s="5" t="s">
        <v>859</v>
      </c>
      <c r="D421" s="5" t="s">
        <v>860</v>
      </c>
      <c r="E421" s="5"/>
      <c r="F421" s="22" t="str">
        <f t="shared" si="13"/>
        <v>17</v>
      </c>
      <c r="G421" s="5" t="s">
        <v>6201</v>
      </c>
      <c r="H421" s="20">
        <v>17290</v>
      </c>
      <c r="I421" s="20">
        <v>17018</v>
      </c>
      <c r="J421" s="20" t="s">
        <v>5258</v>
      </c>
      <c r="K421" s="20" t="str">
        <f t="shared" si="12"/>
        <v/>
      </c>
      <c r="L421" s="5">
        <v>17018</v>
      </c>
      <c r="M421" s="5">
        <v>211700182</v>
      </c>
      <c r="N421" s="5">
        <v>824</v>
      </c>
      <c r="O421" s="5">
        <v>200041614</v>
      </c>
      <c r="P421" s="5" t="s">
        <v>1523</v>
      </c>
      <c r="Q421" s="5" t="s">
        <v>1497</v>
      </c>
      <c r="R421" s="5" t="s">
        <v>1500</v>
      </c>
      <c r="S421" s="5">
        <v>27</v>
      </c>
      <c r="T421" s="5">
        <v>30739</v>
      </c>
    </row>
    <row r="422" spans="2:20" x14ac:dyDescent="0.3">
      <c r="B422" s="5"/>
      <c r="C422" s="5" t="s">
        <v>861</v>
      </c>
      <c r="D422" s="5" t="s">
        <v>862</v>
      </c>
      <c r="E422" s="5"/>
      <c r="F422" s="22" t="str">
        <f t="shared" si="13"/>
        <v>17</v>
      </c>
      <c r="G422" s="5" t="s">
        <v>6202</v>
      </c>
      <c r="H422" s="20">
        <v>17590</v>
      </c>
      <c r="I422" s="20">
        <v>17019</v>
      </c>
      <c r="J422" s="20" t="s">
        <v>5880</v>
      </c>
      <c r="K422" s="20" t="str">
        <f t="shared" si="12"/>
        <v/>
      </c>
      <c r="L422" s="5">
        <v>17019</v>
      </c>
      <c r="M422" s="5">
        <v>211700190</v>
      </c>
      <c r="N422" s="5">
        <v>1332</v>
      </c>
      <c r="O422" s="5">
        <v>241700459</v>
      </c>
      <c r="P422" s="5" t="s">
        <v>1527</v>
      </c>
      <c r="Q422" s="5" t="s">
        <v>1497</v>
      </c>
      <c r="R422" s="5" t="s">
        <v>1500</v>
      </c>
      <c r="S422" s="5">
        <v>10</v>
      </c>
      <c r="T422" s="5">
        <v>18207</v>
      </c>
    </row>
    <row r="423" spans="2:20" x14ac:dyDescent="0.3">
      <c r="B423" s="5"/>
      <c r="C423" s="5" t="s">
        <v>863</v>
      </c>
      <c r="D423" s="5"/>
      <c r="E423" s="5"/>
      <c r="F423" s="22" t="str">
        <f t="shared" si="13"/>
        <v>17</v>
      </c>
      <c r="G423" s="5" t="s">
        <v>2555</v>
      </c>
      <c r="H423" s="20">
        <v>17520</v>
      </c>
      <c r="I423" s="20">
        <v>17020</v>
      </c>
      <c r="J423" s="20" t="s">
        <v>2555</v>
      </c>
      <c r="K423" s="20" t="str">
        <f t="shared" si="12"/>
        <v/>
      </c>
      <c r="L423" s="5">
        <v>17020</v>
      </c>
      <c r="M423" s="5">
        <v>211700208</v>
      </c>
      <c r="N423" s="5">
        <v>337</v>
      </c>
      <c r="O423" s="5">
        <v>200041523</v>
      </c>
      <c r="P423" s="5" t="s">
        <v>1522</v>
      </c>
      <c r="Q423" s="5" t="s">
        <v>1497</v>
      </c>
      <c r="R423" s="5" t="s">
        <v>1498</v>
      </c>
      <c r="S423" s="5">
        <v>131</v>
      </c>
      <c r="T423" s="5">
        <v>69385</v>
      </c>
    </row>
    <row r="424" spans="2:20" x14ac:dyDescent="0.3">
      <c r="B424" s="5"/>
      <c r="C424" s="5" t="s">
        <v>864</v>
      </c>
      <c r="D424" s="5" t="s">
        <v>865</v>
      </c>
      <c r="E424" s="5"/>
      <c r="F424" s="22" t="str">
        <f t="shared" si="13"/>
        <v>17</v>
      </c>
      <c r="G424" s="5" t="s">
        <v>1908</v>
      </c>
      <c r="H424" s="20">
        <v>17530</v>
      </c>
      <c r="I424" s="20">
        <v>17021</v>
      </c>
      <c r="J424" s="20" t="s">
        <v>1908</v>
      </c>
      <c r="K424" s="20" t="str">
        <f t="shared" si="12"/>
        <v/>
      </c>
      <c r="L424" s="5">
        <v>17021</v>
      </c>
      <c r="M424" s="5">
        <v>211700216</v>
      </c>
      <c r="N424" s="5">
        <v>3215</v>
      </c>
      <c r="O424" s="5">
        <v>241700640</v>
      </c>
      <c r="P424" s="5" t="s">
        <v>1531</v>
      </c>
      <c r="Q424" s="5" t="s">
        <v>1504</v>
      </c>
      <c r="R424" s="5" t="s">
        <v>1500</v>
      </c>
      <c r="S424" s="5">
        <v>34</v>
      </c>
      <c r="T424" s="5">
        <v>81492</v>
      </c>
    </row>
    <row r="425" spans="2:20" x14ac:dyDescent="0.3">
      <c r="B425" s="5"/>
      <c r="C425" s="5" t="s">
        <v>866</v>
      </c>
      <c r="D425" s="5" t="s">
        <v>867</v>
      </c>
      <c r="E425" s="5"/>
      <c r="F425" s="22" t="str">
        <f t="shared" si="13"/>
        <v>17</v>
      </c>
      <c r="G425" s="5" t="s">
        <v>6203</v>
      </c>
      <c r="H425" s="20">
        <v>17400</v>
      </c>
      <c r="I425" s="20">
        <v>17022</v>
      </c>
      <c r="J425" s="20" t="s">
        <v>2431</v>
      </c>
      <c r="K425" s="20" t="str">
        <f t="shared" si="12"/>
        <v/>
      </c>
      <c r="L425" s="5">
        <v>17022</v>
      </c>
      <c r="M425" s="5">
        <v>211700224</v>
      </c>
      <c r="N425" s="5">
        <v>957</v>
      </c>
      <c r="O425" s="5">
        <v>200041689</v>
      </c>
      <c r="P425" s="5" t="s">
        <v>1524</v>
      </c>
      <c r="Q425" s="5" t="s">
        <v>1497</v>
      </c>
      <c r="R425" s="5" t="s">
        <v>1500</v>
      </c>
      <c r="S425" s="5">
        <v>112</v>
      </c>
      <c r="T425" s="5">
        <v>54779</v>
      </c>
    </row>
    <row r="426" spans="2:20" x14ac:dyDescent="0.3">
      <c r="B426" s="5"/>
      <c r="C426" s="5" t="s">
        <v>868</v>
      </c>
      <c r="D426" s="5" t="s">
        <v>869</v>
      </c>
      <c r="E426" s="5"/>
      <c r="F426" s="22" t="str">
        <f t="shared" si="13"/>
        <v>17</v>
      </c>
      <c r="G426" s="5" t="s">
        <v>5053</v>
      </c>
      <c r="H426" s="20">
        <v>17770</v>
      </c>
      <c r="I426" s="20">
        <v>17023</v>
      </c>
      <c r="J426" s="20" t="s">
        <v>5053</v>
      </c>
      <c r="K426" s="20" t="str">
        <f t="shared" si="12"/>
        <v/>
      </c>
      <c r="L426" s="5">
        <v>17023</v>
      </c>
      <c r="M426" s="5">
        <v>211700232</v>
      </c>
      <c r="N426" s="5">
        <v>332</v>
      </c>
      <c r="O426" s="5">
        <v>200041689</v>
      </c>
      <c r="P426" s="5" t="s">
        <v>1524</v>
      </c>
      <c r="Q426" s="5" t="s">
        <v>1497</v>
      </c>
      <c r="R426" s="5" t="s">
        <v>1500</v>
      </c>
      <c r="S426" s="5">
        <v>112</v>
      </c>
      <c r="T426" s="5">
        <v>54779</v>
      </c>
    </row>
    <row r="427" spans="2:20" x14ac:dyDescent="0.3">
      <c r="B427" s="5"/>
      <c r="C427" s="5" t="s">
        <v>870</v>
      </c>
      <c r="D427" s="5" t="s">
        <v>871</v>
      </c>
      <c r="E427" s="5"/>
      <c r="F427" s="22" t="str">
        <f t="shared" si="13"/>
        <v>17</v>
      </c>
      <c r="G427" s="5" t="s">
        <v>3458</v>
      </c>
      <c r="H427" s="20">
        <v>17470</v>
      </c>
      <c r="I427" s="20">
        <v>17024</v>
      </c>
      <c r="J427" s="20" t="s">
        <v>3458</v>
      </c>
      <c r="K427" s="20" t="str">
        <f t="shared" si="12"/>
        <v/>
      </c>
      <c r="L427" s="5">
        <v>17024</v>
      </c>
      <c r="M427" s="5">
        <v>211700240</v>
      </c>
      <c r="N427" s="5">
        <v>1493</v>
      </c>
      <c r="O427" s="5">
        <v>200041689</v>
      </c>
      <c r="P427" s="5" t="s">
        <v>1524</v>
      </c>
      <c r="Q427" s="5" t="s">
        <v>1497</v>
      </c>
      <c r="R427" s="5" t="s">
        <v>1500</v>
      </c>
      <c r="S427" s="5">
        <v>112</v>
      </c>
      <c r="T427" s="5">
        <v>54779</v>
      </c>
    </row>
    <row r="428" spans="2:20" x14ac:dyDescent="0.3">
      <c r="B428" s="5"/>
      <c r="C428" s="5" t="s">
        <v>872</v>
      </c>
      <c r="D428" s="5" t="s">
        <v>873</v>
      </c>
      <c r="E428" s="5"/>
      <c r="F428" s="22" t="str">
        <f t="shared" si="13"/>
        <v>17</v>
      </c>
      <c r="G428" s="5" t="s">
        <v>2766</v>
      </c>
      <c r="H428" s="20">
        <v>17770</v>
      </c>
      <c r="I428" s="20">
        <v>17025</v>
      </c>
      <c r="J428" s="20" t="s">
        <v>2766</v>
      </c>
      <c r="K428" s="20" t="str">
        <f t="shared" si="12"/>
        <v/>
      </c>
      <c r="L428" s="5">
        <v>17025</v>
      </c>
      <c r="M428" s="5">
        <v>211700257</v>
      </c>
      <c r="N428" s="5">
        <v>723</v>
      </c>
      <c r="O428" s="5">
        <v>200041689</v>
      </c>
      <c r="P428" s="5" t="s">
        <v>1524</v>
      </c>
      <c r="Q428" s="5" t="s">
        <v>1497</v>
      </c>
      <c r="R428" s="5" t="s">
        <v>1500</v>
      </c>
      <c r="S428" s="5">
        <v>112</v>
      </c>
      <c r="T428" s="5">
        <v>54779</v>
      </c>
    </row>
    <row r="429" spans="2:20" x14ac:dyDescent="0.3">
      <c r="B429" s="5"/>
      <c r="C429" s="5" t="s">
        <v>874</v>
      </c>
      <c r="D429" s="5" t="s">
        <v>875</v>
      </c>
      <c r="E429" s="5"/>
      <c r="F429" s="22" t="str">
        <f t="shared" si="13"/>
        <v>17</v>
      </c>
      <c r="G429" s="5" t="s">
        <v>6204</v>
      </c>
      <c r="H429" s="20">
        <v>17770</v>
      </c>
      <c r="I429" s="20">
        <v>17026</v>
      </c>
      <c r="J429" s="20" t="s">
        <v>4216</v>
      </c>
      <c r="K429" s="20" t="str">
        <f t="shared" si="12"/>
        <v/>
      </c>
      <c r="L429" s="5">
        <v>17026</v>
      </c>
      <c r="M429" s="5">
        <v>211700265</v>
      </c>
      <c r="N429" s="5">
        <v>403</v>
      </c>
      <c r="O429" s="5">
        <v>200041689</v>
      </c>
      <c r="P429" s="5" t="s">
        <v>1524</v>
      </c>
      <c r="Q429" s="5" t="s">
        <v>1497</v>
      </c>
      <c r="R429" s="5" t="s">
        <v>1500</v>
      </c>
      <c r="S429" s="5">
        <v>112</v>
      </c>
      <c r="T429" s="5">
        <v>54779</v>
      </c>
    </row>
    <row r="430" spans="2:20" x14ac:dyDescent="0.3">
      <c r="B430" s="5"/>
      <c r="C430" s="5" t="s">
        <v>876</v>
      </c>
      <c r="D430" s="5" t="s">
        <v>877</v>
      </c>
      <c r="E430" s="5"/>
      <c r="F430" s="22" t="str">
        <f t="shared" si="13"/>
        <v>17</v>
      </c>
      <c r="G430" s="5" t="s">
        <v>4690</v>
      </c>
      <c r="H430" s="20">
        <v>17800</v>
      </c>
      <c r="I430" s="20">
        <v>17027</v>
      </c>
      <c r="J430" s="20" t="s">
        <v>4690</v>
      </c>
      <c r="K430" s="20" t="str">
        <f t="shared" si="12"/>
        <v/>
      </c>
      <c r="L430" s="5">
        <v>17027</v>
      </c>
      <c r="M430" s="5">
        <v>211700273</v>
      </c>
      <c r="N430" s="5">
        <v>492</v>
      </c>
      <c r="O430" s="5">
        <v>200041523</v>
      </c>
      <c r="P430" s="5" t="s">
        <v>1522</v>
      </c>
      <c r="Q430" s="5" t="s">
        <v>1497</v>
      </c>
      <c r="R430" s="5" t="s">
        <v>1498</v>
      </c>
      <c r="S430" s="5">
        <v>131</v>
      </c>
      <c r="T430" s="5">
        <v>69385</v>
      </c>
    </row>
    <row r="431" spans="2:20" x14ac:dyDescent="0.3">
      <c r="B431" s="5"/>
      <c r="C431" s="5" t="s">
        <v>878</v>
      </c>
      <c r="D431" s="5" t="s">
        <v>879</v>
      </c>
      <c r="E431" s="5"/>
      <c r="F431" s="22" t="str">
        <f t="shared" si="13"/>
        <v>17</v>
      </c>
      <c r="G431" s="5" t="s">
        <v>6205</v>
      </c>
      <c r="H431" s="20">
        <v>17440</v>
      </c>
      <c r="I431" s="20">
        <v>17028</v>
      </c>
      <c r="J431" s="20" t="s">
        <v>2162</v>
      </c>
      <c r="K431" s="20" t="str">
        <f t="shared" si="12"/>
        <v/>
      </c>
      <c r="L431" s="5">
        <v>17028</v>
      </c>
      <c r="M431" s="5">
        <v>211700281</v>
      </c>
      <c r="N431" s="5">
        <v>9130</v>
      </c>
      <c r="O431" s="5">
        <v>241700434</v>
      </c>
      <c r="P431" s="5" t="s">
        <v>1526</v>
      </c>
      <c r="Q431" s="5" t="s">
        <v>1504</v>
      </c>
      <c r="R431" s="5" t="s">
        <v>1500</v>
      </c>
      <c r="S431" s="5">
        <v>28</v>
      </c>
      <c r="T431" s="5">
        <v>167690</v>
      </c>
    </row>
    <row r="432" spans="2:20" x14ac:dyDescent="0.3">
      <c r="B432" s="5"/>
      <c r="C432" s="5" t="s">
        <v>880</v>
      </c>
      <c r="D432" s="5" t="s">
        <v>881</v>
      </c>
      <c r="E432" s="5"/>
      <c r="F432" s="22" t="str">
        <f t="shared" si="13"/>
        <v>17</v>
      </c>
      <c r="G432" s="5" t="s">
        <v>2382</v>
      </c>
      <c r="H432" s="20">
        <v>17160</v>
      </c>
      <c r="I432" s="20">
        <v>17029</v>
      </c>
      <c r="J432" s="20" t="s">
        <v>2382</v>
      </c>
      <c r="K432" s="20" t="str">
        <f t="shared" si="12"/>
        <v/>
      </c>
      <c r="L432" s="5">
        <v>17029</v>
      </c>
      <c r="M432" s="5">
        <v>211700299</v>
      </c>
      <c r="N432" s="5">
        <v>187</v>
      </c>
      <c r="O432" s="5">
        <v>200041689</v>
      </c>
      <c r="P432" s="5" t="s">
        <v>1524</v>
      </c>
      <c r="Q432" s="5" t="s">
        <v>1497</v>
      </c>
      <c r="R432" s="5" t="s">
        <v>1500</v>
      </c>
      <c r="S432" s="5">
        <v>112</v>
      </c>
      <c r="T432" s="5">
        <v>54779</v>
      </c>
    </row>
    <row r="433" spans="2:20" x14ac:dyDescent="0.3">
      <c r="B433" s="5"/>
      <c r="C433" s="5" t="s">
        <v>882</v>
      </c>
      <c r="D433" s="5" t="s">
        <v>883</v>
      </c>
      <c r="E433" s="5"/>
      <c r="F433" s="22" t="str">
        <f t="shared" si="13"/>
        <v>17</v>
      </c>
      <c r="G433" s="5" t="s">
        <v>5679</v>
      </c>
      <c r="H433" s="20">
        <v>17600</v>
      </c>
      <c r="I433" s="20">
        <v>17030</v>
      </c>
      <c r="J433" s="20" t="s">
        <v>5679</v>
      </c>
      <c r="K433" s="20" t="str">
        <f t="shared" si="12"/>
        <v/>
      </c>
      <c r="L433" s="5">
        <v>17030</v>
      </c>
      <c r="M433" s="5">
        <v>211700307</v>
      </c>
      <c r="N433" s="5">
        <v>529</v>
      </c>
      <c r="O433" s="5">
        <v>241700517</v>
      </c>
      <c r="P433" s="5" t="s">
        <v>1528</v>
      </c>
      <c r="Q433" s="5" t="s">
        <v>1497</v>
      </c>
      <c r="R433" s="5" t="s">
        <v>1500</v>
      </c>
      <c r="S433" s="5">
        <v>18</v>
      </c>
      <c r="T433" s="5">
        <v>16803</v>
      </c>
    </row>
    <row r="434" spans="2:20" x14ac:dyDescent="0.3">
      <c r="B434" s="5"/>
      <c r="C434" s="5" t="s">
        <v>884</v>
      </c>
      <c r="D434" s="5" t="s">
        <v>885</v>
      </c>
      <c r="E434" s="5"/>
      <c r="F434" s="22" t="str">
        <f t="shared" si="13"/>
        <v>17</v>
      </c>
      <c r="G434" s="5" t="s">
        <v>3144</v>
      </c>
      <c r="H434" s="20">
        <v>17160</v>
      </c>
      <c r="I434" s="20">
        <v>17031</v>
      </c>
      <c r="J434" s="20" t="s">
        <v>3144</v>
      </c>
      <c r="K434" s="20" t="str">
        <f t="shared" si="12"/>
        <v/>
      </c>
      <c r="L434" s="5">
        <v>17031</v>
      </c>
      <c r="M434" s="5">
        <v>211700315</v>
      </c>
      <c r="N434" s="5">
        <v>211</v>
      </c>
      <c r="O434" s="5">
        <v>200041689</v>
      </c>
      <c r="P434" s="5" t="s">
        <v>1524</v>
      </c>
      <c r="Q434" s="5" t="s">
        <v>1497</v>
      </c>
      <c r="R434" s="5" t="s">
        <v>1500</v>
      </c>
      <c r="S434" s="5">
        <v>112</v>
      </c>
      <c r="T434" s="5">
        <v>54779</v>
      </c>
    </row>
    <row r="435" spans="2:20" x14ac:dyDescent="0.3">
      <c r="B435" s="5"/>
      <c r="C435" s="5" t="s">
        <v>886</v>
      </c>
      <c r="D435" s="5" t="s">
        <v>887</v>
      </c>
      <c r="E435" s="5"/>
      <c r="F435" s="22" t="str">
        <f t="shared" si="13"/>
        <v>17</v>
      </c>
      <c r="G435" s="5" t="s">
        <v>5771</v>
      </c>
      <c r="H435" s="20">
        <v>17290</v>
      </c>
      <c r="I435" s="20">
        <v>17032</v>
      </c>
      <c r="J435" s="20" t="s">
        <v>5771</v>
      </c>
      <c r="K435" s="20" t="str">
        <f t="shared" si="12"/>
        <v/>
      </c>
      <c r="L435" s="5">
        <v>17032</v>
      </c>
      <c r="M435" s="5">
        <v>211700323</v>
      </c>
      <c r="N435" s="5">
        <v>767</v>
      </c>
      <c r="O435" s="5">
        <v>200041614</v>
      </c>
      <c r="P435" s="5" t="s">
        <v>1523</v>
      </c>
      <c r="Q435" s="5" t="s">
        <v>1497</v>
      </c>
      <c r="R435" s="5" t="s">
        <v>1500</v>
      </c>
      <c r="S435" s="5">
        <v>27</v>
      </c>
      <c r="T435" s="5">
        <v>30739</v>
      </c>
    </row>
    <row r="436" spans="2:20" x14ac:dyDescent="0.3">
      <c r="B436" s="5"/>
      <c r="C436" s="5" t="s">
        <v>888</v>
      </c>
      <c r="D436" s="5" t="s">
        <v>889</v>
      </c>
      <c r="E436" s="5"/>
      <c r="F436" s="22" t="str">
        <f t="shared" si="13"/>
        <v>17</v>
      </c>
      <c r="G436" s="5" t="s">
        <v>3349</v>
      </c>
      <c r="H436" s="20">
        <v>17360</v>
      </c>
      <c r="I436" s="20">
        <v>17033</v>
      </c>
      <c r="J436" s="20" t="s">
        <v>3349</v>
      </c>
      <c r="K436" s="20" t="str">
        <f t="shared" si="12"/>
        <v/>
      </c>
      <c r="L436" s="5">
        <v>17033</v>
      </c>
      <c r="M436" s="5">
        <v>211700331</v>
      </c>
      <c r="N436" s="5">
        <v>442</v>
      </c>
      <c r="O436" s="5">
        <v>200041523</v>
      </c>
      <c r="P436" s="5" t="s">
        <v>1522</v>
      </c>
      <c r="Q436" s="5" t="s">
        <v>1497</v>
      </c>
      <c r="R436" s="5" t="s">
        <v>1498</v>
      </c>
      <c r="S436" s="5">
        <v>131</v>
      </c>
      <c r="T436" s="5">
        <v>69385</v>
      </c>
    </row>
    <row r="437" spans="2:20" x14ac:dyDescent="0.3">
      <c r="B437" s="5"/>
      <c r="C437" s="5" t="s">
        <v>890</v>
      </c>
      <c r="D437" s="5" t="s">
        <v>891</v>
      </c>
      <c r="E437" s="5"/>
      <c r="F437" s="22" t="str">
        <f t="shared" si="13"/>
        <v>17</v>
      </c>
      <c r="G437" s="5" t="s">
        <v>1798</v>
      </c>
      <c r="H437" s="20">
        <v>17120</v>
      </c>
      <c r="I437" s="20">
        <v>17034</v>
      </c>
      <c r="J437" s="20" t="s">
        <v>1798</v>
      </c>
      <c r="K437" s="20" t="str">
        <f t="shared" si="12"/>
        <v/>
      </c>
      <c r="L437" s="5">
        <v>17034</v>
      </c>
      <c r="M437" s="5">
        <v>211700349</v>
      </c>
      <c r="N437" s="5">
        <v>465</v>
      </c>
      <c r="O437" s="5">
        <v>241700640</v>
      </c>
      <c r="P437" s="5" t="s">
        <v>1531</v>
      </c>
      <c r="Q437" s="5" t="s">
        <v>1504</v>
      </c>
      <c r="R437" s="5" t="s">
        <v>1500</v>
      </c>
      <c r="S437" s="5">
        <v>34</v>
      </c>
      <c r="T437" s="5">
        <v>81492</v>
      </c>
    </row>
    <row r="438" spans="2:20" x14ac:dyDescent="0.3">
      <c r="B438" s="5"/>
      <c r="C438" s="5" t="s">
        <v>892</v>
      </c>
      <c r="D438" s="5" t="s">
        <v>893</v>
      </c>
      <c r="E438" s="5"/>
      <c r="F438" s="22" t="str">
        <f t="shared" si="13"/>
        <v>17</v>
      </c>
      <c r="G438" s="5" t="s">
        <v>5564</v>
      </c>
      <c r="H438" s="20">
        <v>17490</v>
      </c>
      <c r="I438" s="20">
        <v>17035</v>
      </c>
      <c r="J438" s="20" t="s">
        <v>5564</v>
      </c>
      <c r="K438" s="20" t="str">
        <f t="shared" si="12"/>
        <v/>
      </c>
      <c r="L438" s="5">
        <v>17035</v>
      </c>
      <c r="M438" s="5">
        <v>211700356</v>
      </c>
      <c r="N438" s="5">
        <v>142</v>
      </c>
      <c r="O438" s="5">
        <v>200041689</v>
      </c>
      <c r="P438" s="5" t="s">
        <v>1524</v>
      </c>
      <c r="Q438" s="5" t="s">
        <v>1497</v>
      </c>
      <c r="R438" s="5" t="s">
        <v>1500</v>
      </c>
      <c r="S438" s="5">
        <v>112</v>
      </c>
      <c r="T438" s="5">
        <v>54779</v>
      </c>
    </row>
    <row r="439" spans="2:20" x14ac:dyDescent="0.3">
      <c r="B439" s="5"/>
      <c r="C439" s="5" t="s">
        <v>894</v>
      </c>
      <c r="D439" s="5" t="s">
        <v>895</v>
      </c>
      <c r="E439" s="5"/>
      <c r="F439" s="22" t="str">
        <f t="shared" si="13"/>
        <v>17</v>
      </c>
      <c r="G439" s="5" t="s">
        <v>3757</v>
      </c>
      <c r="H439" s="20">
        <v>17620</v>
      </c>
      <c r="I439" s="20">
        <v>17036</v>
      </c>
      <c r="J439" s="20" t="s">
        <v>3757</v>
      </c>
      <c r="K439" s="20" t="str">
        <f t="shared" si="12"/>
        <v/>
      </c>
      <c r="L439" s="5">
        <v>17036</v>
      </c>
      <c r="M439" s="5">
        <v>211700364</v>
      </c>
      <c r="N439" s="5">
        <v>735</v>
      </c>
      <c r="O439" s="5">
        <v>200041762</v>
      </c>
      <c r="P439" s="5" t="s">
        <v>1525</v>
      </c>
      <c r="Q439" s="5" t="s">
        <v>1504</v>
      </c>
      <c r="R439" s="5" t="s">
        <v>1500</v>
      </c>
      <c r="S439" s="5">
        <v>25</v>
      </c>
      <c r="T439" s="5">
        <v>64984</v>
      </c>
    </row>
    <row r="440" spans="2:20" x14ac:dyDescent="0.3">
      <c r="B440" s="5"/>
      <c r="C440" s="5" t="s">
        <v>896</v>
      </c>
      <c r="D440" s="5" t="s">
        <v>897</v>
      </c>
      <c r="E440" s="5"/>
      <c r="F440" s="22" t="str">
        <f t="shared" si="13"/>
        <v>17</v>
      </c>
      <c r="G440" s="5" t="s">
        <v>5333</v>
      </c>
      <c r="H440" s="20">
        <v>17490</v>
      </c>
      <c r="I440" s="20">
        <v>17037</v>
      </c>
      <c r="J440" s="20" t="s">
        <v>5333</v>
      </c>
      <c r="K440" s="20" t="str">
        <f t="shared" si="12"/>
        <v/>
      </c>
      <c r="L440" s="5">
        <v>17037</v>
      </c>
      <c r="M440" s="5">
        <v>211700372</v>
      </c>
      <c r="N440" s="5">
        <v>700</v>
      </c>
      <c r="O440" s="5">
        <v>200041689</v>
      </c>
      <c r="P440" s="5" t="s">
        <v>1524</v>
      </c>
      <c r="Q440" s="5" t="s">
        <v>1497</v>
      </c>
      <c r="R440" s="5" t="s">
        <v>1500</v>
      </c>
      <c r="S440" s="5">
        <v>112</v>
      </c>
      <c r="T440" s="5">
        <v>54779</v>
      </c>
    </row>
    <row r="441" spans="2:20" x14ac:dyDescent="0.3">
      <c r="B441" s="5"/>
      <c r="C441" s="5" t="s">
        <v>898</v>
      </c>
      <c r="D441" s="5" t="s">
        <v>899</v>
      </c>
      <c r="E441" s="5"/>
      <c r="F441" s="22" t="str">
        <f t="shared" si="13"/>
        <v>17</v>
      </c>
      <c r="G441" s="5" t="s">
        <v>6082</v>
      </c>
      <c r="H441" s="20">
        <v>17210</v>
      </c>
      <c r="I441" s="20">
        <v>17038</v>
      </c>
      <c r="J441" s="20" t="s">
        <v>6082</v>
      </c>
      <c r="K441" s="20" t="str">
        <f t="shared" si="12"/>
        <v/>
      </c>
      <c r="L441" s="5">
        <v>17038</v>
      </c>
      <c r="M441" s="5">
        <v>211700380</v>
      </c>
      <c r="N441" s="5">
        <v>660</v>
      </c>
      <c r="O441" s="5">
        <v>200041523</v>
      </c>
      <c r="P441" s="5" t="s">
        <v>1522</v>
      </c>
      <c r="Q441" s="5" t="s">
        <v>1497</v>
      </c>
      <c r="R441" s="5" t="s">
        <v>1498</v>
      </c>
      <c r="S441" s="5">
        <v>131</v>
      </c>
      <c r="T441" s="5">
        <v>69385</v>
      </c>
    </row>
    <row r="442" spans="2:20" x14ac:dyDescent="0.3">
      <c r="B442" s="5"/>
      <c r="C442" s="5" t="s">
        <v>900</v>
      </c>
      <c r="D442" s="5" t="s">
        <v>901</v>
      </c>
      <c r="E442" s="5"/>
      <c r="F442" s="22" t="str">
        <f t="shared" si="13"/>
        <v>17</v>
      </c>
      <c r="G442" s="5" t="s">
        <v>4858</v>
      </c>
      <c r="H442" s="20">
        <v>17800</v>
      </c>
      <c r="I442" s="20">
        <v>17039</v>
      </c>
      <c r="J442" s="20" t="s">
        <v>4858</v>
      </c>
      <c r="K442" s="20" t="str">
        <f t="shared" si="12"/>
        <v/>
      </c>
      <c r="L442" s="5">
        <v>17039</v>
      </c>
      <c r="M442" s="5">
        <v>211700398</v>
      </c>
      <c r="N442" s="5">
        <v>220</v>
      </c>
      <c r="O442" s="5">
        <v>200041523</v>
      </c>
      <c r="P442" s="5" t="s">
        <v>1522</v>
      </c>
      <c r="Q442" s="5" t="s">
        <v>1497</v>
      </c>
      <c r="R442" s="5" t="s">
        <v>1498</v>
      </c>
      <c r="S442" s="5">
        <v>131</v>
      </c>
      <c r="T442" s="5">
        <v>69385</v>
      </c>
    </row>
    <row r="443" spans="2:20" x14ac:dyDescent="0.3">
      <c r="B443" s="5"/>
      <c r="C443" s="5" t="s">
        <v>902</v>
      </c>
      <c r="D443" s="5" t="s">
        <v>903</v>
      </c>
      <c r="E443" s="5"/>
      <c r="F443" s="22" t="str">
        <f t="shared" si="13"/>
        <v>17</v>
      </c>
      <c r="G443" s="5" t="s">
        <v>6206</v>
      </c>
      <c r="H443" s="20">
        <v>17400</v>
      </c>
      <c r="I443" s="20">
        <v>17040</v>
      </c>
      <c r="J443" s="20" t="s">
        <v>2955</v>
      </c>
      <c r="K443" s="20" t="str">
        <f t="shared" si="12"/>
        <v/>
      </c>
      <c r="L443" s="5">
        <v>17040</v>
      </c>
      <c r="M443" s="5">
        <v>211700406</v>
      </c>
      <c r="N443" s="5">
        <v>430</v>
      </c>
      <c r="O443" s="5">
        <v>200041689</v>
      </c>
      <c r="P443" s="5" t="s">
        <v>1524</v>
      </c>
      <c r="Q443" s="5" t="s">
        <v>1497</v>
      </c>
      <c r="R443" s="5" t="s">
        <v>1500</v>
      </c>
      <c r="S443" s="5">
        <v>112</v>
      </c>
      <c r="T443" s="5">
        <v>54779</v>
      </c>
    </row>
    <row r="444" spans="2:20" x14ac:dyDescent="0.3">
      <c r="B444" s="5"/>
      <c r="C444" s="5" t="s">
        <v>904</v>
      </c>
      <c r="D444" s="5" t="s">
        <v>905</v>
      </c>
      <c r="E444" s="5"/>
      <c r="F444" s="22" t="str">
        <f t="shared" si="13"/>
        <v>17</v>
      </c>
      <c r="G444" s="5" t="s">
        <v>4829</v>
      </c>
      <c r="H444" s="20">
        <v>17170</v>
      </c>
      <c r="I444" s="20">
        <v>17041</v>
      </c>
      <c r="J444" s="20" t="s">
        <v>4829</v>
      </c>
      <c r="K444" s="20" t="str">
        <f t="shared" si="12"/>
        <v/>
      </c>
      <c r="L444" s="5">
        <v>17041</v>
      </c>
      <c r="M444" s="5">
        <v>211700414</v>
      </c>
      <c r="N444" s="5">
        <v>1203</v>
      </c>
      <c r="O444" s="5">
        <v>200041499</v>
      </c>
      <c r="P444" s="5" t="s">
        <v>1521</v>
      </c>
      <c r="Q444" s="5" t="s">
        <v>1497</v>
      </c>
      <c r="R444" s="5" t="s">
        <v>1500</v>
      </c>
      <c r="S444" s="5">
        <v>20</v>
      </c>
      <c r="T444" s="5">
        <v>27082</v>
      </c>
    </row>
    <row r="445" spans="2:20" x14ac:dyDescent="0.3">
      <c r="B445" s="5"/>
      <c r="C445" s="5" t="s">
        <v>906</v>
      </c>
      <c r="D445" s="5" t="s">
        <v>907</v>
      </c>
      <c r="E445" s="5"/>
      <c r="F445" s="22" t="str">
        <f t="shared" si="13"/>
        <v>17</v>
      </c>
      <c r="G445" s="5" t="s">
        <v>2849</v>
      </c>
      <c r="H445" s="20">
        <v>17770</v>
      </c>
      <c r="I445" s="20">
        <v>17042</v>
      </c>
      <c r="J445" s="20" t="s">
        <v>2849</v>
      </c>
      <c r="K445" s="20" t="str">
        <f t="shared" si="12"/>
        <v/>
      </c>
      <c r="L445" s="5">
        <v>17042</v>
      </c>
      <c r="M445" s="5">
        <v>211700422</v>
      </c>
      <c r="N445" s="5">
        <v>447</v>
      </c>
      <c r="O445" s="5">
        <v>200041689</v>
      </c>
      <c r="P445" s="5" t="s">
        <v>1524</v>
      </c>
      <c r="Q445" s="5" t="s">
        <v>1497</v>
      </c>
      <c r="R445" s="5" t="s">
        <v>1500</v>
      </c>
      <c r="S445" s="5">
        <v>112</v>
      </c>
      <c r="T445" s="5">
        <v>54779</v>
      </c>
    </row>
    <row r="446" spans="2:20" x14ac:dyDescent="0.3">
      <c r="B446" s="5"/>
      <c r="C446" s="5" t="s">
        <v>908</v>
      </c>
      <c r="D446" s="5" t="s">
        <v>909</v>
      </c>
      <c r="E446" s="5"/>
      <c r="F446" s="22" t="str">
        <f t="shared" si="13"/>
        <v>17</v>
      </c>
      <c r="G446" s="5" t="s">
        <v>4528</v>
      </c>
      <c r="H446" s="20">
        <v>17330</v>
      </c>
      <c r="I446" s="20">
        <v>17043</v>
      </c>
      <c r="J446" s="20" t="s">
        <v>4528</v>
      </c>
      <c r="K446" s="20" t="str">
        <f t="shared" si="12"/>
        <v/>
      </c>
      <c r="L446" s="5">
        <v>17043</v>
      </c>
      <c r="M446" s="5">
        <v>211700430</v>
      </c>
      <c r="N446" s="5">
        <v>793</v>
      </c>
      <c r="O446" s="5">
        <v>200041689</v>
      </c>
      <c r="P446" s="5" t="s">
        <v>1524</v>
      </c>
      <c r="Q446" s="5" t="s">
        <v>1497</v>
      </c>
      <c r="R446" s="5" t="s">
        <v>1500</v>
      </c>
      <c r="S446" s="5">
        <v>112</v>
      </c>
      <c r="T446" s="5">
        <v>54779</v>
      </c>
    </row>
    <row r="447" spans="2:20" x14ac:dyDescent="0.3">
      <c r="B447" s="5"/>
      <c r="C447" s="5" t="s">
        <v>910</v>
      </c>
      <c r="D447" s="5" t="s">
        <v>911</v>
      </c>
      <c r="E447" s="5"/>
      <c r="F447" s="22" t="str">
        <f t="shared" si="13"/>
        <v>17</v>
      </c>
      <c r="G447" s="5" t="s">
        <v>2411</v>
      </c>
      <c r="H447" s="20">
        <v>17460</v>
      </c>
      <c r="I447" s="20">
        <v>17044</v>
      </c>
      <c r="J447" s="20" t="s">
        <v>2411</v>
      </c>
      <c r="K447" s="20" t="str">
        <f t="shared" si="12"/>
        <v/>
      </c>
      <c r="L447" s="5">
        <v>17044</v>
      </c>
      <c r="M447" s="5">
        <v>211700448</v>
      </c>
      <c r="N447" s="5">
        <v>1124</v>
      </c>
      <c r="O447" s="5">
        <v>241700632</v>
      </c>
      <c r="P447" s="5" t="s">
        <v>1530</v>
      </c>
      <c r="Q447" s="5" t="s">
        <v>1497</v>
      </c>
      <c r="R447" s="5" t="s">
        <v>1500</v>
      </c>
      <c r="S447" s="5">
        <v>16</v>
      </c>
      <c r="T447" s="5">
        <v>13924</v>
      </c>
    </row>
    <row r="448" spans="2:20" x14ac:dyDescent="0.3">
      <c r="B448" s="5"/>
      <c r="C448" s="5" t="s">
        <v>912</v>
      </c>
      <c r="D448" s="5" t="s">
        <v>913</v>
      </c>
      <c r="E448" s="5"/>
      <c r="F448" s="22" t="str">
        <f t="shared" si="13"/>
        <v>17</v>
      </c>
      <c r="G448" s="5" t="s">
        <v>5722</v>
      </c>
      <c r="H448" s="20">
        <v>17250</v>
      </c>
      <c r="I448" s="20">
        <v>17045</v>
      </c>
      <c r="J448" s="20" t="s">
        <v>5722</v>
      </c>
      <c r="K448" s="20" t="str">
        <f t="shared" si="12"/>
        <v/>
      </c>
      <c r="L448" s="5">
        <v>17045</v>
      </c>
      <c r="M448" s="5">
        <v>211700455</v>
      </c>
      <c r="N448" s="5">
        <v>1024</v>
      </c>
      <c r="O448" s="5">
        <v>241700517</v>
      </c>
      <c r="P448" s="5" t="s">
        <v>1528</v>
      </c>
      <c r="Q448" s="5" t="s">
        <v>1497</v>
      </c>
      <c r="R448" s="5" t="s">
        <v>1500</v>
      </c>
      <c r="S448" s="5">
        <v>18</v>
      </c>
      <c r="T448" s="5">
        <v>16803</v>
      </c>
    </row>
    <row r="449" spans="2:20" x14ac:dyDescent="0.3">
      <c r="B449" s="5"/>
      <c r="C449" s="5" t="s">
        <v>914</v>
      </c>
      <c r="D449" s="5" t="s">
        <v>915</v>
      </c>
      <c r="E449" s="5"/>
      <c r="F449" s="22" t="str">
        <f t="shared" si="13"/>
        <v>17</v>
      </c>
      <c r="G449" s="5" t="s">
        <v>4662</v>
      </c>
      <c r="H449" s="20">
        <v>17400</v>
      </c>
      <c r="I449" s="20">
        <v>17046</v>
      </c>
      <c r="J449" s="20" t="s">
        <v>4662</v>
      </c>
      <c r="K449" s="20" t="str">
        <f t="shared" si="12"/>
        <v/>
      </c>
      <c r="L449" s="5">
        <v>17046</v>
      </c>
      <c r="M449" s="5">
        <v>211700463</v>
      </c>
      <c r="N449" s="5">
        <v>448</v>
      </c>
      <c r="O449" s="5">
        <v>200041689</v>
      </c>
      <c r="P449" s="5" t="s">
        <v>1524</v>
      </c>
      <c r="Q449" s="5" t="s">
        <v>1497</v>
      </c>
      <c r="R449" s="5" t="s">
        <v>1500</v>
      </c>
      <c r="S449" s="5">
        <v>112</v>
      </c>
      <c r="T449" s="5">
        <v>54779</v>
      </c>
    </row>
    <row r="450" spans="2:20" x14ac:dyDescent="0.3">
      <c r="B450" s="5"/>
      <c r="C450" s="5" t="s">
        <v>916</v>
      </c>
      <c r="D450" s="5" t="s">
        <v>917</v>
      </c>
      <c r="E450" s="5"/>
      <c r="F450" s="22" t="str">
        <f t="shared" si="13"/>
        <v>17</v>
      </c>
      <c r="G450" s="5" t="s">
        <v>2564</v>
      </c>
      <c r="H450" s="20">
        <v>17800</v>
      </c>
      <c r="I450" s="20">
        <v>17047</v>
      </c>
      <c r="J450" s="20" t="s">
        <v>2564</v>
      </c>
      <c r="K450" s="20" t="str">
        <f t="shared" ref="K450:K513" si="14">IF(ISNA(VLOOKUP(I450,CodeINSEE,1,FALSE)),"PB","")</f>
        <v/>
      </c>
      <c r="L450" s="5">
        <v>17047</v>
      </c>
      <c r="M450" s="5">
        <v>211700471</v>
      </c>
      <c r="N450" s="5">
        <v>237</v>
      </c>
      <c r="O450" s="5">
        <v>200041523</v>
      </c>
      <c r="P450" s="5" t="s">
        <v>1522</v>
      </c>
      <c r="Q450" s="5" t="s">
        <v>1497</v>
      </c>
      <c r="R450" s="5" t="s">
        <v>1498</v>
      </c>
      <c r="S450" s="5">
        <v>131</v>
      </c>
      <c r="T450" s="5">
        <v>69385</v>
      </c>
    </row>
    <row r="451" spans="2:20" x14ac:dyDescent="0.3">
      <c r="B451" s="5"/>
      <c r="C451" s="5" t="s">
        <v>918</v>
      </c>
      <c r="D451" s="5" t="s">
        <v>919</v>
      </c>
      <c r="E451" s="5"/>
      <c r="F451" s="22" t="str">
        <f t="shared" ref="F451:F514" si="15">LEFT(H451,2)</f>
        <v>17</v>
      </c>
      <c r="G451" s="5" t="s">
        <v>6207</v>
      </c>
      <c r="H451" s="20">
        <v>17160</v>
      </c>
      <c r="I451" s="20">
        <v>17048</v>
      </c>
      <c r="J451" s="20" t="s">
        <v>2108</v>
      </c>
      <c r="K451" s="20" t="str">
        <f t="shared" si="14"/>
        <v/>
      </c>
      <c r="L451" s="5">
        <v>17048</v>
      </c>
      <c r="M451" s="5">
        <v>211700489</v>
      </c>
      <c r="N451" s="5">
        <v>341</v>
      </c>
      <c r="O451" s="5">
        <v>200041689</v>
      </c>
      <c r="P451" s="5" t="s">
        <v>1524</v>
      </c>
      <c r="Q451" s="5" t="s">
        <v>1497</v>
      </c>
      <c r="R451" s="5" t="s">
        <v>1500</v>
      </c>
      <c r="S451" s="5">
        <v>112</v>
      </c>
      <c r="T451" s="5">
        <v>54779</v>
      </c>
    </row>
    <row r="452" spans="2:20" x14ac:dyDescent="0.3">
      <c r="B452" s="5"/>
      <c r="C452" s="5" t="s">
        <v>920</v>
      </c>
      <c r="D452" s="5" t="s">
        <v>921</v>
      </c>
      <c r="E452" s="5"/>
      <c r="F452" s="22" t="str">
        <f t="shared" si="15"/>
        <v>17</v>
      </c>
      <c r="G452" s="5" t="s">
        <v>4200</v>
      </c>
      <c r="H452" s="20">
        <v>17470</v>
      </c>
      <c r="I452" s="20">
        <v>17049</v>
      </c>
      <c r="J452" s="20" t="s">
        <v>4200</v>
      </c>
      <c r="K452" s="20" t="str">
        <f t="shared" si="14"/>
        <v/>
      </c>
      <c r="L452" s="5">
        <v>17049</v>
      </c>
      <c r="M452" s="5">
        <v>211700497</v>
      </c>
      <c r="N452" s="5">
        <v>94</v>
      </c>
      <c r="O452" s="5">
        <v>200041689</v>
      </c>
      <c r="P452" s="5" t="s">
        <v>1524</v>
      </c>
      <c r="Q452" s="5" t="s">
        <v>1497</v>
      </c>
      <c r="R452" s="5" t="s">
        <v>1500</v>
      </c>
      <c r="S452" s="5">
        <v>112</v>
      </c>
      <c r="T452" s="5">
        <v>54779</v>
      </c>
    </row>
    <row r="453" spans="2:20" x14ac:dyDescent="0.3">
      <c r="B453" s="5"/>
      <c r="C453" s="5" t="s">
        <v>922</v>
      </c>
      <c r="D453" s="5" t="s">
        <v>923</v>
      </c>
      <c r="E453" s="5"/>
      <c r="F453" s="22" t="str">
        <f t="shared" si="15"/>
        <v>17</v>
      </c>
      <c r="G453" s="5" t="s">
        <v>5491</v>
      </c>
      <c r="H453" s="20">
        <v>17240</v>
      </c>
      <c r="I453" s="20">
        <v>17050</v>
      </c>
      <c r="J453" s="20" t="s">
        <v>5491</v>
      </c>
      <c r="K453" s="20" t="str">
        <f t="shared" si="14"/>
        <v/>
      </c>
      <c r="L453" s="5">
        <v>17050</v>
      </c>
      <c r="M453" s="5">
        <v>211700505</v>
      </c>
      <c r="N453" s="5">
        <v>671</v>
      </c>
      <c r="O453" s="5">
        <v>200041523</v>
      </c>
      <c r="P453" s="5" t="s">
        <v>1522</v>
      </c>
      <c r="Q453" s="5" t="s">
        <v>1497</v>
      </c>
      <c r="R453" s="5" t="s">
        <v>1498</v>
      </c>
      <c r="S453" s="5">
        <v>131</v>
      </c>
      <c r="T453" s="5">
        <v>69385</v>
      </c>
    </row>
    <row r="454" spans="2:20" x14ac:dyDescent="0.3">
      <c r="B454" s="5"/>
      <c r="C454" s="5" t="s">
        <v>924</v>
      </c>
      <c r="D454" s="5" t="s">
        <v>925</v>
      </c>
      <c r="E454" s="5"/>
      <c r="F454" s="22" t="str">
        <f t="shared" si="15"/>
        <v>17</v>
      </c>
      <c r="G454" s="5" t="s">
        <v>6208</v>
      </c>
      <c r="H454" s="20">
        <v>17580</v>
      </c>
      <c r="I454" s="20">
        <v>17051</v>
      </c>
      <c r="J454" s="20" t="s">
        <v>4683</v>
      </c>
      <c r="K454" s="20" t="str">
        <f t="shared" si="14"/>
        <v/>
      </c>
      <c r="L454" s="5">
        <v>17051</v>
      </c>
      <c r="M454" s="5">
        <v>211700513</v>
      </c>
      <c r="N454" s="5">
        <v>2413</v>
      </c>
      <c r="O454" s="5">
        <v>241700459</v>
      </c>
      <c r="P454" s="5" t="s">
        <v>1527</v>
      </c>
      <c r="Q454" s="5" t="s">
        <v>1497</v>
      </c>
      <c r="R454" s="5" t="s">
        <v>1500</v>
      </c>
      <c r="S454" s="5">
        <v>10</v>
      </c>
      <c r="T454" s="5">
        <v>18207</v>
      </c>
    </row>
    <row r="455" spans="2:20" x14ac:dyDescent="0.3">
      <c r="B455" s="5"/>
      <c r="C455" s="5" t="s">
        <v>926</v>
      </c>
      <c r="D455" s="5" t="s">
        <v>927</v>
      </c>
      <c r="E455" s="5"/>
      <c r="F455" s="22" t="str">
        <f t="shared" si="15"/>
        <v>17</v>
      </c>
      <c r="G455" s="5" t="s">
        <v>4355</v>
      </c>
      <c r="H455" s="20">
        <v>17150</v>
      </c>
      <c r="I455" s="20">
        <v>17052</v>
      </c>
      <c r="J455" s="20" t="s">
        <v>4355</v>
      </c>
      <c r="K455" s="20" t="str">
        <f t="shared" si="14"/>
        <v/>
      </c>
      <c r="L455" s="5">
        <v>17052</v>
      </c>
      <c r="M455" s="5">
        <v>211700521</v>
      </c>
      <c r="N455" s="5">
        <v>714</v>
      </c>
      <c r="O455" s="5">
        <v>200041523</v>
      </c>
      <c r="P455" s="5" t="s">
        <v>1522</v>
      </c>
      <c r="Q455" s="5" t="s">
        <v>1497</v>
      </c>
      <c r="R455" s="5" t="s">
        <v>1498</v>
      </c>
      <c r="S455" s="5">
        <v>131</v>
      </c>
      <c r="T455" s="5">
        <v>69385</v>
      </c>
    </row>
    <row r="456" spans="2:20" x14ac:dyDescent="0.3">
      <c r="B456" s="5"/>
      <c r="C456" s="5" t="s">
        <v>928</v>
      </c>
      <c r="D456" s="5" t="s">
        <v>929</v>
      </c>
      <c r="E456" s="5"/>
      <c r="F456" s="22" t="str">
        <f t="shared" si="15"/>
        <v>17</v>
      </c>
      <c r="G456" s="5" t="s">
        <v>5651</v>
      </c>
      <c r="H456" s="20">
        <v>17430</v>
      </c>
      <c r="I456" s="20">
        <v>17053</v>
      </c>
      <c r="J456" s="20" t="s">
        <v>5651</v>
      </c>
      <c r="K456" s="20" t="str">
        <f t="shared" si="14"/>
        <v/>
      </c>
      <c r="L456" s="5">
        <v>17053</v>
      </c>
      <c r="M456" s="5">
        <v>211700539</v>
      </c>
      <c r="N456" s="5">
        <v>1341</v>
      </c>
      <c r="O456" s="5">
        <v>200041689</v>
      </c>
      <c r="P456" s="5" t="s">
        <v>1524</v>
      </c>
      <c r="Q456" s="5" t="s">
        <v>1497</v>
      </c>
      <c r="R456" s="5" t="s">
        <v>1500</v>
      </c>
      <c r="S456" s="5">
        <v>112</v>
      </c>
      <c r="T456" s="5">
        <v>54779</v>
      </c>
    </row>
    <row r="457" spans="2:20" x14ac:dyDescent="0.3">
      <c r="B457" s="5"/>
      <c r="C457" s="5" t="s">
        <v>930</v>
      </c>
      <c r="D457" s="5" t="s">
        <v>931</v>
      </c>
      <c r="E457" s="5"/>
      <c r="F457" s="22" t="str">
        <f t="shared" si="15"/>
        <v>17</v>
      </c>
      <c r="G457" s="5" t="s">
        <v>2861</v>
      </c>
      <c r="H457" s="20">
        <v>17270</v>
      </c>
      <c r="I457" s="20">
        <v>17054</v>
      </c>
      <c r="J457" s="20" t="s">
        <v>2861</v>
      </c>
      <c r="K457" s="20" t="str">
        <f t="shared" si="14"/>
        <v/>
      </c>
      <c r="L457" s="5">
        <v>17054</v>
      </c>
      <c r="M457" s="5">
        <v>211700547</v>
      </c>
      <c r="N457" s="5">
        <v>204</v>
      </c>
      <c r="O457" s="5">
        <v>200041523</v>
      </c>
      <c r="P457" s="5" t="s">
        <v>1522</v>
      </c>
      <c r="Q457" s="5" t="s">
        <v>1497</v>
      </c>
      <c r="R457" s="5" t="s">
        <v>1498</v>
      </c>
      <c r="S457" s="5">
        <v>131</v>
      </c>
      <c r="T457" s="5">
        <v>69385</v>
      </c>
    </row>
    <row r="458" spans="2:20" x14ac:dyDescent="0.3">
      <c r="B458" s="5"/>
      <c r="C458" s="5" t="s">
        <v>932</v>
      </c>
      <c r="D458" s="5" t="s">
        <v>933</v>
      </c>
      <c r="E458" s="5"/>
      <c r="F458" s="22" t="str">
        <f t="shared" si="15"/>
        <v>17</v>
      </c>
      <c r="G458" s="5" t="s">
        <v>2854</v>
      </c>
      <c r="H458" s="20">
        <v>17360</v>
      </c>
      <c r="I458" s="20">
        <v>17055</v>
      </c>
      <c r="J458" s="20" t="s">
        <v>2854</v>
      </c>
      <c r="K458" s="20" t="str">
        <f t="shared" si="14"/>
        <v/>
      </c>
      <c r="L458" s="5">
        <v>17055</v>
      </c>
      <c r="M458" s="5">
        <v>211700554</v>
      </c>
      <c r="N458" s="5">
        <v>416</v>
      </c>
      <c r="O458" s="5">
        <v>200041523</v>
      </c>
      <c r="P458" s="5" t="s">
        <v>1522</v>
      </c>
      <c r="Q458" s="5" t="s">
        <v>1497</v>
      </c>
      <c r="R458" s="5" t="s">
        <v>1498</v>
      </c>
      <c r="S458" s="5">
        <v>131</v>
      </c>
      <c r="T458" s="5">
        <v>69385</v>
      </c>
    </row>
    <row r="459" spans="2:20" x14ac:dyDescent="0.3">
      <c r="B459" s="5"/>
      <c r="C459" s="5" t="s">
        <v>934</v>
      </c>
      <c r="D459" s="5" t="s">
        <v>935</v>
      </c>
      <c r="E459" s="5"/>
      <c r="F459" s="22" t="str">
        <f t="shared" si="15"/>
        <v>17</v>
      </c>
      <c r="G459" s="5" t="s">
        <v>2265</v>
      </c>
      <c r="H459" s="20">
        <v>17800</v>
      </c>
      <c r="I459" s="20">
        <v>17056</v>
      </c>
      <c r="J459" s="20" t="s">
        <v>2265</v>
      </c>
      <c r="K459" s="20" t="str">
        <f t="shared" si="14"/>
        <v/>
      </c>
      <c r="L459" s="5">
        <v>17056</v>
      </c>
      <c r="M459" s="5">
        <v>211700562</v>
      </c>
      <c r="N459" s="5">
        <v>594</v>
      </c>
      <c r="O459" s="5">
        <v>200041523</v>
      </c>
      <c r="P459" s="5" t="s">
        <v>1522</v>
      </c>
      <c r="Q459" s="5" t="s">
        <v>1497</v>
      </c>
      <c r="R459" s="5" t="s">
        <v>1498</v>
      </c>
      <c r="S459" s="5">
        <v>131</v>
      </c>
      <c r="T459" s="5">
        <v>69385</v>
      </c>
    </row>
    <row r="460" spans="2:20" x14ac:dyDescent="0.3">
      <c r="B460" s="5"/>
      <c r="C460" s="5" t="s">
        <v>936</v>
      </c>
      <c r="D460" s="5" t="s">
        <v>937</v>
      </c>
      <c r="E460" s="5"/>
      <c r="F460" s="22" t="str">
        <f t="shared" si="15"/>
        <v>17</v>
      </c>
      <c r="G460" s="5" t="s">
        <v>3339</v>
      </c>
      <c r="H460" s="20">
        <v>17540</v>
      </c>
      <c r="I460" s="20">
        <v>17057</v>
      </c>
      <c r="J460" s="20" t="s">
        <v>3339</v>
      </c>
      <c r="K460" s="20" t="str">
        <f t="shared" si="14"/>
        <v/>
      </c>
      <c r="L460" s="5">
        <v>17057</v>
      </c>
      <c r="M460" s="5">
        <v>211700570</v>
      </c>
      <c r="N460" s="5">
        <v>876</v>
      </c>
      <c r="O460" s="5">
        <v>200041614</v>
      </c>
      <c r="P460" s="5" t="s">
        <v>1523</v>
      </c>
      <c r="Q460" s="5" t="s">
        <v>1497</v>
      </c>
      <c r="R460" s="5" t="s">
        <v>1500</v>
      </c>
      <c r="S460" s="5">
        <v>27</v>
      </c>
      <c r="T460" s="5">
        <v>30739</v>
      </c>
    </row>
    <row r="461" spans="2:20" x14ac:dyDescent="0.3">
      <c r="B461" s="5"/>
      <c r="C461" s="5" t="s">
        <v>938</v>
      </c>
      <c r="D461" s="5" t="s">
        <v>939</v>
      </c>
      <c r="E461" s="5"/>
      <c r="F461" s="22" t="str">
        <f t="shared" si="15"/>
        <v>17</v>
      </c>
      <c r="G461" s="5" t="s">
        <v>5238</v>
      </c>
      <c r="H461" s="20">
        <v>17560</v>
      </c>
      <c r="I461" s="20">
        <v>17058</v>
      </c>
      <c r="J461" s="20" t="s">
        <v>5238</v>
      </c>
      <c r="K461" s="20" t="str">
        <f t="shared" si="14"/>
        <v/>
      </c>
      <c r="L461" s="5">
        <v>17058</v>
      </c>
      <c r="M461" s="5">
        <v>211700588</v>
      </c>
      <c r="N461" s="5">
        <v>3471</v>
      </c>
      <c r="O461" s="5">
        <v>241700699</v>
      </c>
      <c r="P461" s="5" t="s">
        <v>1532</v>
      </c>
      <c r="Q461" s="5" t="s">
        <v>1497</v>
      </c>
      <c r="R461" s="5" t="s">
        <v>1500</v>
      </c>
      <c r="S461" s="5">
        <v>7</v>
      </c>
      <c r="T461" s="5">
        <v>15405</v>
      </c>
    </row>
    <row r="462" spans="2:20" x14ac:dyDescent="0.3">
      <c r="B462" s="5"/>
      <c r="C462" s="5" t="s">
        <v>940</v>
      </c>
      <c r="D462" s="5" t="s">
        <v>941</v>
      </c>
      <c r="E462" s="5"/>
      <c r="F462" s="22" t="str">
        <f t="shared" si="15"/>
        <v>17</v>
      </c>
      <c r="G462" s="5" t="s">
        <v>5544</v>
      </c>
      <c r="H462" s="20">
        <v>17220</v>
      </c>
      <c r="I462" s="20">
        <v>17059</v>
      </c>
      <c r="J462" s="20" t="s">
        <v>5544</v>
      </c>
      <c r="K462" s="20" t="str">
        <f t="shared" si="14"/>
        <v/>
      </c>
      <c r="L462" s="5">
        <v>17059</v>
      </c>
      <c r="M462" s="5">
        <v>211700596</v>
      </c>
      <c r="N462" s="5">
        <v>1097</v>
      </c>
      <c r="O462" s="5">
        <v>241700434</v>
      </c>
      <c r="P462" s="5" t="s">
        <v>1526</v>
      </c>
      <c r="Q462" s="5" t="s">
        <v>1504</v>
      </c>
      <c r="R462" s="5" t="s">
        <v>1500</v>
      </c>
      <c r="S462" s="5">
        <v>28</v>
      </c>
      <c r="T462" s="5">
        <v>167690</v>
      </c>
    </row>
    <row r="463" spans="2:20" x14ac:dyDescent="0.3">
      <c r="B463" s="5"/>
      <c r="C463" s="5" t="s">
        <v>942</v>
      </c>
      <c r="D463" s="5" t="s">
        <v>943</v>
      </c>
      <c r="E463" s="5"/>
      <c r="F463" s="22" t="str">
        <f t="shared" si="15"/>
        <v>17</v>
      </c>
      <c r="G463" s="5" t="s">
        <v>5387</v>
      </c>
      <c r="H463" s="20">
        <v>17120</v>
      </c>
      <c r="I463" s="20">
        <v>17060</v>
      </c>
      <c r="J463" s="20" t="s">
        <v>5387</v>
      </c>
      <c r="K463" s="20" t="str">
        <f t="shared" si="14"/>
        <v/>
      </c>
      <c r="L463" s="5">
        <v>17060</v>
      </c>
      <c r="M463" s="5">
        <v>211700604</v>
      </c>
      <c r="N463" s="5">
        <v>220</v>
      </c>
      <c r="O463" s="5">
        <v>241700640</v>
      </c>
      <c r="P463" s="5" t="s">
        <v>1531</v>
      </c>
      <c r="Q463" s="5" t="s">
        <v>1504</v>
      </c>
      <c r="R463" s="5" t="s">
        <v>1500</v>
      </c>
      <c r="S463" s="5">
        <v>34</v>
      </c>
      <c r="T463" s="5">
        <v>81492</v>
      </c>
    </row>
    <row r="464" spans="2:20" x14ac:dyDescent="0.3">
      <c r="B464" s="5"/>
      <c r="C464" s="5" t="s">
        <v>944</v>
      </c>
      <c r="D464" s="5" t="s">
        <v>945</v>
      </c>
      <c r="E464" s="5"/>
      <c r="F464" s="22" t="str">
        <f t="shared" si="15"/>
        <v>17</v>
      </c>
      <c r="G464" s="5" t="s">
        <v>5038</v>
      </c>
      <c r="H464" s="20">
        <v>17210</v>
      </c>
      <c r="I464" s="20">
        <v>17061</v>
      </c>
      <c r="J464" s="20" t="s">
        <v>5038</v>
      </c>
      <c r="K464" s="20" t="str">
        <f t="shared" si="14"/>
        <v/>
      </c>
      <c r="L464" s="5">
        <v>17061</v>
      </c>
      <c r="M464" s="5">
        <v>211700612</v>
      </c>
      <c r="N464" s="5">
        <v>125</v>
      </c>
      <c r="O464" s="5">
        <v>200041523</v>
      </c>
      <c r="P464" s="5" t="s">
        <v>1522</v>
      </c>
      <c r="Q464" s="5" t="s">
        <v>1497</v>
      </c>
      <c r="R464" s="5" t="s">
        <v>1498</v>
      </c>
      <c r="S464" s="5">
        <v>131</v>
      </c>
      <c r="T464" s="5">
        <v>69385</v>
      </c>
    </row>
    <row r="465" spans="2:20" x14ac:dyDescent="0.3">
      <c r="B465" s="5"/>
      <c r="C465" s="5" t="s">
        <v>946</v>
      </c>
      <c r="D465" s="5" t="s">
        <v>947</v>
      </c>
      <c r="E465" s="5"/>
      <c r="F465" s="22" t="str">
        <f t="shared" si="15"/>
        <v>17</v>
      </c>
      <c r="G465" s="5" t="s">
        <v>6098</v>
      </c>
      <c r="H465" s="20">
        <v>17490</v>
      </c>
      <c r="I465" s="20">
        <v>17062</v>
      </c>
      <c r="J465" s="20" t="s">
        <v>6098</v>
      </c>
      <c r="K465" s="20" t="str">
        <f t="shared" si="14"/>
        <v/>
      </c>
      <c r="L465" s="5">
        <v>17062</v>
      </c>
      <c r="M465" s="5">
        <v>211700620</v>
      </c>
      <c r="N465" s="5">
        <v>260</v>
      </c>
      <c r="O465" s="5">
        <v>200041689</v>
      </c>
      <c r="P465" s="5" t="s">
        <v>1524</v>
      </c>
      <c r="Q465" s="5" t="s">
        <v>1497</v>
      </c>
      <c r="R465" s="5" t="s">
        <v>1500</v>
      </c>
      <c r="S465" s="5">
        <v>112</v>
      </c>
      <c r="T465" s="5">
        <v>54779</v>
      </c>
    </row>
    <row r="466" spans="2:20" x14ac:dyDescent="0.3">
      <c r="B466" s="5"/>
      <c r="C466" s="5" t="s">
        <v>948</v>
      </c>
      <c r="D466" s="5" t="s">
        <v>949</v>
      </c>
      <c r="E466" s="5"/>
      <c r="F466" s="22" t="str">
        <f t="shared" si="15"/>
        <v>17</v>
      </c>
      <c r="G466" s="5" t="s">
        <v>6209</v>
      </c>
      <c r="H466" s="20">
        <v>17700</v>
      </c>
      <c r="I466" s="20">
        <v>17063</v>
      </c>
      <c r="J466" s="20" t="s">
        <v>4751</v>
      </c>
      <c r="K466" s="20" t="str">
        <f t="shared" si="14"/>
        <v/>
      </c>
      <c r="L466" s="5">
        <v>17063</v>
      </c>
      <c r="M466" s="5">
        <v>211700638</v>
      </c>
      <c r="N466" s="5">
        <v>452</v>
      </c>
      <c r="O466" s="5">
        <v>200041614</v>
      </c>
      <c r="P466" s="5" t="s">
        <v>1523</v>
      </c>
      <c r="Q466" s="5" t="s">
        <v>1497</v>
      </c>
      <c r="R466" s="5" t="s">
        <v>1500</v>
      </c>
      <c r="S466" s="5">
        <v>27</v>
      </c>
      <c r="T466" s="5">
        <v>30739</v>
      </c>
    </row>
    <row r="467" spans="2:20" x14ac:dyDescent="0.3">
      <c r="B467" s="5"/>
      <c r="C467" s="5" t="s">
        <v>950</v>
      </c>
      <c r="D467" s="5" t="s">
        <v>951</v>
      </c>
      <c r="E467" s="5"/>
      <c r="F467" s="22" t="str">
        <f t="shared" si="15"/>
        <v>17</v>
      </c>
      <c r="G467" s="5" t="s">
        <v>5068</v>
      </c>
      <c r="H467" s="20">
        <v>17920</v>
      </c>
      <c r="I467" s="20">
        <v>17064</v>
      </c>
      <c r="J467" s="20" t="s">
        <v>5068</v>
      </c>
      <c r="K467" s="20" t="str">
        <f t="shared" si="14"/>
        <v/>
      </c>
      <c r="L467" s="5">
        <v>17064</v>
      </c>
      <c r="M467" s="5">
        <v>211700646</v>
      </c>
      <c r="N467" s="5">
        <v>2720</v>
      </c>
      <c r="O467" s="5">
        <v>241700640</v>
      </c>
      <c r="P467" s="5" t="s">
        <v>1531</v>
      </c>
      <c r="Q467" s="5" t="s">
        <v>1504</v>
      </c>
      <c r="R467" s="5" t="s">
        <v>1500</v>
      </c>
      <c r="S467" s="5">
        <v>34</v>
      </c>
      <c r="T467" s="5">
        <v>81492</v>
      </c>
    </row>
    <row r="468" spans="2:20" x14ac:dyDescent="0.3">
      <c r="B468" s="5"/>
      <c r="C468" s="5" t="s">
        <v>952</v>
      </c>
      <c r="D468" s="5" t="s">
        <v>953</v>
      </c>
      <c r="E468" s="5"/>
      <c r="F468" s="22" t="str">
        <f t="shared" si="15"/>
        <v>17</v>
      </c>
      <c r="G468" s="5" t="s">
        <v>6210</v>
      </c>
      <c r="H468" s="20">
        <v>17870</v>
      </c>
      <c r="I468" s="20">
        <v>17065</v>
      </c>
      <c r="J468" s="20" t="s">
        <v>5160</v>
      </c>
      <c r="K468" s="20" t="str">
        <f t="shared" si="14"/>
        <v/>
      </c>
      <c r="L468" s="5">
        <v>17065</v>
      </c>
      <c r="M468" s="5">
        <v>211700653</v>
      </c>
      <c r="N468" s="5">
        <v>1720</v>
      </c>
      <c r="O468" s="5">
        <v>200041762</v>
      </c>
      <c r="P468" s="5" t="s">
        <v>1525</v>
      </c>
      <c r="Q468" s="5" t="s">
        <v>1504</v>
      </c>
      <c r="R468" s="5" t="s">
        <v>1500</v>
      </c>
      <c r="S468" s="5">
        <v>25</v>
      </c>
      <c r="T468" s="5">
        <v>64984</v>
      </c>
    </row>
    <row r="469" spans="2:20" x14ac:dyDescent="0.3">
      <c r="B469" s="5"/>
      <c r="C469" s="5" t="s">
        <v>954</v>
      </c>
      <c r="D469" s="5" t="s">
        <v>955</v>
      </c>
      <c r="E469" s="5"/>
      <c r="F469" s="22" t="str">
        <f t="shared" si="15"/>
        <v>17</v>
      </c>
      <c r="G469" s="5" t="s">
        <v>2141</v>
      </c>
      <c r="H469" s="20">
        <v>17520</v>
      </c>
      <c r="I469" s="20">
        <v>17066</v>
      </c>
      <c r="J469" s="20" t="s">
        <v>2141</v>
      </c>
      <c r="K469" s="20" t="str">
        <f t="shared" si="14"/>
        <v/>
      </c>
      <c r="L469" s="5">
        <v>17066</v>
      </c>
      <c r="M469" s="5">
        <v>211700661</v>
      </c>
      <c r="N469" s="5">
        <v>265</v>
      </c>
      <c r="O469" s="5">
        <v>200041523</v>
      </c>
      <c r="P469" s="5" t="s">
        <v>1522</v>
      </c>
      <c r="Q469" s="5" t="s">
        <v>1497</v>
      </c>
      <c r="R469" s="5" t="s">
        <v>1498</v>
      </c>
      <c r="S469" s="5">
        <v>131</v>
      </c>
      <c r="T469" s="5">
        <v>69385</v>
      </c>
    </row>
    <row r="470" spans="2:20" x14ac:dyDescent="0.3">
      <c r="B470" s="5"/>
      <c r="C470" s="5" t="s">
        <v>956</v>
      </c>
      <c r="D470" s="5" t="s">
        <v>957</v>
      </c>
      <c r="E470" s="5"/>
      <c r="F470" s="22" t="str">
        <f t="shared" si="15"/>
        <v>17</v>
      </c>
      <c r="G470" s="5" t="s">
        <v>1996</v>
      </c>
      <c r="H470" s="20">
        <v>17160</v>
      </c>
      <c r="I470" s="20">
        <v>17067</v>
      </c>
      <c r="J470" s="20" t="s">
        <v>1996</v>
      </c>
      <c r="K470" s="20" t="str">
        <f t="shared" si="14"/>
        <v/>
      </c>
      <c r="L470" s="5">
        <v>17067</v>
      </c>
      <c r="M470" s="5">
        <v>211700679</v>
      </c>
      <c r="N470" s="5">
        <v>211</v>
      </c>
      <c r="O470" s="5">
        <v>200041689</v>
      </c>
      <c r="P470" s="5" t="s">
        <v>1524</v>
      </c>
      <c r="Q470" s="5" t="s">
        <v>1497</v>
      </c>
      <c r="R470" s="5" t="s">
        <v>1500</v>
      </c>
      <c r="S470" s="5">
        <v>112</v>
      </c>
      <c r="T470" s="5">
        <v>54779</v>
      </c>
    </row>
    <row r="471" spans="2:20" x14ac:dyDescent="0.3">
      <c r="B471" s="5"/>
      <c r="C471" s="5" t="s">
        <v>958</v>
      </c>
      <c r="D471" s="5" t="s">
        <v>959</v>
      </c>
      <c r="E471" s="5"/>
      <c r="F471" s="22" t="str">
        <f t="shared" si="15"/>
        <v>17</v>
      </c>
      <c r="G471" s="5" t="s">
        <v>2666</v>
      </c>
      <c r="H471" s="20">
        <v>17120</v>
      </c>
      <c r="I471" s="20">
        <v>17068</v>
      </c>
      <c r="J471" s="20" t="s">
        <v>2666</v>
      </c>
      <c r="K471" s="20" t="str">
        <f t="shared" si="14"/>
        <v/>
      </c>
      <c r="L471" s="5">
        <v>17068</v>
      </c>
      <c r="M471" s="5">
        <v>211700687</v>
      </c>
      <c r="N471" s="5">
        <v>249</v>
      </c>
      <c r="O471" s="5">
        <v>241700640</v>
      </c>
      <c r="P471" s="5" t="s">
        <v>1531</v>
      </c>
      <c r="Q471" s="5" t="s">
        <v>1504</v>
      </c>
      <c r="R471" s="5" t="s">
        <v>1500</v>
      </c>
      <c r="S471" s="5">
        <v>34</v>
      </c>
      <c r="T471" s="5">
        <v>81492</v>
      </c>
    </row>
    <row r="472" spans="2:20" x14ac:dyDescent="0.3">
      <c r="B472" s="5"/>
      <c r="C472" s="5" t="s">
        <v>960</v>
      </c>
      <c r="D472" s="5" t="s">
        <v>961</v>
      </c>
      <c r="E472" s="5"/>
      <c r="F472" s="22" t="str">
        <f t="shared" si="15"/>
        <v>17</v>
      </c>
      <c r="G472" s="5" t="s">
        <v>5918</v>
      </c>
      <c r="H472" s="20">
        <v>17800</v>
      </c>
      <c r="I472" s="20">
        <v>17069</v>
      </c>
      <c r="J472" s="20" t="s">
        <v>5918</v>
      </c>
      <c r="K472" s="20" t="str">
        <f t="shared" si="14"/>
        <v/>
      </c>
      <c r="L472" s="5">
        <v>17069</v>
      </c>
      <c r="M472" s="5">
        <v>211700695</v>
      </c>
      <c r="N472" s="5">
        <v>248</v>
      </c>
      <c r="O472" s="5">
        <v>200041523</v>
      </c>
      <c r="P472" s="5" t="s">
        <v>1522</v>
      </c>
      <c r="Q472" s="5" t="s">
        <v>1497</v>
      </c>
      <c r="R472" s="5" t="s">
        <v>1498</v>
      </c>
      <c r="S472" s="5">
        <v>131</v>
      </c>
      <c r="T472" s="5">
        <v>69385</v>
      </c>
    </row>
    <row r="473" spans="2:20" x14ac:dyDescent="0.3">
      <c r="B473" s="5"/>
      <c r="C473" s="5" t="s">
        <v>962</v>
      </c>
      <c r="D473" s="5" t="s">
        <v>963</v>
      </c>
      <c r="E473" s="5"/>
      <c r="F473" s="22" t="str">
        <f t="shared" si="15"/>
        <v>17</v>
      </c>
      <c r="G473" s="5" t="s">
        <v>3047</v>
      </c>
      <c r="H473" s="20">
        <v>17770</v>
      </c>
      <c r="I473" s="20">
        <v>17070</v>
      </c>
      <c r="J473" s="20" t="s">
        <v>3047</v>
      </c>
      <c r="K473" s="20" t="str">
        <f t="shared" si="14"/>
        <v/>
      </c>
      <c r="L473" s="5">
        <v>17070</v>
      </c>
      <c r="M473" s="5">
        <v>211700703</v>
      </c>
      <c r="N473" s="5">
        <v>880</v>
      </c>
      <c r="O473" s="5">
        <v>200041689</v>
      </c>
      <c r="P473" s="5" t="s">
        <v>1524</v>
      </c>
      <c r="Q473" s="5" t="s">
        <v>1497</v>
      </c>
      <c r="R473" s="5" t="s">
        <v>1500</v>
      </c>
      <c r="S473" s="5">
        <v>112</v>
      </c>
      <c r="T473" s="5">
        <v>54779</v>
      </c>
    </row>
    <row r="474" spans="2:20" x14ac:dyDescent="0.3">
      <c r="B474" s="5"/>
      <c r="C474" s="5" t="s">
        <v>964</v>
      </c>
      <c r="D474" s="5" t="s">
        <v>965</v>
      </c>
      <c r="E474" s="5"/>
      <c r="F474" s="22" t="str">
        <f t="shared" si="15"/>
        <v>17</v>
      </c>
      <c r="G474" s="5" t="s">
        <v>5577</v>
      </c>
      <c r="H474" s="20">
        <v>17160</v>
      </c>
      <c r="I474" s="20">
        <v>17071</v>
      </c>
      <c r="J474" s="20" t="s">
        <v>5577</v>
      </c>
      <c r="K474" s="20" t="str">
        <f t="shared" si="14"/>
        <v/>
      </c>
      <c r="L474" s="5">
        <v>17071</v>
      </c>
      <c r="M474" s="5">
        <v>211700711</v>
      </c>
      <c r="N474" s="5">
        <v>519</v>
      </c>
      <c r="O474" s="5">
        <v>200041689</v>
      </c>
      <c r="P474" s="5" t="s">
        <v>1524</v>
      </c>
      <c r="Q474" s="5" t="s">
        <v>1497</v>
      </c>
      <c r="R474" s="5" t="s">
        <v>1500</v>
      </c>
      <c r="S474" s="5">
        <v>112</v>
      </c>
      <c r="T474" s="5">
        <v>54779</v>
      </c>
    </row>
    <row r="475" spans="2:20" x14ac:dyDescent="0.3">
      <c r="B475" s="5"/>
      <c r="C475" s="5" t="s">
        <v>966</v>
      </c>
      <c r="D475" s="5" t="s">
        <v>967</v>
      </c>
      <c r="E475" s="5"/>
      <c r="F475" s="22" t="str">
        <f t="shared" si="15"/>
        <v>17</v>
      </c>
      <c r="G475" s="5" t="s">
        <v>4451</v>
      </c>
      <c r="H475" s="20">
        <v>17770</v>
      </c>
      <c r="I475" s="20">
        <v>17072</v>
      </c>
      <c r="J475" s="20" t="s">
        <v>4451</v>
      </c>
      <c r="K475" s="20" t="str">
        <f t="shared" si="14"/>
        <v/>
      </c>
      <c r="L475" s="5">
        <v>17072</v>
      </c>
      <c r="M475" s="5">
        <v>211700729</v>
      </c>
      <c r="N475" s="5">
        <v>1304</v>
      </c>
      <c r="O475" s="5">
        <v>200036473</v>
      </c>
      <c r="P475" s="5" t="s">
        <v>1520</v>
      </c>
      <c r="Q475" s="5" t="s">
        <v>1504</v>
      </c>
      <c r="R475" s="5" t="s">
        <v>1500</v>
      </c>
      <c r="S475" s="5">
        <v>36</v>
      </c>
      <c r="T475" s="5">
        <v>61435</v>
      </c>
    </row>
    <row r="476" spans="2:20" x14ac:dyDescent="0.3">
      <c r="B476" s="5"/>
      <c r="C476" s="5" t="s">
        <v>968</v>
      </c>
      <c r="D476" s="5" t="s">
        <v>969</v>
      </c>
      <c r="E476" s="5"/>
      <c r="F476" s="22" t="str">
        <f t="shared" si="15"/>
        <v>17</v>
      </c>
      <c r="G476" s="5" t="s">
        <v>5426</v>
      </c>
      <c r="H476" s="20">
        <v>17100</v>
      </c>
      <c r="I476" s="20">
        <v>17073</v>
      </c>
      <c r="J476" s="20" t="s">
        <v>5426</v>
      </c>
      <c r="K476" s="20" t="str">
        <f t="shared" si="14"/>
        <v/>
      </c>
      <c r="L476" s="5">
        <v>17073</v>
      </c>
      <c r="M476" s="5">
        <v>211700737</v>
      </c>
      <c r="N476" s="5">
        <v>1350</v>
      </c>
      <c r="O476" s="5">
        <v>200036473</v>
      </c>
      <c r="P476" s="5" t="s">
        <v>1520</v>
      </c>
      <c r="Q476" s="5" t="s">
        <v>1504</v>
      </c>
      <c r="R476" s="5" t="s">
        <v>1500</v>
      </c>
      <c r="S476" s="5">
        <v>36</v>
      </c>
      <c r="T476" s="5">
        <v>61435</v>
      </c>
    </row>
    <row r="477" spans="2:20" x14ac:dyDescent="0.3">
      <c r="B477" s="5"/>
      <c r="C477" s="5" t="s">
        <v>970</v>
      </c>
      <c r="D477" s="5" t="s">
        <v>971</v>
      </c>
      <c r="E477" s="5"/>
      <c r="F477" s="22" t="str">
        <f t="shared" si="15"/>
        <v>17</v>
      </c>
      <c r="G477" s="5" t="s">
        <v>6211</v>
      </c>
      <c r="H477" s="20">
        <v>17210</v>
      </c>
      <c r="I477" s="20">
        <v>17074</v>
      </c>
      <c r="J477" s="20" t="s">
        <v>2145</v>
      </c>
      <c r="K477" s="20" t="str">
        <f t="shared" si="14"/>
        <v/>
      </c>
      <c r="L477" s="5">
        <v>17074</v>
      </c>
      <c r="M477" s="5">
        <v>211700745</v>
      </c>
      <c r="N477" s="5">
        <v>1012</v>
      </c>
      <c r="O477" s="5">
        <v>200041523</v>
      </c>
      <c r="P477" s="5" t="s">
        <v>1522</v>
      </c>
      <c r="Q477" s="5" t="s">
        <v>1497</v>
      </c>
      <c r="R477" s="5" t="s">
        <v>1498</v>
      </c>
      <c r="S477" s="5">
        <v>131</v>
      </c>
      <c r="T477" s="5">
        <v>69385</v>
      </c>
    </row>
    <row r="478" spans="2:20" x14ac:dyDescent="0.3">
      <c r="B478" s="5"/>
      <c r="C478" s="5" t="s">
        <v>972</v>
      </c>
      <c r="D478" s="5" t="s">
        <v>973</v>
      </c>
      <c r="E478" s="5"/>
      <c r="F478" s="22" t="str">
        <f t="shared" si="15"/>
        <v>17</v>
      </c>
      <c r="G478" s="5" t="s">
        <v>4482</v>
      </c>
      <c r="H478" s="20">
        <v>17430</v>
      </c>
      <c r="I478" s="20">
        <v>17075</v>
      </c>
      <c r="J478" s="20" t="s">
        <v>4482</v>
      </c>
      <c r="K478" s="20" t="str">
        <f t="shared" si="14"/>
        <v/>
      </c>
      <c r="L478" s="5">
        <v>17075</v>
      </c>
      <c r="M478" s="5">
        <v>211700752</v>
      </c>
      <c r="N478" s="5">
        <v>1382</v>
      </c>
      <c r="O478" s="5">
        <v>200041762</v>
      </c>
      <c r="P478" s="5" t="s">
        <v>1525</v>
      </c>
      <c r="Q478" s="5" t="s">
        <v>1504</v>
      </c>
      <c r="R478" s="5" t="s">
        <v>1500</v>
      </c>
      <c r="S478" s="5">
        <v>25</v>
      </c>
      <c r="T478" s="5">
        <v>64984</v>
      </c>
    </row>
    <row r="479" spans="2:20" x14ac:dyDescent="0.3">
      <c r="B479" s="5"/>
      <c r="C479" s="5" t="s">
        <v>974</v>
      </c>
      <c r="D479" s="5" t="s">
        <v>975</v>
      </c>
      <c r="E479" s="5"/>
      <c r="F479" s="22" t="str">
        <f t="shared" si="15"/>
        <v>17</v>
      </c>
      <c r="G479" s="5" t="s">
        <v>4066</v>
      </c>
      <c r="H479" s="20">
        <v>17520</v>
      </c>
      <c r="I479" s="20">
        <v>17076</v>
      </c>
      <c r="J479" s="20" t="s">
        <v>4066</v>
      </c>
      <c r="K479" s="20" t="str">
        <f t="shared" si="14"/>
        <v/>
      </c>
      <c r="L479" s="5">
        <v>17076</v>
      </c>
      <c r="M479" s="5">
        <v>211700760</v>
      </c>
      <c r="N479" s="5">
        <v>327</v>
      </c>
      <c r="O479" s="5">
        <v>200041523</v>
      </c>
      <c r="P479" s="5" t="s">
        <v>1522</v>
      </c>
      <c r="Q479" s="5" t="s">
        <v>1497</v>
      </c>
      <c r="R479" s="5" t="s">
        <v>1498</v>
      </c>
      <c r="S479" s="5">
        <v>131</v>
      </c>
      <c r="T479" s="5">
        <v>69385</v>
      </c>
    </row>
    <row r="480" spans="2:20" x14ac:dyDescent="0.3">
      <c r="B480" s="5"/>
      <c r="C480" s="5" t="s">
        <v>976</v>
      </c>
      <c r="D480" s="5" t="s">
        <v>977</v>
      </c>
      <c r="E480" s="5"/>
      <c r="F480" s="22" t="str">
        <f t="shared" si="15"/>
        <v>17</v>
      </c>
      <c r="G480" s="5" t="s">
        <v>3768</v>
      </c>
      <c r="H480" s="20">
        <v>17270</v>
      </c>
      <c r="I480" s="20">
        <v>17077</v>
      </c>
      <c r="J480" s="20" t="s">
        <v>3768</v>
      </c>
      <c r="K480" s="20" t="str">
        <f t="shared" si="14"/>
        <v/>
      </c>
      <c r="L480" s="5">
        <v>17077</v>
      </c>
      <c r="M480" s="5">
        <v>211700778</v>
      </c>
      <c r="N480" s="5">
        <v>1226</v>
      </c>
      <c r="O480" s="5">
        <v>200041523</v>
      </c>
      <c r="P480" s="5" t="s">
        <v>1522</v>
      </c>
      <c r="Q480" s="5" t="s">
        <v>1497</v>
      </c>
      <c r="R480" s="5" t="s">
        <v>1498</v>
      </c>
      <c r="S480" s="5">
        <v>131</v>
      </c>
      <c r="T480" s="5">
        <v>69385</v>
      </c>
    </row>
    <row r="481" spans="2:20" x14ac:dyDescent="0.3">
      <c r="B481" s="5"/>
      <c r="C481" s="5" t="s">
        <v>978</v>
      </c>
      <c r="D481" s="5" t="s">
        <v>979</v>
      </c>
      <c r="E481" s="5"/>
      <c r="F481" s="22" t="str">
        <f t="shared" si="15"/>
        <v>17</v>
      </c>
      <c r="G481" s="5" t="s">
        <v>5653</v>
      </c>
      <c r="H481" s="20">
        <v>17800</v>
      </c>
      <c r="I481" s="20">
        <v>17078</v>
      </c>
      <c r="J481" s="20" t="s">
        <v>5653</v>
      </c>
      <c r="K481" s="20" t="str">
        <f t="shared" si="14"/>
        <v/>
      </c>
      <c r="L481" s="5">
        <v>17078</v>
      </c>
      <c r="M481" s="5">
        <v>211700786</v>
      </c>
      <c r="N481" s="5">
        <v>411</v>
      </c>
      <c r="O481" s="5">
        <v>200041523</v>
      </c>
      <c r="P481" s="5" t="s">
        <v>1522</v>
      </c>
      <c r="Q481" s="5" t="s">
        <v>1497</v>
      </c>
      <c r="R481" s="5" t="s">
        <v>1498</v>
      </c>
      <c r="S481" s="5">
        <v>131</v>
      </c>
      <c r="T481" s="5">
        <v>69385</v>
      </c>
    </row>
    <row r="482" spans="2:20" x14ac:dyDescent="0.3">
      <c r="B482" s="5"/>
      <c r="C482" s="5" t="s">
        <v>980</v>
      </c>
      <c r="D482" s="5" t="s">
        <v>981</v>
      </c>
      <c r="E482" s="5"/>
      <c r="F482" s="22" t="str">
        <f t="shared" si="15"/>
        <v>17</v>
      </c>
      <c r="G482" s="5" t="s">
        <v>3846</v>
      </c>
      <c r="H482" s="20">
        <v>17890</v>
      </c>
      <c r="I482" s="20">
        <v>17079</v>
      </c>
      <c r="J482" s="20" t="s">
        <v>3846</v>
      </c>
      <c r="K482" s="20" t="str">
        <f t="shared" si="14"/>
        <v/>
      </c>
      <c r="L482" s="5">
        <v>17079</v>
      </c>
      <c r="M482" s="5">
        <v>211700794</v>
      </c>
      <c r="N482" s="5">
        <v>1471</v>
      </c>
      <c r="O482" s="5">
        <v>241700640</v>
      </c>
      <c r="P482" s="5" t="s">
        <v>1531</v>
      </c>
      <c r="Q482" s="5" t="s">
        <v>1504</v>
      </c>
      <c r="R482" s="5" t="s">
        <v>1500</v>
      </c>
      <c r="S482" s="5">
        <v>34</v>
      </c>
      <c r="T482" s="5">
        <v>81492</v>
      </c>
    </row>
    <row r="483" spans="2:20" x14ac:dyDescent="0.3">
      <c r="B483" s="5"/>
      <c r="C483" s="5" t="s">
        <v>982</v>
      </c>
      <c r="D483" s="5" t="s">
        <v>983</v>
      </c>
      <c r="E483" s="5"/>
      <c r="F483" s="22" t="str">
        <f t="shared" si="15"/>
        <v>17</v>
      </c>
      <c r="G483" s="5" t="s">
        <v>5496</v>
      </c>
      <c r="H483" s="20">
        <v>17290</v>
      </c>
      <c r="I483" s="20">
        <v>17080</v>
      </c>
      <c r="J483" s="20" t="s">
        <v>5496</v>
      </c>
      <c r="K483" s="20" t="str">
        <f t="shared" si="14"/>
        <v/>
      </c>
      <c r="L483" s="5">
        <v>17080</v>
      </c>
      <c r="M483" s="5">
        <v>211700802</v>
      </c>
      <c r="N483" s="5">
        <v>911</v>
      </c>
      <c r="O483" s="5">
        <v>200041614</v>
      </c>
      <c r="P483" s="5" t="s">
        <v>1523</v>
      </c>
      <c r="Q483" s="5" t="s">
        <v>1497</v>
      </c>
      <c r="R483" s="5" t="s">
        <v>1500</v>
      </c>
      <c r="S483" s="5">
        <v>27</v>
      </c>
      <c r="T483" s="5">
        <v>30739</v>
      </c>
    </row>
    <row r="484" spans="2:20" x14ac:dyDescent="0.3">
      <c r="B484" s="5"/>
      <c r="C484" s="5" t="s">
        <v>984</v>
      </c>
      <c r="D484" s="5" t="s">
        <v>985</v>
      </c>
      <c r="E484" s="5"/>
      <c r="F484" s="22" t="str">
        <f t="shared" si="15"/>
        <v>17</v>
      </c>
      <c r="G484" s="5" t="s">
        <v>3511</v>
      </c>
      <c r="H484" s="20">
        <v>17130</v>
      </c>
      <c r="I484" s="20">
        <v>17081</v>
      </c>
      <c r="J484" s="20" t="s">
        <v>3511</v>
      </c>
      <c r="K484" s="20" t="str">
        <f t="shared" si="14"/>
        <v/>
      </c>
      <c r="L484" s="5">
        <v>17081</v>
      </c>
      <c r="M484" s="5">
        <v>211700810</v>
      </c>
      <c r="N484" s="5">
        <v>356</v>
      </c>
      <c r="O484" s="5">
        <v>200041523</v>
      </c>
      <c r="P484" s="5" t="s">
        <v>1522</v>
      </c>
      <c r="Q484" s="5" t="s">
        <v>1497</v>
      </c>
      <c r="R484" s="5" t="s">
        <v>1498</v>
      </c>
      <c r="S484" s="5">
        <v>131</v>
      </c>
      <c r="T484" s="5">
        <v>69385</v>
      </c>
    </row>
    <row r="485" spans="2:20" x14ac:dyDescent="0.3">
      <c r="B485" s="5"/>
      <c r="C485" s="5" t="s">
        <v>986</v>
      </c>
      <c r="D485" s="5" t="s">
        <v>987</v>
      </c>
      <c r="E485" s="5"/>
      <c r="F485" s="22" t="str">
        <f t="shared" si="15"/>
        <v>17</v>
      </c>
      <c r="G485" s="5" t="s">
        <v>1888</v>
      </c>
      <c r="H485" s="20">
        <v>17500</v>
      </c>
      <c r="I485" s="20">
        <v>17082</v>
      </c>
      <c r="J485" s="20" t="s">
        <v>1888</v>
      </c>
      <c r="K485" s="20" t="str">
        <f t="shared" si="14"/>
        <v/>
      </c>
      <c r="L485" s="5">
        <v>17082</v>
      </c>
      <c r="M485" s="5">
        <v>211700828</v>
      </c>
      <c r="N485" s="5">
        <v>545</v>
      </c>
      <c r="O485" s="5">
        <v>200041523</v>
      </c>
      <c r="P485" s="5" t="s">
        <v>1522</v>
      </c>
      <c r="Q485" s="5" t="s">
        <v>1497</v>
      </c>
      <c r="R485" s="5" t="s">
        <v>1498</v>
      </c>
      <c r="S485" s="5">
        <v>131</v>
      </c>
      <c r="T485" s="5">
        <v>69385</v>
      </c>
    </row>
    <row r="486" spans="2:20" x14ac:dyDescent="0.3">
      <c r="B486" s="5"/>
      <c r="C486" s="5" t="s">
        <v>988</v>
      </c>
      <c r="D486" s="5" t="s">
        <v>989</v>
      </c>
      <c r="E486" s="5"/>
      <c r="F486" s="22" t="str">
        <f t="shared" si="15"/>
        <v>17</v>
      </c>
      <c r="G486" s="5" t="s">
        <v>2695</v>
      </c>
      <c r="H486" s="20">
        <v>17620</v>
      </c>
      <c r="I486" s="20">
        <v>17083</v>
      </c>
      <c r="J486" s="20" t="s">
        <v>2695</v>
      </c>
      <c r="K486" s="20" t="str">
        <f t="shared" si="14"/>
        <v/>
      </c>
      <c r="L486" s="5">
        <v>17083</v>
      </c>
      <c r="M486" s="5">
        <v>211700836</v>
      </c>
      <c r="N486" s="5">
        <v>660</v>
      </c>
      <c r="O486" s="5">
        <v>200041762</v>
      </c>
      <c r="P486" s="5" t="s">
        <v>1525</v>
      </c>
      <c r="Q486" s="5" t="s">
        <v>1504</v>
      </c>
      <c r="R486" s="5" t="s">
        <v>1500</v>
      </c>
      <c r="S486" s="5">
        <v>25</v>
      </c>
      <c r="T486" s="5">
        <v>64984</v>
      </c>
    </row>
    <row r="487" spans="2:20" x14ac:dyDescent="0.3">
      <c r="B487" s="5"/>
      <c r="C487" s="5" t="s">
        <v>990</v>
      </c>
      <c r="D487" s="5" t="s">
        <v>991</v>
      </c>
      <c r="E487" s="5"/>
      <c r="F487" s="22" t="str">
        <f t="shared" si="15"/>
        <v>17</v>
      </c>
      <c r="G487" s="5" t="s">
        <v>4993</v>
      </c>
      <c r="H487" s="20">
        <v>17240</v>
      </c>
      <c r="I487" s="20">
        <v>17084</v>
      </c>
      <c r="J487" s="20" t="s">
        <v>4993</v>
      </c>
      <c r="K487" s="20" t="str">
        <f t="shared" si="14"/>
        <v/>
      </c>
      <c r="L487" s="5">
        <v>17084</v>
      </c>
      <c r="M487" s="5">
        <v>211700844</v>
      </c>
      <c r="N487" s="5">
        <v>586</v>
      </c>
      <c r="O487" s="5">
        <v>200041523</v>
      </c>
      <c r="P487" s="5" t="s">
        <v>1522</v>
      </c>
      <c r="Q487" s="5" t="s">
        <v>1497</v>
      </c>
      <c r="R487" s="5" t="s">
        <v>1498</v>
      </c>
      <c r="S487" s="5">
        <v>131</v>
      </c>
      <c r="T487" s="5">
        <v>69385</v>
      </c>
    </row>
    <row r="488" spans="2:20" x14ac:dyDescent="0.3">
      <c r="B488" s="5"/>
      <c r="C488" s="5" t="s">
        <v>992</v>
      </c>
      <c r="D488" s="5" t="s">
        <v>993</v>
      </c>
      <c r="E488" s="5"/>
      <c r="F488" s="22" t="str">
        <f t="shared" si="15"/>
        <v>17</v>
      </c>
      <c r="G488" s="5" t="s">
        <v>4693</v>
      </c>
      <c r="H488" s="20">
        <v>17430</v>
      </c>
      <c r="I488" s="20">
        <v>17085</v>
      </c>
      <c r="J488" s="20" t="s">
        <v>4693</v>
      </c>
      <c r="K488" s="20" t="str">
        <f t="shared" si="14"/>
        <v/>
      </c>
      <c r="L488" s="5">
        <v>17085</v>
      </c>
      <c r="M488" s="5">
        <v>211700851</v>
      </c>
      <c r="N488" s="5">
        <v>410</v>
      </c>
      <c r="O488" s="5">
        <v>200041689</v>
      </c>
      <c r="P488" s="5" t="s">
        <v>1524</v>
      </c>
      <c r="Q488" s="5" t="s">
        <v>1497</v>
      </c>
      <c r="R488" s="5" t="s">
        <v>1500</v>
      </c>
      <c r="S488" s="5">
        <v>112</v>
      </c>
      <c r="T488" s="5">
        <v>54779</v>
      </c>
    </row>
    <row r="489" spans="2:20" x14ac:dyDescent="0.3">
      <c r="B489" s="5"/>
      <c r="C489" s="5" t="s">
        <v>994</v>
      </c>
      <c r="D489" s="5" t="s">
        <v>995</v>
      </c>
      <c r="E489" s="5"/>
      <c r="F489" s="22" t="str">
        <f t="shared" si="15"/>
        <v>17</v>
      </c>
      <c r="G489" s="5" t="s">
        <v>3714</v>
      </c>
      <c r="H489" s="20">
        <v>17610</v>
      </c>
      <c r="I489" s="20">
        <v>17086</v>
      </c>
      <c r="J489" s="20" t="s">
        <v>3714</v>
      </c>
      <c r="K489" s="20" t="str">
        <f t="shared" si="14"/>
        <v/>
      </c>
      <c r="L489" s="5">
        <v>17086</v>
      </c>
      <c r="M489" s="5">
        <v>211700869</v>
      </c>
      <c r="N489" s="5">
        <v>3545</v>
      </c>
      <c r="O489" s="5">
        <v>200036473</v>
      </c>
      <c r="P489" s="5" t="s">
        <v>1520</v>
      </c>
      <c r="Q489" s="5" t="s">
        <v>1504</v>
      </c>
      <c r="R489" s="5" t="s">
        <v>1500</v>
      </c>
      <c r="S489" s="5">
        <v>36</v>
      </c>
      <c r="T489" s="5">
        <v>61435</v>
      </c>
    </row>
    <row r="490" spans="2:20" x14ac:dyDescent="0.3">
      <c r="B490" s="5"/>
      <c r="C490" s="5" t="s">
        <v>996</v>
      </c>
      <c r="D490" s="5" t="s">
        <v>997</v>
      </c>
      <c r="E490" s="5"/>
      <c r="F490" s="22" t="str">
        <f t="shared" si="15"/>
        <v>17</v>
      </c>
      <c r="G490" s="5" t="s">
        <v>5360</v>
      </c>
      <c r="H490" s="20">
        <v>17380</v>
      </c>
      <c r="I490" s="20">
        <v>17087</v>
      </c>
      <c r="J490" s="20" t="s">
        <v>5360</v>
      </c>
      <c r="K490" s="20" t="str">
        <f t="shared" si="14"/>
        <v/>
      </c>
      <c r="L490" s="5">
        <v>17087</v>
      </c>
      <c r="M490" s="5">
        <v>211700877</v>
      </c>
      <c r="N490" s="5">
        <v>145</v>
      </c>
      <c r="O490" s="5">
        <v>200041689</v>
      </c>
      <c r="P490" s="5" t="s">
        <v>1524</v>
      </c>
      <c r="Q490" s="5" t="s">
        <v>1497</v>
      </c>
      <c r="R490" s="5" t="s">
        <v>1500</v>
      </c>
      <c r="S490" s="5">
        <v>112</v>
      </c>
      <c r="T490" s="5">
        <v>54779</v>
      </c>
    </row>
    <row r="491" spans="2:20" x14ac:dyDescent="0.3">
      <c r="B491" s="5"/>
      <c r="C491" s="5" t="s">
        <v>998</v>
      </c>
      <c r="D491" s="5" t="s">
        <v>999</v>
      </c>
      <c r="E491" s="5"/>
      <c r="F491" s="22" t="str">
        <f t="shared" si="15"/>
        <v>17</v>
      </c>
      <c r="G491" s="5" t="s">
        <v>4595</v>
      </c>
      <c r="H491" s="20">
        <v>17100</v>
      </c>
      <c r="I491" s="20">
        <v>17089</v>
      </c>
      <c r="J491" s="20" t="s">
        <v>4595</v>
      </c>
      <c r="K491" s="20" t="str">
        <f t="shared" si="14"/>
        <v/>
      </c>
      <c r="L491" s="5">
        <v>17089</v>
      </c>
      <c r="M491" s="5">
        <v>211700893</v>
      </c>
      <c r="N491" s="5">
        <v>997</v>
      </c>
      <c r="O491" s="5">
        <v>200036473</v>
      </c>
      <c r="P491" s="5" t="s">
        <v>1520</v>
      </c>
      <c r="Q491" s="5" t="s">
        <v>1504</v>
      </c>
      <c r="R491" s="5" t="s">
        <v>1500</v>
      </c>
      <c r="S491" s="5">
        <v>36</v>
      </c>
      <c r="T491" s="5">
        <v>61435</v>
      </c>
    </row>
    <row r="492" spans="2:20" x14ac:dyDescent="0.3">
      <c r="B492" s="5"/>
      <c r="C492" s="5" t="s">
        <v>1000</v>
      </c>
      <c r="D492" s="5" t="s">
        <v>1001</v>
      </c>
      <c r="E492" s="5"/>
      <c r="F492" s="22" t="str">
        <f t="shared" si="15"/>
        <v>17</v>
      </c>
      <c r="G492" s="5" t="s">
        <v>4997</v>
      </c>
      <c r="H492" s="20">
        <v>17230</v>
      </c>
      <c r="I492" s="20">
        <v>17091</v>
      </c>
      <c r="J492" s="20" t="s">
        <v>4997</v>
      </c>
      <c r="K492" s="20" t="str">
        <f t="shared" si="14"/>
        <v/>
      </c>
      <c r="L492" s="5">
        <v>17091</v>
      </c>
      <c r="M492" s="5">
        <v>211700919</v>
      </c>
      <c r="N492" s="5">
        <v>1921</v>
      </c>
      <c r="O492" s="5">
        <v>200041499</v>
      </c>
      <c r="P492" s="5" t="s">
        <v>1521</v>
      </c>
      <c r="Q492" s="5" t="s">
        <v>1497</v>
      </c>
      <c r="R492" s="5" t="s">
        <v>1500</v>
      </c>
      <c r="S492" s="5">
        <v>20</v>
      </c>
      <c r="T492" s="5">
        <v>27082</v>
      </c>
    </row>
    <row r="493" spans="2:20" x14ac:dyDescent="0.3">
      <c r="B493" s="5"/>
      <c r="C493" s="5" t="s">
        <v>1002</v>
      </c>
      <c r="D493" s="5" t="s">
        <v>1003</v>
      </c>
      <c r="E493" s="5"/>
      <c r="F493" s="22" t="str">
        <f t="shared" si="15"/>
        <v>17</v>
      </c>
      <c r="G493" s="5" t="s">
        <v>3884</v>
      </c>
      <c r="H493" s="20">
        <v>17130</v>
      </c>
      <c r="I493" s="20">
        <v>17092</v>
      </c>
      <c r="J493" s="20" t="s">
        <v>3884</v>
      </c>
      <c r="K493" s="20" t="str">
        <f t="shared" si="14"/>
        <v/>
      </c>
      <c r="L493" s="5">
        <v>17092</v>
      </c>
      <c r="M493" s="5">
        <v>211700927</v>
      </c>
      <c r="N493" s="5">
        <v>168</v>
      </c>
      <c r="O493" s="5">
        <v>200041523</v>
      </c>
      <c r="P493" s="5" t="s">
        <v>1522</v>
      </c>
      <c r="Q493" s="5" t="s">
        <v>1497</v>
      </c>
      <c r="R493" s="5" t="s">
        <v>1498</v>
      </c>
      <c r="S493" s="5">
        <v>131</v>
      </c>
      <c r="T493" s="5">
        <v>69385</v>
      </c>
    </row>
    <row r="494" spans="2:20" x14ac:dyDescent="0.3">
      <c r="B494" s="5"/>
      <c r="C494" s="5" t="s">
        <v>1004</v>
      </c>
      <c r="D494" s="5" t="s">
        <v>1005</v>
      </c>
      <c r="E494" s="5"/>
      <c r="F494" s="22" t="str">
        <f t="shared" si="15"/>
        <v>17</v>
      </c>
      <c r="G494" s="5" t="s">
        <v>6212</v>
      </c>
      <c r="H494" s="20">
        <v>17480</v>
      </c>
      <c r="I494" s="20">
        <v>17093</v>
      </c>
      <c r="J494" s="20" t="s">
        <v>2092</v>
      </c>
      <c r="K494" s="20" t="str">
        <f t="shared" si="14"/>
        <v/>
      </c>
      <c r="L494" s="5">
        <v>17093</v>
      </c>
      <c r="M494" s="5">
        <v>211700935</v>
      </c>
      <c r="N494" s="5">
        <v>4036</v>
      </c>
      <c r="O494" s="5">
        <v>241700624</v>
      </c>
      <c r="P494" s="5" t="s">
        <v>1529</v>
      </c>
      <c r="Q494" s="5" t="s">
        <v>1497</v>
      </c>
      <c r="R494" s="5" t="s">
        <v>1500</v>
      </c>
      <c r="S494" s="5">
        <v>8</v>
      </c>
      <c r="T494" s="5">
        <v>22428</v>
      </c>
    </row>
    <row r="495" spans="2:20" x14ac:dyDescent="0.3">
      <c r="B495" s="5"/>
      <c r="C495" s="5" t="s">
        <v>1006</v>
      </c>
      <c r="D495" s="5" t="s">
        <v>1007</v>
      </c>
      <c r="E495" s="5"/>
      <c r="F495" s="22" t="str">
        <f t="shared" si="15"/>
        <v>17</v>
      </c>
      <c r="G495" s="5" t="s">
        <v>6213</v>
      </c>
      <c r="H495" s="20">
        <v>17340</v>
      </c>
      <c r="I495" s="20">
        <v>17094</v>
      </c>
      <c r="J495" s="20" t="s">
        <v>3726</v>
      </c>
      <c r="K495" s="20" t="str">
        <f t="shared" si="14"/>
        <v/>
      </c>
      <c r="L495" s="5">
        <v>17094</v>
      </c>
      <c r="M495" s="5">
        <v>211700943</v>
      </c>
      <c r="N495" s="5">
        <v>6127</v>
      </c>
      <c r="O495" s="5">
        <v>241700434</v>
      </c>
      <c r="P495" s="5" t="s">
        <v>1526</v>
      </c>
      <c r="Q495" s="5" t="s">
        <v>1504</v>
      </c>
      <c r="R495" s="5" t="s">
        <v>1500</v>
      </c>
      <c r="S495" s="5">
        <v>28</v>
      </c>
      <c r="T495" s="5">
        <v>167690</v>
      </c>
    </row>
    <row r="496" spans="2:20" x14ac:dyDescent="0.3">
      <c r="B496" s="5"/>
      <c r="C496" s="5" t="s">
        <v>1008</v>
      </c>
      <c r="D496" s="5" t="s">
        <v>1009</v>
      </c>
      <c r="E496" s="5"/>
      <c r="F496" s="22" t="str">
        <f t="shared" si="15"/>
        <v>17</v>
      </c>
      <c r="G496" s="5" t="s">
        <v>4381</v>
      </c>
      <c r="H496" s="20">
        <v>17210</v>
      </c>
      <c r="I496" s="20">
        <v>17095</v>
      </c>
      <c r="J496" s="20" t="s">
        <v>4381</v>
      </c>
      <c r="K496" s="20" t="str">
        <f t="shared" si="14"/>
        <v/>
      </c>
      <c r="L496" s="5">
        <v>17095</v>
      </c>
      <c r="M496" s="5">
        <v>211700950</v>
      </c>
      <c r="N496" s="5">
        <v>237</v>
      </c>
      <c r="O496" s="5">
        <v>200041523</v>
      </c>
      <c r="P496" s="5" t="s">
        <v>1522</v>
      </c>
      <c r="Q496" s="5" t="s">
        <v>1497</v>
      </c>
      <c r="R496" s="5" t="s">
        <v>1498</v>
      </c>
      <c r="S496" s="5">
        <v>131</v>
      </c>
      <c r="T496" s="5">
        <v>69385</v>
      </c>
    </row>
    <row r="497" spans="2:20" x14ac:dyDescent="0.3">
      <c r="B497" s="5"/>
      <c r="C497" s="5" t="s">
        <v>1010</v>
      </c>
      <c r="D497" s="5" t="s">
        <v>1011</v>
      </c>
      <c r="E497" s="5"/>
      <c r="F497" s="22" t="str">
        <f t="shared" si="15"/>
        <v>17</v>
      </c>
      <c r="G497" s="5" t="s">
        <v>4050</v>
      </c>
      <c r="H497" s="20">
        <v>17130</v>
      </c>
      <c r="I497" s="20">
        <v>17096</v>
      </c>
      <c r="J497" s="20" t="s">
        <v>4050</v>
      </c>
      <c r="K497" s="20" t="str">
        <f t="shared" si="14"/>
        <v/>
      </c>
      <c r="L497" s="5">
        <v>17096</v>
      </c>
      <c r="M497" s="5">
        <v>211700968</v>
      </c>
      <c r="N497" s="5">
        <v>89</v>
      </c>
      <c r="O497" s="5">
        <v>200041523</v>
      </c>
      <c r="P497" s="5" t="s">
        <v>1522</v>
      </c>
      <c r="Q497" s="5" t="s">
        <v>1497</v>
      </c>
      <c r="R497" s="5" t="s">
        <v>1498</v>
      </c>
      <c r="S497" s="5">
        <v>131</v>
      </c>
      <c r="T497" s="5">
        <v>69385</v>
      </c>
    </row>
    <row r="498" spans="2:20" x14ac:dyDescent="0.3">
      <c r="B498" s="5"/>
      <c r="C498" s="5" t="s">
        <v>1012</v>
      </c>
      <c r="D498" s="5" t="s">
        <v>1013</v>
      </c>
      <c r="E498" s="5"/>
      <c r="F498" s="22" t="str">
        <f t="shared" si="15"/>
        <v>17</v>
      </c>
      <c r="G498" s="5" t="s">
        <v>5045</v>
      </c>
      <c r="H498" s="20">
        <v>17600</v>
      </c>
      <c r="I498" s="20">
        <v>17097</v>
      </c>
      <c r="J498" s="20" t="s">
        <v>5045</v>
      </c>
      <c r="K498" s="20" t="str">
        <f t="shared" si="14"/>
        <v/>
      </c>
      <c r="L498" s="5">
        <v>17097</v>
      </c>
      <c r="M498" s="5">
        <v>211700976</v>
      </c>
      <c r="N498" s="5">
        <v>743</v>
      </c>
      <c r="O498" s="5">
        <v>241700640</v>
      </c>
      <c r="P498" s="5" t="s">
        <v>1531</v>
      </c>
      <c r="Q498" s="5" t="s">
        <v>1504</v>
      </c>
      <c r="R498" s="5" t="s">
        <v>1500</v>
      </c>
      <c r="S498" s="5">
        <v>34</v>
      </c>
      <c r="T498" s="5">
        <v>81492</v>
      </c>
    </row>
    <row r="499" spans="2:20" x14ac:dyDescent="0.3">
      <c r="B499" s="5"/>
      <c r="C499" s="5" t="s">
        <v>1014</v>
      </c>
      <c r="D499" s="5" t="s">
        <v>1015</v>
      </c>
      <c r="E499" s="5"/>
      <c r="F499" s="22" t="str">
        <f t="shared" si="15"/>
        <v>17</v>
      </c>
      <c r="G499" s="5" t="s">
        <v>4035</v>
      </c>
      <c r="H499" s="20">
        <v>17120</v>
      </c>
      <c r="I499" s="20">
        <v>17098</v>
      </c>
      <c r="J499" s="20" t="s">
        <v>4035</v>
      </c>
      <c r="K499" s="20" t="str">
        <f t="shared" si="14"/>
        <v/>
      </c>
      <c r="L499" s="5">
        <v>17098</v>
      </c>
      <c r="M499" s="5">
        <v>211700984</v>
      </c>
      <c r="N499" s="5">
        <v>607</v>
      </c>
      <c r="O499" s="5">
        <v>241700640</v>
      </c>
      <c r="P499" s="5" t="s">
        <v>1531</v>
      </c>
      <c r="Q499" s="5" t="s">
        <v>1504</v>
      </c>
      <c r="R499" s="5" t="s">
        <v>1500</v>
      </c>
      <c r="S499" s="5">
        <v>34</v>
      </c>
      <c r="T499" s="5">
        <v>81492</v>
      </c>
    </row>
    <row r="500" spans="2:20" x14ac:dyDescent="0.3">
      <c r="B500" s="5"/>
      <c r="C500" s="5" t="s">
        <v>1016</v>
      </c>
      <c r="D500" s="5" t="s">
        <v>1017</v>
      </c>
      <c r="E500" s="5"/>
      <c r="F500" s="22" t="str">
        <f t="shared" si="15"/>
        <v>17</v>
      </c>
      <c r="G500" s="5" t="s">
        <v>4969</v>
      </c>
      <c r="H500" s="20">
        <v>17210</v>
      </c>
      <c r="I500" s="20">
        <v>17099</v>
      </c>
      <c r="J500" s="20" t="s">
        <v>4969</v>
      </c>
      <c r="K500" s="20" t="str">
        <f t="shared" si="14"/>
        <v/>
      </c>
      <c r="L500" s="5">
        <v>17099</v>
      </c>
      <c r="M500" s="5">
        <v>211700992</v>
      </c>
      <c r="N500" s="5">
        <v>678</v>
      </c>
      <c r="O500" s="5">
        <v>200041523</v>
      </c>
      <c r="P500" s="5" t="s">
        <v>1522</v>
      </c>
      <c r="Q500" s="5" t="s">
        <v>1497</v>
      </c>
      <c r="R500" s="5" t="s">
        <v>1498</v>
      </c>
      <c r="S500" s="5">
        <v>131</v>
      </c>
      <c r="T500" s="5">
        <v>69385</v>
      </c>
    </row>
    <row r="501" spans="2:20" x14ac:dyDescent="0.3">
      <c r="B501" s="5"/>
      <c r="C501" s="5" t="s">
        <v>1018</v>
      </c>
      <c r="D501" s="5" t="s">
        <v>1019</v>
      </c>
      <c r="E501" s="5"/>
      <c r="F501" s="22" t="str">
        <f t="shared" si="15"/>
        <v>17</v>
      </c>
      <c r="G501" s="5" t="s">
        <v>6214</v>
      </c>
      <c r="H501" s="20">
        <v>17610</v>
      </c>
      <c r="I501" s="20">
        <v>17100</v>
      </c>
      <c r="J501" s="20" t="s">
        <v>5345</v>
      </c>
      <c r="K501" s="20" t="str">
        <f t="shared" si="14"/>
        <v/>
      </c>
      <c r="L501" s="5">
        <v>17100</v>
      </c>
      <c r="M501" s="5">
        <v>211701008</v>
      </c>
      <c r="N501" s="5">
        <v>1127</v>
      </c>
      <c r="O501" s="5">
        <v>200036473</v>
      </c>
      <c r="P501" s="5" t="s">
        <v>1520</v>
      </c>
      <c r="Q501" s="5" t="s">
        <v>1504</v>
      </c>
      <c r="R501" s="5" t="s">
        <v>1500</v>
      </c>
      <c r="S501" s="5">
        <v>36</v>
      </c>
      <c r="T501" s="5">
        <v>61435</v>
      </c>
    </row>
    <row r="502" spans="2:20" x14ac:dyDescent="0.3">
      <c r="B502" s="5"/>
      <c r="C502" s="5" t="s">
        <v>1020</v>
      </c>
      <c r="D502" s="5" t="s">
        <v>1021</v>
      </c>
      <c r="E502" s="5"/>
      <c r="F502" s="22" t="str">
        <f t="shared" si="15"/>
        <v>17</v>
      </c>
      <c r="G502" s="5" t="s">
        <v>6215</v>
      </c>
      <c r="H502" s="20">
        <v>17470</v>
      </c>
      <c r="I502" s="20">
        <v>17101</v>
      </c>
      <c r="J502" s="20" t="s">
        <v>4598</v>
      </c>
      <c r="K502" s="20" t="str">
        <f t="shared" si="14"/>
        <v/>
      </c>
      <c r="L502" s="5">
        <v>17101</v>
      </c>
      <c r="M502" s="5">
        <v>211701016</v>
      </c>
      <c r="N502" s="5">
        <v>354</v>
      </c>
      <c r="O502" s="5">
        <v>200041689</v>
      </c>
      <c r="P502" s="5" t="s">
        <v>1524</v>
      </c>
      <c r="Q502" s="5" t="s">
        <v>1497</v>
      </c>
      <c r="R502" s="5" t="s">
        <v>1500</v>
      </c>
      <c r="S502" s="5">
        <v>112</v>
      </c>
      <c r="T502" s="5">
        <v>54779</v>
      </c>
    </row>
    <row r="503" spans="2:20" x14ac:dyDescent="0.3">
      <c r="B503" s="5"/>
      <c r="C503" s="5" t="s">
        <v>1022</v>
      </c>
      <c r="D503" s="5" t="s">
        <v>1023</v>
      </c>
      <c r="E503" s="5"/>
      <c r="F503" s="22" t="str">
        <f t="shared" si="15"/>
        <v>17</v>
      </c>
      <c r="G503" s="5" t="s">
        <v>5082</v>
      </c>
      <c r="H503" s="20">
        <v>17460</v>
      </c>
      <c r="I503" s="20">
        <v>17102</v>
      </c>
      <c r="J503" s="20" t="s">
        <v>5082</v>
      </c>
      <c r="K503" s="20" t="str">
        <f t="shared" si="14"/>
        <v/>
      </c>
      <c r="L503" s="5">
        <v>17102</v>
      </c>
      <c r="M503" s="5">
        <v>211701024</v>
      </c>
      <c r="N503" s="5">
        <v>1285</v>
      </c>
      <c r="O503" s="5">
        <v>200036473</v>
      </c>
      <c r="P503" s="5" t="s">
        <v>1520</v>
      </c>
      <c r="Q503" s="5" t="s">
        <v>1504</v>
      </c>
      <c r="R503" s="5" t="s">
        <v>1500</v>
      </c>
      <c r="S503" s="5">
        <v>36</v>
      </c>
      <c r="T503" s="5">
        <v>61435</v>
      </c>
    </row>
    <row r="504" spans="2:20" x14ac:dyDescent="0.3">
      <c r="B504" s="5"/>
      <c r="C504" s="5" t="s">
        <v>1024</v>
      </c>
      <c r="D504" s="5" t="s">
        <v>1025</v>
      </c>
      <c r="E504" s="5"/>
      <c r="F504" s="22" t="str">
        <f t="shared" si="15"/>
        <v>17</v>
      </c>
      <c r="G504" s="5" t="s">
        <v>4013</v>
      </c>
      <c r="H504" s="20">
        <v>17380</v>
      </c>
      <c r="I504" s="20">
        <v>17103</v>
      </c>
      <c r="J504" s="20" t="s">
        <v>4013</v>
      </c>
      <c r="K504" s="20" t="str">
        <f t="shared" si="14"/>
        <v/>
      </c>
      <c r="L504" s="5">
        <v>17103</v>
      </c>
      <c r="M504" s="5">
        <v>211701032</v>
      </c>
      <c r="N504" s="5">
        <v>131</v>
      </c>
      <c r="O504" s="5">
        <v>200041614</v>
      </c>
      <c r="P504" s="5" t="s">
        <v>1523</v>
      </c>
      <c r="Q504" s="5" t="s">
        <v>1497</v>
      </c>
      <c r="R504" s="5" t="s">
        <v>1500</v>
      </c>
      <c r="S504" s="5">
        <v>27</v>
      </c>
      <c r="T504" s="5">
        <v>30739</v>
      </c>
    </row>
    <row r="505" spans="2:20" x14ac:dyDescent="0.3">
      <c r="B505" s="5"/>
      <c r="C505" s="5" t="s">
        <v>1026</v>
      </c>
      <c r="D505" s="5" t="s">
        <v>1027</v>
      </c>
      <c r="E505" s="5"/>
      <c r="F505" s="22" t="str">
        <f t="shared" si="15"/>
        <v>17</v>
      </c>
      <c r="G505" s="5" t="s">
        <v>4753</v>
      </c>
      <c r="H505" s="20">
        <v>17210</v>
      </c>
      <c r="I505" s="20">
        <v>17104</v>
      </c>
      <c r="J505" s="20" t="s">
        <v>4753</v>
      </c>
      <c r="K505" s="20" t="str">
        <f t="shared" si="14"/>
        <v/>
      </c>
      <c r="L505" s="5">
        <v>17104</v>
      </c>
      <c r="M505" s="5">
        <v>211701040</v>
      </c>
      <c r="N505" s="5">
        <v>1114</v>
      </c>
      <c r="O505" s="5">
        <v>200041523</v>
      </c>
      <c r="P505" s="5" t="s">
        <v>1522</v>
      </c>
      <c r="Q505" s="5" t="s">
        <v>1497</v>
      </c>
      <c r="R505" s="5" t="s">
        <v>1498</v>
      </c>
      <c r="S505" s="5">
        <v>131</v>
      </c>
      <c r="T505" s="5">
        <v>69385</v>
      </c>
    </row>
    <row r="506" spans="2:20" x14ac:dyDescent="0.3">
      <c r="B506" s="5"/>
      <c r="C506" s="5" t="s">
        <v>1028</v>
      </c>
      <c r="D506" s="5" t="s">
        <v>1029</v>
      </c>
      <c r="E506" s="5"/>
      <c r="F506" s="22" t="str">
        <f t="shared" si="15"/>
        <v>17</v>
      </c>
      <c r="G506" s="5" t="s">
        <v>2844</v>
      </c>
      <c r="H506" s="20">
        <v>17510</v>
      </c>
      <c r="I506" s="20">
        <v>17105</v>
      </c>
      <c r="J506" s="20" t="s">
        <v>2844</v>
      </c>
      <c r="K506" s="20" t="str">
        <f t="shared" si="14"/>
        <v/>
      </c>
      <c r="L506" s="5">
        <v>17105</v>
      </c>
      <c r="M506" s="5">
        <v>211701057</v>
      </c>
      <c r="N506" s="5">
        <v>373</v>
      </c>
      <c r="O506" s="5">
        <v>200041689</v>
      </c>
      <c r="P506" s="5" t="s">
        <v>1524</v>
      </c>
      <c r="Q506" s="5" t="s">
        <v>1497</v>
      </c>
      <c r="R506" s="5" t="s">
        <v>1500</v>
      </c>
      <c r="S506" s="5">
        <v>112</v>
      </c>
      <c r="T506" s="5">
        <v>54779</v>
      </c>
    </row>
    <row r="507" spans="2:20" x14ac:dyDescent="0.3">
      <c r="B507" s="5"/>
      <c r="C507" s="5" t="s">
        <v>1030</v>
      </c>
      <c r="D507" s="5" t="s">
        <v>1031</v>
      </c>
      <c r="E507" s="5"/>
      <c r="F507" s="22" t="str">
        <f t="shared" si="15"/>
        <v>17</v>
      </c>
      <c r="G507" s="5" t="s">
        <v>4166</v>
      </c>
      <c r="H507" s="20">
        <v>17520</v>
      </c>
      <c r="I507" s="20">
        <v>17106</v>
      </c>
      <c r="J507" s="20" t="s">
        <v>4166</v>
      </c>
      <c r="K507" s="20" t="str">
        <f t="shared" si="14"/>
        <v/>
      </c>
      <c r="L507" s="5">
        <v>17106</v>
      </c>
      <c r="M507" s="5">
        <v>211701065</v>
      </c>
      <c r="N507" s="5">
        <v>264</v>
      </c>
      <c r="O507" s="5">
        <v>200041523</v>
      </c>
      <c r="P507" s="5" t="s">
        <v>1522</v>
      </c>
      <c r="Q507" s="5" t="s">
        <v>1497</v>
      </c>
      <c r="R507" s="5" t="s">
        <v>1498</v>
      </c>
      <c r="S507" s="5">
        <v>131</v>
      </c>
      <c r="T507" s="5">
        <v>69385</v>
      </c>
    </row>
    <row r="508" spans="2:20" x14ac:dyDescent="0.3">
      <c r="B508" s="5"/>
      <c r="C508" s="5" t="s">
        <v>1032</v>
      </c>
      <c r="D508" s="5" t="s">
        <v>1033</v>
      </c>
      <c r="E508" s="5"/>
      <c r="F508" s="22" t="str">
        <f t="shared" si="15"/>
        <v>17</v>
      </c>
      <c r="G508" s="5" t="s">
        <v>6216</v>
      </c>
      <c r="H508" s="20">
        <v>17290</v>
      </c>
      <c r="I508" s="20">
        <v>17107</v>
      </c>
      <c r="J508" s="20" t="s">
        <v>3536</v>
      </c>
      <c r="K508" s="20" t="str">
        <f t="shared" si="14"/>
        <v/>
      </c>
      <c r="L508" s="5">
        <v>17107</v>
      </c>
      <c r="M508" s="5">
        <v>211701073</v>
      </c>
      <c r="N508" s="5">
        <v>1196</v>
      </c>
      <c r="O508" s="5">
        <v>200041614</v>
      </c>
      <c r="P508" s="5" t="s">
        <v>1523</v>
      </c>
      <c r="Q508" s="5" t="s">
        <v>1497</v>
      </c>
      <c r="R508" s="5" t="s">
        <v>1500</v>
      </c>
      <c r="S508" s="5">
        <v>27</v>
      </c>
      <c r="T508" s="5">
        <v>30739</v>
      </c>
    </row>
    <row r="509" spans="2:20" x14ac:dyDescent="0.3">
      <c r="B509" s="5"/>
      <c r="C509" s="5" t="s">
        <v>1034</v>
      </c>
      <c r="D509" s="5" t="s">
        <v>1035</v>
      </c>
      <c r="E509" s="5"/>
      <c r="F509" s="22" t="str">
        <f t="shared" si="15"/>
        <v>17</v>
      </c>
      <c r="G509" s="5" t="s">
        <v>2720</v>
      </c>
      <c r="H509" s="20">
        <v>17500</v>
      </c>
      <c r="I509" s="20">
        <v>17108</v>
      </c>
      <c r="J509" s="20" t="s">
        <v>2720</v>
      </c>
      <c r="K509" s="20" t="str">
        <f t="shared" si="14"/>
        <v/>
      </c>
      <c r="L509" s="5">
        <v>17108</v>
      </c>
      <c r="M509" s="5">
        <v>211701081</v>
      </c>
      <c r="N509" s="5">
        <v>409</v>
      </c>
      <c r="O509" s="5">
        <v>200041523</v>
      </c>
      <c r="P509" s="5" t="s">
        <v>1522</v>
      </c>
      <c r="Q509" s="5" t="s">
        <v>1497</v>
      </c>
      <c r="R509" s="5" t="s">
        <v>1498</v>
      </c>
      <c r="S509" s="5">
        <v>131</v>
      </c>
      <c r="T509" s="5">
        <v>69385</v>
      </c>
    </row>
    <row r="510" spans="2:20" x14ac:dyDescent="0.3">
      <c r="B510" s="5"/>
      <c r="C510" s="5" t="s">
        <v>1036</v>
      </c>
      <c r="D510" s="5" t="s">
        <v>1037</v>
      </c>
      <c r="E510" s="5"/>
      <c r="F510" s="22" t="str">
        <f t="shared" si="15"/>
        <v>17</v>
      </c>
      <c r="G510" s="5" t="s">
        <v>5936</v>
      </c>
      <c r="H510" s="20">
        <v>17220</v>
      </c>
      <c r="I510" s="20">
        <v>17109</v>
      </c>
      <c r="J510" s="20" t="s">
        <v>5936</v>
      </c>
      <c r="K510" s="20" t="str">
        <f t="shared" si="14"/>
        <v/>
      </c>
      <c r="L510" s="5">
        <v>17109</v>
      </c>
      <c r="M510" s="5">
        <v>211701099</v>
      </c>
      <c r="N510" s="5">
        <v>1258</v>
      </c>
      <c r="O510" s="5">
        <v>241700434</v>
      </c>
      <c r="P510" s="5" t="s">
        <v>1526</v>
      </c>
      <c r="Q510" s="5" t="s">
        <v>1504</v>
      </c>
      <c r="R510" s="5" t="s">
        <v>1500</v>
      </c>
      <c r="S510" s="5">
        <v>28</v>
      </c>
      <c r="T510" s="5">
        <v>167690</v>
      </c>
    </row>
    <row r="511" spans="2:20" x14ac:dyDescent="0.3">
      <c r="B511" s="5"/>
      <c r="C511" s="5" t="s">
        <v>1038</v>
      </c>
      <c r="D511" s="5" t="s">
        <v>1039</v>
      </c>
      <c r="E511" s="5"/>
      <c r="F511" s="22" t="str">
        <f t="shared" si="15"/>
        <v>17</v>
      </c>
      <c r="G511" s="5" t="s">
        <v>6217</v>
      </c>
      <c r="H511" s="20">
        <v>17270</v>
      </c>
      <c r="I511" s="20">
        <v>17110</v>
      </c>
      <c r="J511" s="20" t="s">
        <v>2834</v>
      </c>
      <c r="K511" s="20" t="str">
        <f t="shared" si="14"/>
        <v/>
      </c>
      <c r="L511" s="5">
        <v>17110</v>
      </c>
      <c r="M511" s="5">
        <v>211701107</v>
      </c>
      <c r="N511" s="5">
        <v>969</v>
      </c>
      <c r="O511" s="5">
        <v>200041523</v>
      </c>
      <c r="P511" s="5" t="s">
        <v>1522</v>
      </c>
      <c r="Q511" s="5" t="s">
        <v>1497</v>
      </c>
      <c r="R511" s="5" t="s">
        <v>1498</v>
      </c>
      <c r="S511" s="5">
        <v>131</v>
      </c>
      <c r="T511" s="5">
        <v>69385</v>
      </c>
    </row>
    <row r="512" spans="2:20" x14ac:dyDescent="0.3">
      <c r="B512" s="5"/>
      <c r="C512" s="5" t="s">
        <v>1040</v>
      </c>
      <c r="D512" s="5" t="s">
        <v>1041</v>
      </c>
      <c r="E512" s="5"/>
      <c r="F512" s="22" t="str">
        <f t="shared" si="15"/>
        <v>17</v>
      </c>
      <c r="G512" s="5" t="s">
        <v>2007</v>
      </c>
      <c r="H512" s="20">
        <v>17240</v>
      </c>
      <c r="I512" s="20">
        <v>17111</v>
      </c>
      <c r="J512" s="20" t="s">
        <v>2007</v>
      </c>
      <c r="K512" s="20" t="str">
        <f t="shared" si="14"/>
        <v/>
      </c>
      <c r="L512" s="5">
        <v>17111</v>
      </c>
      <c r="M512" s="5">
        <v>211701115</v>
      </c>
      <c r="N512" s="5">
        <v>827</v>
      </c>
      <c r="O512" s="5">
        <v>200041523</v>
      </c>
      <c r="P512" s="5" t="s">
        <v>1522</v>
      </c>
      <c r="Q512" s="5" t="s">
        <v>1497</v>
      </c>
      <c r="R512" s="5" t="s">
        <v>1498</v>
      </c>
      <c r="S512" s="5">
        <v>131</v>
      </c>
      <c r="T512" s="5">
        <v>69385</v>
      </c>
    </row>
    <row r="513" spans="2:20" x14ac:dyDescent="0.3">
      <c r="B513" s="5"/>
      <c r="C513" s="5" t="s">
        <v>1042</v>
      </c>
      <c r="D513" s="5" t="s">
        <v>1043</v>
      </c>
      <c r="E513" s="5"/>
      <c r="F513" s="22" t="str">
        <f t="shared" si="15"/>
        <v>17</v>
      </c>
      <c r="G513" s="5" t="s">
        <v>3327</v>
      </c>
      <c r="H513" s="20">
        <v>17600</v>
      </c>
      <c r="I513" s="20">
        <v>17112</v>
      </c>
      <c r="J513" s="20" t="s">
        <v>3327</v>
      </c>
      <c r="K513" s="20" t="str">
        <f t="shared" si="14"/>
        <v/>
      </c>
      <c r="L513" s="5">
        <v>17112</v>
      </c>
      <c r="M513" s="5">
        <v>211701123</v>
      </c>
      <c r="N513" s="5">
        <v>601</v>
      </c>
      <c r="O513" s="5">
        <v>200036473</v>
      </c>
      <c r="P513" s="5" t="s">
        <v>1520</v>
      </c>
      <c r="Q513" s="5" t="s">
        <v>1504</v>
      </c>
      <c r="R513" s="5" t="s">
        <v>1500</v>
      </c>
      <c r="S513" s="5">
        <v>36</v>
      </c>
      <c r="T513" s="5">
        <v>61435</v>
      </c>
    </row>
    <row r="514" spans="2:20" x14ac:dyDescent="0.3">
      <c r="B514" s="5"/>
      <c r="C514" s="5" t="s">
        <v>1044</v>
      </c>
      <c r="D514" s="5" t="s">
        <v>1045</v>
      </c>
      <c r="E514" s="5"/>
      <c r="F514" s="22" t="str">
        <f t="shared" si="15"/>
        <v>17</v>
      </c>
      <c r="G514" s="5" t="s">
        <v>4149</v>
      </c>
      <c r="H514" s="20">
        <v>17360</v>
      </c>
      <c r="I514" s="20">
        <v>17113</v>
      </c>
      <c r="J514" s="20" t="s">
        <v>4149</v>
      </c>
      <c r="K514" s="20" t="str">
        <f t="shared" ref="K514:K577" si="16">IF(ISNA(VLOOKUP(I514,CodeINSEE,1,FALSE)),"PB","")</f>
        <v/>
      </c>
      <c r="L514" s="5">
        <v>17113</v>
      </c>
      <c r="M514" s="5">
        <v>211701131</v>
      </c>
      <c r="N514" s="5">
        <v>711</v>
      </c>
      <c r="O514" s="5">
        <v>200041523</v>
      </c>
      <c r="P514" s="5" t="s">
        <v>1522</v>
      </c>
      <c r="Q514" s="5" t="s">
        <v>1497</v>
      </c>
      <c r="R514" s="5" t="s">
        <v>1498</v>
      </c>
      <c r="S514" s="5">
        <v>131</v>
      </c>
      <c r="T514" s="5">
        <v>69385</v>
      </c>
    </row>
    <row r="515" spans="2:20" x14ac:dyDescent="0.3">
      <c r="B515" s="5"/>
      <c r="C515" s="5" t="s">
        <v>1046</v>
      </c>
      <c r="D515" s="5" t="s">
        <v>1047</v>
      </c>
      <c r="E515" s="5"/>
      <c r="F515" s="22" t="str">
        <f t="shared" ref="F515:F578" si="17">LEFT(H515,2)</f>
        <v>17</v>
      </c>
      <c r="G515" s="5" t="s">
        <v>5145</v>
      </c>
      <c r="H515" s="20">
        <v>17330</v>
      </c>
      <c r="I515" s="20">
        <v>17114</v>
      </c>
      <c r="J515" s="20" t="s">
        <v>5145</v>
      </c>
      <c r="K515" s="20" t="str">
        <f t="shared" si="16"/>
        <v/>
      </c>
      <c r="L515" s="5">
        <v>17114</v>
      </c>
      <c r="M515" s="5">
        <v>211701149</v>
      </c>
      <c r="N515" s="5">
        <v>241</v>
      </c>
      <c r="O515" s="5">
        <v>200041689</v>
      </c>
      <c r="P515" s="5" t="s">
        <v>1524</v>
      </c>
      <c r="Q515" s="5" t="s">
        <v>1497</v>
      </c>
      <c r="R515" s="5" t="s">
        <v>1500</v>
      </c>
      <c r="S515" s="5">
        <v>112</v>
      </c>
      <c r="T515" s="5">
        <v>54779</v>
      </c>
    </row>
    <row r="516" spans="2:20" x14ac:dyDescent="0.3">
      <c r="B516" s="5"/>
      <c r="C516" s="5" t="s">
        <v>1048</v>
      </c>
      <c r="D516" s="5" t="s">
        <v>1049</v>
      </c>
      <c r="E516" s="5"/>
      <c r="F516" s="22" t="str">
        <f t="shared" si="17"/>
        <v>17</v>
      </c>
      <c r="G516" s="5" t="s">
        <v>2506</v>
      </c>
      <c r="H516" s="20">
        <v>17460</v>
      </c>
      <c r="I516" s="20">
        <v>17115</v>
      </c>
      <c r="J516" s="20" t="s">
        <v>2506</v>
      </c>
      <c r="K516" s="20" t="str">
        <f t="shared" si="16"/>
        <v/>
      </c>
      <c r="L516" s="5">
        <v>17115</v>
      </c>
      <c r="M516" s="5">
        <v>211701156</v>
      </c>
      <c r="N516" s="5">
        <v>345</v>
      </c>
      <c r="O516" s="5">
        <v>200036473</v>
      </c>
      <c r="P516" s="5" t="s">
        <v>1520</v>
      </c>
      <c r="Q516" s="5" t="s">
        <v>1504</v>
      </c>
      <c r="R516" s="5" t="s">
        <v>1500</v>
      </c>
      <c r="S516" s="5">
        <v>36</v>
      </c>
      <c r="T516" s="5">
        <v>61435</v>
      </c>
    </row>
    <row r="517" spans="2:20" x14ac:dyDescent="0.3">
      <c r="B517" s="5"/>
      <c r="C517" s="5" t="s">
        <v>1050</v>
      </c>
      <c r="D517" s="5" t="s">
        <v>1051</v>
      </c>
      <c r="E517" s="5"/>
      <c r="F517" s="22" t="str">
        <f t="shared" si="17"/>
        <v>17</v>
      </c>
      <c r="G517" s="5" t="s">
        <v>5929</v>
      </c>
      <c r="H517" s="20">
        <v>17150</v>
      </c>
      <c r="I517" s="20">
        <v>17116</v>
      </c>
      <c r="J517" s="20" t="s">
        <v>5929</v>
      </c>
      <c r="K517" s="20" t="str">
        <f t="shared" si="16"/>
        <v/>
      </c>
      <c r="L517" s="5">
        <v>17116</v>
      </c>
      <c r="M517" s="5">
        <v>211701164</v>
      </c>
      <c r="N517" s="5">
        <v>248</v>
      </c>
      <c r="O517" s="5">
        <v>200041523</v>
      </c>
      <c r="P517" s="5" t="s">
        <v>1522</v>
      </c>
      <c r="Q517" s="5" t="s">
        <v>1497</v>
      </c>
      <c r="R517" s="5" t="s">
        <v>1498</v>
      </c>
      <c r="S517" s="5">
        <v>131</v>
      </c>
      <c r="T517" s="5">
        <v>69385</v>
      </c>
    </row>
    <row r="518" spans="2:20" x14ac:dyDescent="0.3">
      <c r="B518" s="5"/>
      <c r="C518" s="5" t="s">
        <v>1052</v>
      </c>
      <c r="D518" s="5" t="s">
        <v>1053</v>
      </c>
      <c r="E518" s="5"/>
      <c r="F518" s="22" t="str">
        <f t="shared" si="17"/>
        <v>17</v>
      </c>
      <c r="G518" s="5" t="s">
        <v>6218</v>
      </c>
      <c r="H518" s="20">
        <v>17470</v>
      </c>
      <c r="I518" s="20">
        <v>17117</v>
      </c>
      <c r="J518" s="20" t="s">
        <v>5742</v>
      </c>
      <c r="K518" s="20" t="str">
        <f t="shared" si="16"/>
        <v/>
      </c>
      <c r="L518" s="5">
        <v>17117</v>
      </c>
      <c r="M518" s="5">
        <v>211701172</v>
      </c>
      <c r="N518" s="5">
        <v>119</v>
      </c>
      <c r="O518" s="5">
        <v>200041689</v>
      </c>
      <c r="P518" s="5" t="s">
        <v>1524</v>
      </c>
      <c r="Q518" s="5" t="s">
        <v>1497</v>
      </c>
      <c r="R518" s="5" t="s">
        <v>1500</v>
      </c>
      <c r="S518" s="5">
        <v>112</v>
      </c>
      <c r="T518" s="5">
        <v>54779</v>
      </c>
    </row>
    <row r="519" spans="2:20" x14ac:dyDescent="0.3">
      <c r="B519" s="5"/>
      <c r="C519" s="5" t="s">
        <v>1054</v>
      </c>
      <c r="D519" s="5" t="s">
        <v>1055</v>
      </c>
      <c r="E519" s="5"/>
      <c r="F519" s="22" t="str">
        <f t="shared" si="17"/>
        <v>17</v>
      </c>
      <c r="G519" s="5" t="s">
        <v>3037</v>
      </c>
      <c r="H519" s="20">
        <v>17130</v>
      </c>
      <c r="I519" s="20">
        <v>17118</v>
      </c>
      <c r="J519" s="20" t="s">
        <v>3037</v>
      </c>
      <c r="K519" s="20" t="str">
        <f t="shared" si="16"/>
        <v/>
      </c>
      <c r="L519" s="5">
        <v>17118</v>
      </c>
      <c r="M519" s="5">
        <v>211701180</v>
      </c>
      <c r="N519" s="5">
        <v>361</v>
      </c>
      <c r="O519" s="5">
        <v>200041523</v>
      </c>
      <c r="P519" s="5" t="s">
        <v>1522</v>
      </c>
      <c r="Q519" s="5" t="s">
        <v>1497</v>
      </c>
      <c r="R519" s="5" t="s">
        <v>1498</v>
      </c>
      <c r="S519" s="5">
        <v>131</v>
      </c>
      <c r="T519" s="5">
        <v>69385</v>
      </c>
    </row>
    <row r="520" spans="2:20" x14ac:dyDescent="0.3">
      <c r="B520" s="5"/>
      <c r="C520" s="5" t="s">
        <v>1056</v>
      </c>
      <c r="D520" s="5" t="s">
        <v>1057</v>
      </c>
      <c r="E520" s="5"/>
      <c r="F520" s="22" t="str">
        <f t="shared" si="17"/>
        <v>17</v>
      </c>
      <c r="G520" s="5" t="s">
        <v>5126</v>
      </c>
      <c r="H520" s="20">
        <v>17600</v>
      </c>
      <c r="I520" s="20">
        <v>17119</v>
      </c>
      <c r="J520" s="20" t="s">
        <v>5126</v>
      </c>
      <c r="K520" s="20" t="str">
        <f t="shared" si="16"/>
        <v/>
      </c>
      <c r="L520" s="5">
        <v>17119</v>
      </c>
      <c r="M520" s="5">
        <v>211701198</v>
      </c>
      <c r="N520" s="5">
        <v>1100</v>
      </c>
      <c r="O520" s="5">
        <v>241700640</v>
      </c>
      <c r="P520" s="5" t="s">
        <v>1531</v>
      </c>
      <c r="Q520" s="5" t="s">
        <v>1504</v>
      </c>
      <c r="R520" s="5" t="s">
        <v>1500</v>
      </c>
      <c r="S520" s="5">
        <v>34</v>
      </c>
      <c r="T520" s="5">
        <v>81492</v>
      </c>
    </row>
    <row r="521" spans="2:20" x14ac:dyDescent="0.3">
      <c r="B521" s="5"/>
      <c r="C521" s="5" t="s">
        <v>1058</v>
      </c>
      <c r="D521" s="5" t="s">
        <v>1059</v>
      </c>
      <c r="E521" s="5"/>
      <c r="F521" s="22" t="str">
        <f t="shared" si="17"/>
        <v>17</v>
      </c>
      <c r="G521" s="5" t="s">
        <v>2356</v>
      </c>
      <c r="H521" s="20">
        <v>17600</v>
      </c>
      <c r="I521" s="20">
        <v>17120</v>
      </c>
      <c r="J521" s="20" t="s">
        <v>2356</v>
      </c>
      <c r="K521" s="20" t="str">
        <f t="shared" si="16"/>
        <v/>
      </c>
      <c r="L521" s="5">
        <v>17120</v>
      </c>
      <c r="M521" s="5">
        <v>211701206</v>
      </c>
      <c r="N521" s="5">
        <v>1698</v>
      </c>
      <c r="O521" s="5">
        <v>200036473</v>
      </c>
      <c r="P521" s="5" t="s">
        <v>1520</v>
      </c>
      <c r="Q521" s="5" t="s">
        <v>1504</v>
      </c>
      <c r="R521" s="5" t="s">
        <v>1500</v>
      </c>
      <c r="S521" s="5">
        <v>36</v>
      </c>
      <c r="T521" s="5">
        <v>61435</v>
      </c>
    </row>
    <row r="522" spans="2:20" x14ac:dyDescent="0.3">
      <c r="B522" s="5"/>
      <c r="C522" s="5" t="s">
        <v>1060</v>
      </c>
      <c r="D522" s="5" t="s">
        <v>1061</v>
      </c>
      <c r="E522" s="5"/>
      <c r="F522" s="22" t="str">
        <f t="shared" si="17"/>
        <v>17</v>
      </c>
      <c r="G522" s="5" t="s">
        <v>5832</v>
      </c>
      <c r="H522" s="20">
        <v>17670</v>
      </c>
      <c r="I522" s="20">
        <v>17121</v>
      </c>
      <c r="J522" s="20" t="s">
        <v>5832</v>
      </c>
      <c r="K522" s="20" t="str">
        <f t="shared" si="16"/>
        <v/>
      </c>
      <c r="L522" s="5">
        <v>17121</v>
      </c>
      <c r="M522" s="5">
        <v>211701214</v>
      </c>
      <c r="N522" s="5">
        <v>1277</v>
      </c>
      <c r="O522" s="5">
        <v>241700459</v>
      </c>
      <c r="P522" s="5" t="s">
        <v>1527</v>
      </c>
      <c r="Q522" s="5" t="s">
        <v>1497</v>
      </c>
      <c r="R522" s="5" t="s">
        <v>1500</v>
      </c>
      <c r="S522" s="5">
        <v>10</v>
      </c>
      <c r="T522" s="5">
        <v>18207</v>
      </c>
    </row>
    <row r="523" spans="2:20" x14ac:dyDescent="0.3">
      <c r="B523" s="5"/>
      <c r="C523" s="5" t="s">
        <v>1062</v>
      </c>
      <c r="D523" s="5" t="s">
        <v>1063</v>
      </c>
      <c r="E523" s="5"/>
      <c r="F523" s="22" t="str">
        <f t="shared" si="17"/>
        <v>17</v>
      </c>
      <c r="G523" s="5" t="s">
        <v>3369</v>
      </c>
      <c r="H523" s="20">
        <v>17800</v>
      </c>
      <c r="I523" s="20">
        <v>17122</v>
      </c>
      <c r="J523" s="20" t="s">
        <v>3369</v>
      </c>
      <c r="K523" s="20" t="str">
        <f t="shared" si="16"/>
        <v/>
      </c>
      <c r="L523" s="5">
        <v>17122</v>
      </c>
      <c r="M523" s="5">
        <v>211701222</v>
      </c>
      <c r="N523" s="5">
        <v>245</v>
      </c>
      <c r="O523" s="5">
        <v>200041523</v>
      </c>
      <c r="P523" s="5" t="s">
        <v>1522</v>
      </c>
      <c r="Q523" s="5" t="s">
        <v>1497</v>
      </c>
      <c r="R523" s="5" t="s">
        <v>1498</v>
      </c>
      <c r="S523" s="5">
        <v>131</v>
      </c>
      <c r="T523" s="5">
        <v>69385</v>
      </c>
    </row>
    <row r="524" spans="2:20" x14ac:dyDescent="0.3">
      <c r="B524" s="5"/>
      <c r="C524" s="5" t="s">
        <v>1064</v>
      </c>
      <c r="D524" s="5" t="s">
        <v>1065</v>
      </c>
      <c r="E524" s="5"/>
      <c r="F524" s="22" t="str">
        <f t="shared" si="17"/>
        <v>17</v>
      </c>
      <c r="G524" s="5" t="s">
        <v>3136</v>
      </c>
      <c r="H524" s="20">
        <v>17330</v>
      </c>
      <c r="I524" s="20">
        <v>17124</v>
      </c>
      <c r="J524" s="20" t="s">
        <v>3136</v>
      </c>
      <c r="K524" s="20" t="str">
        <f t="shared" si="16"/>
        <v/>
      </c>
      <c r="L524" s="5">
        <v>17124</v>
      </c>
      <c r="M524" s="5">
        <v>211701248</v>
      </c>
      <c r="N524" s="5">
        <v>380</v>
      </c>
      <c r="O524" s="5">
        <v>200041689</v>
      </c>
      <c r="P524" s="5" t="s">
        <v>1524</v>
      </c>
      <c r="Q524" s="5" t="s">
        <v>1497</v>
      </c>
      <c r="R524" s="5" t="s">
        <v>1500</v>
      </c>
      <c r="S524" s="5">
        <v>112</v>
      </c>
      <c r="T524" s="5">
        <v>54779</v>
      </c>
    </row>
    <row r="525" spans="2:20" x14ac:dyDescent="0.3">
      <c r="B525" s="5"/>
      <c r="C525" s="5" t="s">
        <v>1066</v>
      </c>
      <c r="D525" s="5" t="s">
        <v>1067</v>
      </c>
      <c r="E525" s="5"/>
      <c r="F525" s="22" t="str">
        <f t="shared" si="17"/>
        <v>17</v>
      </c>
      <c r="G525" s="5" t="s">
        <v>4629</v>
      </c>
      <c r="H525" s="20">
        <v>17400</v>
      </c>
      <c r="I525" s="20">
        <v>17125</v>
      </c>
      <c r="J525" s="20" t="s">
        <v>4629</v>
      </c>
      <c r="K525" s="20" t="str">
        <f t="shared" si="16"/>
        <v/>
      </c>
      <c r="L525" s="5">
        <v>17125</v>
      </c>
      <c r="M525" s="5">
        <v>211701255</v>
      </c>
      <c r="N525" s="5">
        <v>463</v>
      </c>
      <c r="O525" s="5">
        <v>200041689</v>
      </c>
      <c r="P525" s="5" t="s">
        <v>1524</v>
      </c>
      <c r="Q525" s="5" t="s">
        <v>1497</v>
      </c>
      <c r="R525" s="5" t="s">
        <v>1500</v>
      </c>
      <c r="S525" s="5">
        <v>112</v>
      </c>
      <c r="T525" s="5">
        <v>54779</v>
      </c>
    </row>
    <row r="526" spans="2:20" x14ac:dyDescent="0.3">
      <c r="B526" s="5"/>
      <c r="C526" s="5" t="s">
        <v>1068</v>
      </c>
      <c r="D526" s="5" t="s">
        <v>1069</v>
      </c>
      <c r="E526" s="5"/>
      <c r="F526" s="22" t="str">
        <f t="shared" si="17"/>
        <v>17</v>
      </c>
      <c r="G526" s="5" t="s">
        <v>2586</v>
      </c>
      <c r="H526" s="20">
        <v>17160</v>
      </c>
      <c r="I526" s="20">
        <v>17126</v>
      </c>
      <c r="J526" s="20" t="s">
        <v>2586</v>
      </c>
      <c r="K526" s="20" t="str">
        <f t="shared" si="16"/>
        <v/>
      </c>
      <c r="L526" s="5">
        <v>17126</v>
      </c>
      <c r="M526" s="5">
        <v>211701263</v>
      </c>
      <c r="N526" s="5">
        <v>303</v>
      </c>
      <c r="O526" s="5">
        <v>200041689</v>
      </c>
      <c r="P526" s="5" t="s">
        <v>1524</v>
      </c>
      <c r="Q526" s="5" t="s">
        <v>1497</v>
      </c>
      <c r="R526" s="5" t="s">
        <v>1500</v>
      </c>
      <c r="S526" s="5">
        <v>112</v>
      </c>
      <c r="T526" s="5">
        <v>54779</v>
      </c>
    </row>
    <row r="527" spans="2:20" x14ac:dyDescent="0.3">
      <c r="B527" s="5"/>
      <c r="C527" s="5" t="s">
        <v>1070</v>
      </c>
      <c r="D527" s="5" t="s">
        <v>1071</v>
      </c>
      <c r="E527" s="5"/>
      <c r="F527" s="22" t="str">
        <f t="shared" si="17"/>
        <v>17</v>
      </c>
      <c r="G527" s="5" t="s">
        <v>6219</v>
      </c>
      <c r="H527" s="20">
        <v>17170</v>
      </c>
      <c r="I527" s="20">
        <v>17127</v>
      </c>
      <c r="J527" s="20" t="s">
        <v>5353</v>
      </c>
      <c r="K527" s="20" t="str">
        <f t="shared" si="16"/>
        <v/>
      </c>
      <c r="L527" s="5">
        <v>17127</v>
      </c>
      <c r="M527" s="5">
        <v>211701271</v>
      </c>
      <c r="N527" s="5">
        <v>1708</v>
      </c>
      <c r="O527" s="5">
        <v>200041499</v>
      </c>
      <c r="P527" s="5" t="s">
        <v>1521</v>
      </c>
      <c r="Q527" s="5" t="s">
        <v>1497</v>
      </c>
      <c r="R527" s="5" t="s">
        <v>1500</v>
      </c>
      <c r="S527" s="5">
        <v>20</v>
      </c>
      <c r="T527" s="5">
        <v>27082</v>
      </c>
    </row>
    <row r="528" spans="2:20" x14ac:dyDescent="0.3">
      <c r="B528" s="5"/>
      <c r="C528" s="5" t="s">
        <v>1072</v>
      </c>
      <c r="D528" s="5" t="s">
        <v>1073</v>
      </c>
      <c r="E528" s="5"/>
      <c r="F528" s="22" t="str">
        <f t="shared" si="17"/>
        <v>17</v>
      </c>
      <c r="G528" s="5" t="s">
        <v>5648</v>
      </c>
      <c r="H528" s="20">
        <v>17100</v>
      </c>
      <c r="I528" s="20">
        <v>17128</v>
      </c>
      <c r="J528" s="20" t="s">
        <v>5648</v>
      </c>
      <c r="K528" s="20" t="str">
        <f t="shared" si="16"/>
        <v/>
      </c>
      <c r="L528" s="5">
        <v>17128</v>
      </c>
      <c r="M528" s="5">
        <v>211701289</v>
      </c>
      <c r="N528" s="5">
        <v>734</v>
      </c>
      <c r="O528" s="5">
        <v>200036473</v>
      </c>
      <c r="P528" s="5" t="s">
        <v>1520</v>
      </c>
      <c r="Q528" s="5" t="s">
        <v>1504</v>
      </c>
      <c r="R528" s="5" t="s">
        <v>1500</v>
      </c>
      <c r="S528" s="5">
        <v>36</v>
      </c>
      <c r="T528" s="5">
        <v>61435</v>
      </c>
    </row>
    <row r="529" spans="2:20" x14ac:dyDescent="0.3">
      <c r="B529" s="5"/>
      <c r="C529" s="5" t="s">
        <v>1074</v>
      </c>
      <c r="D529" s="5" t="s">
        <v>1075</v>
      </c>
      <c r="E529" s="5"/>
      <c r="F529" s="22" t="str">
        <f t="shared" si="17"/>
        <v>17</v>
      </c>
      <c r="G529" s="5" t="s">
        <v>5325</v>
      </c>
      <c r="H529" s="20">
        <v>17130</v>
      </c>
      <c r="I529" s="20">
        <v>17129</v>
      </c>
      <c r="J529" s="20" t="s">
        <v>5325</v>
      </c>
      <c r="K529" s="20" t="str">
        <f t="shared" si="16"/>
        <v/>
      </c>
      <c r="L529" s="5">
        <v>17129</v>
      </c>
      <c r="M529" s="5">
        <v>211701297</v>
      </c>
      <c r="N529" s="5">
        <v>426</v>
      </c>
      <c r="O529" s="5">
        <v>200041523</v>
      </c>
      <c r="P529" s="5" t="s">
        <v>1522</v>
      </c>
      <c r="Q529" s="5" t="s">
        <v>1497</v>
      </c>
      <c r="R529" s="5" t="s">
        <v>1498</v>
      </c>
      <c r="S529" s="5">
        <v>131</v>
      </c>
      <c r="T529" s="5">
        <v>69385</v>
      </c>
    </row>
    <row r="530" spans="2:20" x14ac:dyDescent="0.3">
      <c r="B530" s="5"/>
      <c r="C530" s="5" t="s">
        <v>1076</v>
      </c>
      <c r="D530" s="5" t="s">
        <v>1077</v>
      </c>
      <c r="E530" s="5"/>
      <c r="F530" s="22" t="str">
        <f t="shared" si="17"/>
        <v>17</v>
      </c>
      <c r="G530" s="5" t="s">
        <v>4046</v>
      </c>
      <c r="H530" s="20">
        <v>17130</v>
      </c>
      <c r="I530" s="20">
        <v>17130</v>
      </c>
      <c r="J530" s="20" t="s">
        <v>4046</v>
      </c>
      <c r="K530" s="20" t="str">
        <f t="shared" si="16"/>
        <v/>
      </c>
      <c r="L530" s="5">
        <v>17130</v>
      </c>
      <c r="M530" s="5">
        <v>211701305</v>
      </c>
      <c r="N530" s="5">
        <v>496</v>
      </c>
      <c r="O530" s="5">
        <v>200041523</v>
      </c>
      <c r="P530" s="5" t="s">
        <v>1522</v>
      </c>
      <c r="Q530" s="5" t="s">
        <v>1497</v>
      </c>
      <c r="R530" s="5" t="s">
        <v>1498</v>
      </c>
      <c r="S530" s="5">
        <v>131</v>
      </c>
      <c r="T530" s="5">
        <v>69385</v>
      </c>
    </row>
    <row r="531" spans="2:20" x14ac:dyDescent="0.3">
      <c r="B531" s="5"/>
      <c r="C531" s="5" t="s">
        <v>1078</v>
      </c>
      <c r="D531" s="5" t="s">
        <v>1079</v>
      </c>
      <c r="E531" s="5"/>
      <c r="F531" s="22" t="str">
        <f t="shared" si="17"/>
        <v>17</v>
      </c>
      <c r="G531" s="5" t="s">
        <v>3845</v>
      </c>
      <c r="H531" s="20">
        <v>17120</v>
      </c>
      <c r="I531" s="20">
        <v>17131</v>
      </c>
      <c r="J531" s="20" t="s">
        <v>3845</v>
      </c>
      <c r="K531" s="20" t="str">
        <f t="shared" si="16"/>
        <v/>
      </c>
      <c r="L531" s="5">
        <v>17131</v>
      </c>
      <c r="M531" s="5">
        <v>211701313</v>
      </c>
      <c r="N531" s="5">
        <v>2043</v>
      </c>
      <c r="O531" s="5">
        <v>241700640</v>
      </c>
      <c r="P531" s="5" t="s">
        <v>1531</v>
      </c>
      <c r="Q531" s="5" t="s">
        <v>1504</v>
      </c>
      <c r="R531" s="5" t="s">
        <v>1500</v>
      </c>
      <c r="S531" s="5">
        <v>34</v>
      </c>
      <c r="T531" s="5">
        <v>81492</v>
      </c>
    </row>
    <row r="532" spans="2:20" x14ac:dyDescent="0.3">
      <c r="B532" s="5"/>
      <c r="C532" s="5" t="s">
        <v>1080</v>
      </c>
      <c r="D532" s="5" t="s">
        <v>1081</v>
      </c>
      <c r="E532" s="5"/>
      <c r="F532" s="22" t="str">
        <f t="shared" si="17"/>
        <v>17</v>
      </c>
      <c r="G532" s="5" t="s">
        <v>4471</v>
      </c>
      <c r="H532" s="20">
        <v>17170</v>
      </c>
      <c r="I532" s="20">
        <v>17132</v>
      </c>
      <c r="J532" s="20" t="s">
        <v>4471</v>
      </c>
      <c r="K532" s="20" t="str">
        <f t="shared" si="16"/>
        <v/>
      </c>
      <c r="L532" s="5">
        <v>17132</v>
      </c>
      <c r="M532" s="5">
        <v>211701321</v>
      </c>
      <c r="N532" s="5">
        <v>630</v>
      </c>
      <c r="O532" s="5">
        <v>200041499</v>
      </c>
      <c r="P532" s="5" t="s">
        <v>1521</v>
      </c>
      <c r="Q532" s="5" t="s">
        <v>1497</v>
      </c>
      <c r="R532" s="5" t="s">
        <v>1500</v>
      </c>
      <c r="S532" s="5">
        <v>20</v>
      </c>
      <c r="T532" s="5">
        <v>27082</v>
      </c>
    </row>
    <row r="533" spans="2:20" x14ac:dyDescent="0.3">
      <c r="B533" s="5"/>
      <c r="C533" s="5" t="s">
        <v>1082</v>
      </c>
      <c r="D533" s="5" t="s">
        <v>1083</v>
      </c>
      <c r="E533" s="5"/>
      <c r="F533" s="22" t="str">
        <f t="shared" si="17"/>
        <v>17</v>
      </c>
      <c r="G533" s="5" t="s">
        <v>2415</v>
      </c>
      <c r="H533" s="20">
        <v>17260</v>
      </c>
      <c r="I533" s="20">
        <v>17133</v>
      </c>
      <c r="J533" s="20" t="s">
        <v>2415</v>
      </c>
      <c r="K533" s="20" t="str">
        <f t="shared" si="16"/>
        <v/>
      </c>
      <c r="L533" s="5">
        <v>17133</v>
      </c>
      <c r="M533" s="5">
        <v>211701339</v>
      </c>
      <c r="N533" s="5">
        <v>824</v>
      </c>
      <c r="O533" s="5">
        <v>241700632</v>
      </c>
      <c r="P533" s="5" t="s">
        <v>1530</v>
      </c>
      <c r="Q533" s="5" t="s">
        <v>1497</v>
      </c>
      <c r="R533" s="5" t="s">
        <v>1500</v>
      </c>
      <c r="S533" s="5">
        <v>16</v>
      </c>
      <c r="T533" s="5">
        <v>13924</v>
      </c>
    </row>
    <row r="534" spans="2:20" x14ac:dyDescent="0.3">
      <c r="B534" s="5"/>
      <c r="C534" s="5" t="s">
        <v>1084</v>
      </c>
      <c r="D534" s="5" t="s">
        <v>1085</v>
      </c>
      <c r="E534" s="5"/>
      <c r="F534" s="22" t="str">
        <f t="shared" si="17"/>
        <v>17</v>
      </c>
      <c r="G534" s="5" t="s">
        <v>3609</v>
      </c>
      <c r="H534" s="20">
        <v>17350</v>
      </c>
      <c r="I534" s="20">
        <v>17134</v>
      </c>
      <c r="J534" s="20" t="s">
        <v>3609</v>
      </c>
      <c r="K534" s="20" t="str">
        <f t="shared" si="16"/>
        <v/>
      </c>
      <c r="L534" s="5">
        <v>17134</v>
      </c>
      <c r="M534" s="5">
        <v>211701347</v>
      </c>
      <c r="N534" s="5">
        <v>444</v>
      </c>
      <c r="O534" s="5">
        <v>241700517</v>
      </c>
      <c r="P534" s="5" t="s">
        <v>1528</v>
      </c>
      <c r="Q534" s="5" t="s">
        <v>1497</v>
      </c>
      <c r="R534" s="5" t="s">
        <v>1500</v>
      </c>
      <c r="S534" s="5">
        <v>18</v>
      </c>
      <c r="T534" s="5">
        <v>16803</v>
      </c>
    </row>
    <row r="535" spans="2:20" x14ac:dyDescent="0.3">
      <c r="B535" s="5"/>
      <c r="C535" s="5" t="s">
        <v>1086</v>
      </c>
      <c r="D535" s="5" t="s">
        <v>1087</v>
      </c>
      <c r="E535" s="5"/>
      <c r="F535" s="22" t="str">
        <f t="shared" si="17"/>
        <v>17</v>
      </c>
      <c r="G535" s="5" t="s">
        <v>6220</v>
      </c>
      <c r="H535" s="20">
        <v>17160</v>
      </c>
      <c r="I535" s="20">
        <v>17135</v>
      </c>
      <c r="J535" s="20" t="s">
        <v>4419</v>
      </c>
      <c r="K535" s="20" t="str">
        <f t="shared" si="16"/>
        <v/>
      </c>
      <c r="L535" s="5">
        <v>17135</v>
      </c>
      <c r="M535" s="5">
        <v>211701354</v>
      </c>
      <c r="N535" s="5">
        <v>227</v>
      </c>
      <c r="O535" s="5">
        <v>200041689</v>
      </c>
      <c r="P535" s="5" t="s">
        <v>1524</v>
      </c>
      <c r="Q535" s="5" t="s">
        <v>1497</v>
      </c>
      <c r="R535" s="5" t="s">
        <v>1500</v>
      </c>
      <c r="S535" s="5">
        <v>112</v>
      </c>
      <c r="T535" s="5">
        <v>54779</v>
      </c>
    </row>
    <row r="536" spans="2:20" x14ac:dyDescent="0.3">
      <c r="B536" s="5"/>
      <c r="C536" s="5" t="s">
        <v>1088</v>
      </c>
      <c r="D536" s="5" t="s">
        <v>1089</v>
      </c>
      <c r="E536" s="5"/>
      <c r="F536" s="22" t="str">
        <f t="shared" si="17"/>
        <v>17</v>
      </c>
      <c r="G536" s="5" t="s">
        <v>6029</v>
      </c>
      <c r="H536" s="20">
        <v>17220</v>
      </c>
      <c r="I536" s="20">
        <v>17136</v>
      </c>
      <c r="J536" s="20" t="s">
        <v>6029</v>
      </c>
      <c r="K536" s="20" t="str">
        <f t="shared" si="16"/>
        <v/>
      </c>
      <c r="L536" s="5">
        <v>17136</v>
      </c>
      <c r="M536" s="5">
        <v>211701362</v>
      </c>
      <c r="N536" s="5">
        <v>1190</v>
      </c>
      <c r="O536" s="5">
        <v>241700434</v>
      </c>
      <c r="P536" s="5" t="s">
        <v>1526</v>
      </c>
      <c r="Q536" s="5" t="s">
        <v>1504</v>
      </c>
      <c r="R536" s="5" t="s">
        <v>1500</v>
      </c>
      <c r="S536" s="5">
        <v>28</v>
      </c>
      <c r="T536" s="5">
        <v>167690</v>
      </c>
    </row>
    <row r="537" spans="2:20" x14ac:dyDescent="0.3">
      <c r="B537" s="5"/>
      <c r="C537" s="5" t="s">
        <v>1090</v>
      </c>
      <c r="D537" s="5" t="s">
        <v>1091</v>
      </c>
      <c r="E537" s="5"/>
      <c r="F537" s="22" t="str">
        <f t="shared" si="17"/>
        <v>17</v>
      </c>
      <c r="G537" s="5" t="s">
        <v>3830</v>
      </c>
      <c r="H537" s="20">
        <v>17330</v>
      </c>
      <c r="I537" s="20">
        <v>17137</v>
      </c>
      <c r="J537" s="20" t="s">
        <v>3830</v>
      </c>
      <c r="K537" s="20" t="str">
        <f t="shared" si="16"/>
        <v/>
      </c>
      <c r="L537" s="5">
        <v>17137</v>
      </c>
      <c r="M537" s="5">
        <v>211701370</v>
      </c>
      <c r="N537" s="5">
        <v>224</v>
      </c>
      <c r="O537" s="5">
        <v>200041689</v>
      </c>
      <c r="P537" s="5" t="s">
        <v>1524</v>
      </c>
      <c r="Q537" s="5" t="s">
        <v>1497</v>
      </c>
      <c r="R537" s="5" t="s">
        <v>1500</v>
      </c>
      <c r="S537" s="5">
        <v>112</v>
      </c>
      <c r="T537" s="5">
        <v>54779</v>
      </c>
    </row>
    <row r="538" spans="2:20" x14ac:dyDescent="0.3">
      <c r="B538" s="5"/>
      <c r="C538" s="5" t="s">
        <v>1092</v>
      </c>
      <c r="D538" s="5" t="s">
        <v>1093</v>
      </c>
      <c r="E538" s="5"/>
      <c r="F538" s="22" t="str">
        <f t="shared" si="17"/>
        <v>17</v>
      </c>
      <c r="G538" s="5" t="s">
        <v>2739</v>
      </c>
      <c r="H538" s="20">
        <v>17470</v>
      </c>
      <c r="I538" s="20">
        <v>17138</v>
      </c>
      <c r="J538" s="20" t="s">
        <v>2739</v>
      </c>
      <c r="K538" s="20" t="str">
        <f t="shared" si="16"/>
        <v/>
      </c>
      <c r="L538" s="5">
        <v>17138</v>
      </c>
      <c r="M538" s="5">
        <v>211701388</v>
      </c>
      <c r="N538" s="5">
        <v>288</v>
      </c>
      <c r="O538" s="5">
        <v>200041689</v>
      </c>
      <c r="P538" s="5" t="s">
        <v>1524</v>
      </c>
      <c r="Q538" s="5" t="s">
        <v>1497</v>
      </c>
      <c r="R538" s="5" t="s">
        <v>1500</v>
      </c>
      <c r="S538" s="5">
        <v>112</v>
      </c>
      <c r="T538" s="5">
        <v>54779</v>
      </c>
    </row>
    <row r="539" spans="2:20" x14ac:dyDescent="0.3">
      <c r="B539" s="5"/>
      <c r="C539" s="5" t="s">
        <v>1094</v>
      </c>
      <c r="D539" s="5" t="s">
        <v>1095</v>
      </c>
      <c r="E539" s="5"/>
      <c r="F539" s="22" t="str">
        <f t="shared" si="17"/>
        <v>17</v>
      </c>
      <c r="G539" s="5" t="s">
        <v>3651</v>
      </c>
      <c r="H539" s="20">
        <v>17330</v>
      </c>
      <c r="I539" s="20">
        <v>17139</v>
      </c>
      <c r="J539" s="20" t="s">
        <v>3651</v>
      </c>
      <c r="K539" s="20" t="str">
        <f t="shared" si="16"/>
        <v/>
      </c>
      <c r="L539" s="5">
        <v>17139</v>
      </c>
      <c r="M539" s="5">
        <v>211701396</v>
      </c>
      <c r="N539" s="5">
        <v>342</v>
      </c>
      <c r="O539" s="5">
        <v>200041689</v>
      </c>
      <c r="P539" s="5" t="s">
        <v>1524</v>
      </c>
      <c r="Q539" s="5" t="s">
        <v>1497</v>
      </c>
      <c r="R539" s="5" t="s">
        <v>1500</v>
      </c>
      <c r="S539" s="5">
        <v>112</v>
      </c>
      <c r="T539" s="5">
        <v>54779</v>
      </c>
    </row>
    <row r="540" spans="2:20" x14ac:dyDescent="0.3">
      <c r="B540" s="5"/>
      <c r="C540" s="5" t="s">
        <v>1096</v>
      </c>
      <c r="D540" s="5" t="s">
        <v>1097</v>
      </c>
      <c r="E540" s="5"/>
      <c r="F540" s="22" t="str">
        <f t="shared" si="17"/>
        <v>17</v>
      </c>
      <c r="G540" s="5" t="s">
        <v>6221</v>
      </c>
      <c r="H540" s="20">
        <v>17550</v>
      </c>
      <c r="I540" s="20">
        <v>17140</v>
      </c>
      <c r="J540" s="20" t="s">
        <v>2825</v>
      </c>
      <c r="K540" s="20" t="str">
        <f t="shared" si="16"/>
        <v/>
      </c>
      <c r="L540" s="5">
        <v>17140</v>
      </c>
      <c r="M540" s="5">
        <v>211701404</v>
      </c>
      <c r="N540" s="5">
        <v>3272</v>
      </c>
      <c r="O540" s="5">
        <v>241700624</v>
      </c>
      <c r="P540" s="5" t="s">
        <v>1529</v>
      </c>
      <c r="Q540" s="5" t="s">
        <v>1497</v>
      </c>
      <c r="R540" s="5" t="s">
        <v>1500</v>
      </c>
      <c r="S540" s="5">
        <v>8</v>
      </c>
      <c r="T540" s="5">
        <v>22428</v>
      </c>
    </row>
    <row r="541" spans="2:20" x14ac:dyDescent="0.3">
      <c r="B541" s="5"/>
      <c r="C541" s="5" t="s">
        <v>1098</v>
      </c>
      <c r="D541" s="5" t="s">
        <v>1099</v>
      </c>
      <c r="E541" s="5"/>
      <c r="F541" s="22" t="str">
        <f t="shared" si="17"/>
        <v>17</v>
      </c>
      <c r="G541" s="5" t="s">
        <v>3484</v>
      </c>
      <c r="H541" s="20">
        <v>17610</v>
      </c>
      <c r="I541" s="20">
        <v>17141</v>
      </c>
      <c r="J541" s="20" t="s">
        <v>3484</v>
      </c>
      <c r="K541" s="20" t="str">
        <f t="shared" si="16"/>
        <v/>
      </c>
      <c r="L541" s="5">
        <v>17141</v>
      </c>
      <c r="M541" s="5">
        <v>211701412</v>
      </c>
      <c r="N541" s="5">
        <v>513</v>
      </c>
      <c r="O541" s="5">
        <v>200036473</v>
      </c>
      <c r="P541" s="5" t="s">
        <v>1520</v>
      </c>
      <c r="Q541" s="5" t="s">
        <v>1504</v>
      </c>
      <c r="R541" s="5" t="s">
        <v>1500</v>
      </c>
      <c r="S541" s="5">
        <v>36</v>
      </c>
      <c r="T541" s="5">
        <v>61435</v>
      </c>
    </row>
    <row r="542" spans="2:20" x14ac:dyDescent="0.3">
      <c r="B542" s="5"/>
      <c r="C542" s="5" t="s">
        <v>1100</v>
      </c>
      <c r="D542" s="5" t="s">
        <v>1101</v>
      </c>
      <c r="E542" s="5"/>
      <c r="F542" s="22" t="str">
        <f t="shared" si="17"/>
        <v>17</v>
      </c>
      <c r="G542" s="5" t="s">
        <v>1947</v>
      </c>
      <c r="H542" s="20">
        <v>17139</v>
      </c>
      <c r="I542" s="20">
        <v>17142</v>
      </c>
      <c r="J542" s="20" t="s">
        <v>1947</v>
      </c>
      <c r="K542" s="20" t="str">
        <f t="shared" si="16"/>
        <v/>
      </c>
      <c r="L542" s="5">
        <v>17142</v>
      </c>
      <c r="M542" s="5">
        <v>211701420</v>
      </c>
      <c r="N542" s="5">
        <v>5443</v>
      </c>
      <c r="O542" s="5">
        <v>241700434</v>
      </c>
      <c r="P542" s="5" t="s">
        <v>1526</v>
      </c>
      <c r="Q542" s="5" t="s">
        <v>1504</v>
      </c>
      <c r="R542" s="5" t="s">
        <v>1500</v>
      </c>
      <c r="S542" s="5">
        <v>28</v>
      </c>
      <c r="T542" s="5">
        <v>167690</v>
      </c>
    </row>
    <row r="543" spans="2:20" x14ac:dyDescent="0.3">
      <c r="B543" s="5"/>
      <c r="C543" s="5" t="s">
        <v>1102</v>
      </c>
      <c r="D543" s="5" t="s">
        <v>1103</v>
      </c>
      <c r="E543" s="5"/>
      <c r="F543" s="22" t="str">
        <f t="shared" si="17"/>
        <v>17</v>
      </c>
      <c r="G543" s="5" t="s">
        <v>1878</v>
      </c>
      <c r="H543" s="20">
        <v>17100</v>
      </c>
      <c r="I543" s="20">
        <v>17143</v>
      </c>
      <c r="J543" s="20" t="s">
        <v>1878</v>
      </c>
      <c r="K543" s="20" t="str">
        <f t="shared" si="16"/>
        <v/>
      </c>
      <c r="L543" s="5">
        <v>17143</v>
      </c>
      <c r="M543" s="5">
        <v>211701438</v>
      </c>
      <c r="N543" s="5">
        <v>719</v>
      </c>
      <c r="O543" s="5">
        <v>200036473</v>
      </c>
      <c r="P543" s="5" t="s">
        <v>1520</v>
      </c>
      <c r="Q543" s="5" t="s">
        <v>1504</v>
      </c>
      <c r="R543" s="5" t="s">
        <v>1500</v>
      </c>
      <c r="S543" s="5">
        <v>36</v>
      </c>
      <c r="T543" s="5">
        <v>61435</v>
      </c>
    </row>
    <row r="544" spans="2:20" x14ac:dyDescent="0.3">
      <c r="B544" s="5"/>
      <c r="C544" s="5" t="s">
        <v>1104</v>
      </c>
      <c r="D544" s="5" t="s">
        <v>1105</v>
      </c>
      <c r="E544" s="5"/>
      <c r="F544" s="22" t="str">
        <f t="shared" si="17"/>
        <v>17</v>
      </c>
      <c r="G544" s="5" t="s">
        <v>5823</v>
      </c>
      <c r="H544" s="20">
        <v>17800</v>
      </c>
      <c r="I544" s="20">
        <v>17145</v>
      </c>
      <c r="J544" s="20" t="s">
        <v>5823</v>
      </c>
      <c r="K544" s="20" t="str">
        <f t="shared" si="16"/>
        <v/>
      </c>
      <c r="L544" s="5">
        <v>17145</v>
      </c>
      <c r="M544" s="5">
        <v>211701453</v>
      </c>
      <c r="N544" s="5">
        <v>507</v>
      </c>
      <c r="O544" s="5">
        <v>200041523</v>
      </c>
      <c r="P544" s="5" t="s">
        <v>1522</v>
      </c>
      <c r="Q544" s="5" t="s">
        <v>1497</v>
      </c>
      <c r="R544" s="5" t="s">
        <v>1498</v>
      </c>
      <c r="S544" s="5">
        <v>131</v>
      </c>
      <c r="T544" s="5">
        <v>69385</v>
      </c>
    </row>
    <row r="545" spans="2:20" x14ac:dyDescent="0.3">
      <c r="B545" s="5"/>
      <c r="C545" s="5" t="s">
        <v>1106</v>
      </c>
      <c r="D545" s="5" t="s">
        <v>1107</v>
      </c>
      <c r="E545" s="5"/>
      <c r="F545" s="22" t="str">
        <f t="shared" si="17"/>
        <v>17</v>
      </c>
      <c r="G545" s="5" t="s">
        <v>5851</v>
      </c>
      <c r="H545" s="20">
        <v>17620</v>
      </c>
      <c r="I545" s="20">
        <v>17146</v>
      </c>
      <c r="J545" s="20" t="s">
        <v>5851</v>
      </c>
      <c r="K545" s="20" t="str">
        <f t="shared" si="16"/>
        <v/>
      </c>
      <c r="L545" s="5">
        <v>17146</v>
      </c>
      <c r="M545" s="5">
        <v>211701461</v>
      </c>
      <c r="N545" s="5">
        <v>3403</v>
      </c>
      <c r="O545" s="5">
        <v>200041762</v>
      </c>
      <c r="P545" s="5" t="s">
        <v>1525</v>
      </c>
      <c r="Q545" s="5" t="s">
        <v>1504</v>
      </c>
      <c r="R545" s="5" t="s">
        <v>1500</v>
      </c>
      <c r="S545" s="5">
        <v>25</v>
      </c>
      <c r="T545" s="5">
        <v>64984</v>
      </c>
    </row>
    <row r="546" spans="2:20" x14ac:dyDescent="0.3">
      <c r="B546" s="5"/>
      <c r="C546" s="5" t="s">
        <v>1108</v>
      </c>
      <c r="D546" s="5" t="s">
        <v>1109</v>
      </c>
      <c r="E546" s="5"/>
      <c r="F546" s="22" t="str">
        <f t="shared" si="17"/>
        <v>17</v>
      </c>
      <c r="G546" s="5" t="s">
        <v>5481</v>
      </c>
      <c r="H546" s="20">
        <v>17770</v>
      </c>
      <c r="I546" s="20">
        <v>17147</v>
      </c>
      <c r="J546" s="20" t="s">
        <v>5481</v>
      </c>
      <c r="K546" s="20" t="str">
        <f t="shared" si="16"/>
        <v/>
      </c>
      <c r="L546" s="5">
        <v>17147</v>
      </c>
      <c r="M546" s="5">
        <v>211701479</v>
      </c>
      <c r="N546" s="5">
        <v>1279</v>
      </c>
      <c r="O546" s="5">
        <v>200036473</v>
      </c>
      <c r="P546" s="5" t="s">
        <v>1520</v>
      </c>
      <c r="Q546" s="5" t="s">
        <v>1504</v>
      </c>
      <c r="R546" s="5" t="s">
        <v>1500</v>
      </c>
      <c r="S546" s="5">
        <v>36</v>
      </c>
      <c r="T546" s="5">
        <v>61435</v>
      </c>
    </row>
    <row r="547" spans="2:20" x14ac:dyDescent="0.3">
      <c r="B547" s="5"/>
      <c r="C547" s="5" t="s">
        <v>1110</v>
      </c>
      <c r="D547" s="5" t="s">
        <v>1111</v>
      </c>
      <c r="E547" s="5"/>
      <c r="F547" s="22" t="str">
        <f t="shared" si="17"/>
        <v>17</v>
      </c>
      <c r="G547" s="5" t="s">
        <v>1885</v>
      </c>
      <c r="H547" s="20">
        <v>17810</v>
      </c>
      <c r="I547" s="20">
        <v>17148</v>
      </c>
      <c r="J547" s="20" t="s">
        <v>1885</v>
      </c>
      <c r="K547" s="20" t="str">
        <f t="shared" si="16"/>
        <v/>
      </c>
      <c r="L547" s="5">
        <v>17148</v>
      </c>
      <c r="M547" s="5">
        <v>211701487</v>
      </c>
      <c r="N547" s="5">
        <v>505</v>
      </c>
      <c r="O547" s="5">
        <v>200036473</v>
      </c>
      <c r="P547" s="5" t="s">
        <v>1520</v>
      </c>
      <c r="Q547" s="5" t="s">
        <v>1504</v>
      </c>
      <c r="R547" s="5" t="s">
        <v>1500</v>
      </c>
      <c r="S547" s="5">
        <v>36</v>
      </c>
      <c r="T547" s="5">
        <v>61435</v>
      </c>
    </row>
    <row r="548" spans="2:20" x14ac:dyDescent="0.3">
      <c r="B548" s="5"/>
      <c r="C548" s="5" t="s">
        <v>1112</v>
      </c>
      <c r="D548" s="5" t="s">
        <v>1113</v>
      </c>
      <c r="E548" s="5"/>
      <c r="F548" s="22" t="str">
        <f t="shared" si="17"/>
        <v>17</v>
      </c>
      <c r="G548" s="5" t="s">
        <v>5358</v>
      </c>
      <c r="H548" s="20">
        <v>17510</v>
      </c>
      <c r="I548" s="20">
        <v>17149</v>
      </c>
      <c r="J548" s="20" t="s">
        <v>5358</v>
      </c>
      <c r="K548" s="20" t="str">
        <f t="shared" si="16"/>
        <v/>
      </c>
      <c r="L548" s="5">
        <v>17149</v>
      </c>
      <c r="M548" s="5">
        <v>211701495</v>
      </c>
      <c r="N548" s="5">
        <v>67</v>
      </c>
      <c r="O548" s="5">
        <v>200041689</v>
      </c>
      <c r="P548" s="5" t="s">
        <v>1524</v>
      </c>
      <c r="Q548" s="5" t="s">
        <v>1497</v>
      </c>
      <c r="R548" s="5" t="s">
        <v>1500</v>
      </c>
      <c r="S548" s="5">
        <v>112</v>
      </c>
      <c r="T548" s="5">
        <v>54779</v>
      </c>
    </row>
    <row r="549" spans="2:20" x14ac:dyDescent="0.3">
      <c r="B549" s="5"/>
      <c r="C549" s="5" t="s">
        <v>1114</v>
      </c>
      <c r="D549" s="5" t="s">
        <v>1115</v>
      </c>
      <c r="E549" s="5"/>
      <c r="F549" s="22" t="str">
        <f t="shared" si="17"/>
        <v>17</v>
      </c>
      <c r="G549" s="5" t="s">
        <v>4181</v>
      </c>
      <c r="H549" s="20">
        <v>17400</v>
      </c>
      <c r="I549" s="20">
        <v>17150</v>
      </c>
      <c r="J549" s="20" t="s">
        <v>4181</v>
      </c>
      <c r="K549" s="20" t="str">
        <f t="shared" si="16"/>
        <v/>
      </c>
      <c r="L549" s="5">
        <v>17150</v>
      </c>
      <c r="M549" s="5">
        <v>211701503</v>
      </c>
      <c r="N549" s="5">
        <v>541</v>
      </c>
      <c r="O549" s="5">
        <v>200041689</v>
      </c>
      <c r="P549" s="5" t="s">
        <v>1524</v>
      </c>
      <c r="Q549" s="5" t="s">
        <v>1497</v>
      </c>
      <c r="R549" s="5" t="s">
        <v>1500</v>
      </c>
      <c r="S549" s="5">
        <v>112</v>
      </c>
      <c r="T549" s="5">
        <v>54779</v>
      </c>
    </row>
    <row r="550" spans="2:20" x14ac:dyDescent="0.3">
      <c r="B550" s="5"/>
      <c r="C550" s="5" t="s">
        <v>1116</v>
      </c>
      <c r="D550" s="5" t="s">
        <v>1117</v>
      </c>
      <c r="E550" s="5"/>
      <c r="F550" s="22" t="str">
        <f t="shared" si="17"/>
        <v>17</v>
      </c>
      <c r="G550" s="5" t="s">
        <v>5847</v>
      </c>
      <c r="H550" s="20">
        <v>17600</v>
      </c>
      <c r="I550" s="20">
        <v>17151</v>
      </c>
      <c r="J550" s="20" t="s">
        <v>5847</v>
      </c>
      <c r="K550" s="20" t="str">
        <f t="shared" si="16"/>
        <v/>
      </c>
      <c r="L550" s="5">
        <v>17151</v>
      </c>
      <c r="M550" s="5">
        <v>211701511</v>
      </c>
      <c r="N550" s="5">
        <v>915</v>
      </c>
      <c r="O550" s="5">
        <v>241700640</v>
      </c>
      <c r="P550" s="5" t="s">
        <v>1531</v>
      </c>
      <c r="Q550" s="5" t="s">
        <v>1504</v>
      </c>
      <c r="R550" s="5" t="s">
        <v>1500</v>
      </c>
      <c r="S550" s="5">
        <v>34</v>
      </c>
      <c r="T550" s="5">
        <v>81492</v>
      </c>
    </row>
    <row r="551" spans="2:20" x14ac:dyDescent="0.3">
      <c r="B551" s="5"/>
      <c r="C551" s="5" t="s">
        <v>1118</v>
      </c>
      <c r="D551" s="5" t="s">
        <v>1119</v>
      </c>
      <c r="E551" s="5"/>
      <c r="F551" s="22" t="str">
        <f t="shared" si="17"/>
        <v>17</v>
      </c>
      <c r="G551" s="5" t="s">
        <v>3672</v>
      </c>
      <c r="H551" s="20">
        <v>17120</v>
      </c>
      <c r="I551" s="20">
        <v>17152</v>
      </c>
      <c r="J551" s="20" t="s">
        <v>3672</v>
      </c>
      <c r="K551" s="20" t="str">
        <f t="shared" si="16"/>
        <v/>
      </c>
      <c r="L551" s="5">
        <v>17152</v>
      </c>
      <c r="M551" s="5">
        <v>211701529</v>
      </c>
      <c r="N551" s="5">
        <v>837</v>
      </c>
      <c r="O551" s="5">
        <v>241700640</v>
      </c>
      <c r="P551" s="5" t="s">
        <v>1531</v>
      </c>
      <c r="Q551" s="5" t="s">
        <v>1504</v>
      </c>
      <c r="R551" s="5" t="s">
        <v>1500</v>
      </c>
      <c r="S551" s="5">
        <v>34</v>
      </c>
      <c r="T551" s="5">
        <v>81492</v>
      </c>
    </row>
    <row r="552" spans="2:20" x14ac:dyDescent="0.3">
      <c r="B552" s="5"/>
      <c r="C552" s="5" t="s">
        <v>1120</v>
      </c>
      <c r="D552" s="5" t="s">
        <v>1121</v>
      </c>
      <c r="E552" s="5"/>
      <c r="F552" s="22" t="str">
        <f t="shared" si="17"/>
        <v>17</v>
      </c>
      <c r="G552" s="5" t="s">
        <v>3501</v>
      </c>
      <c r="H552" s="20">
        <v>17137</v>
      </c>
      <c r="I552" s="20">
        <v>17153</v>
      </c>
      <c r="J552" s="20" t="s">
        <v>3501</v>
      </c>
      <c r="K552" s="20" t="str">
        <f t="shared" si="16"/>
        <v/>
      </c>
      <c r="L552" s="5">
        <v>17153</v>
      </c>
      <c r="M552" s="5">
        <v>211701537</v>
      </c>
      <c r="N552" s="5">
        <v>2112</v>
      </c>
      <c r="O552" s="5">
        <v>241700434</v>
      </c>
      <c r="P552" s="5" t="s">
        <v>1526</v>
      </c>
      <c r="Q552" s="5" t="s">
        <v>1504</v>
      </c>
      <c r="R552" s="5" t="s">
        <v>1500</v>
      </c>
      <c r="S552" s="5">
        <v>28</v>
      </c>
      <c r="T552" s="5">
        <v>167690</v>
      </c>
    </row>
    <row r="553" spans="2:20" x14ac:dyDescent="0.3">
      <c r="B553" s="5"/>
      <c r="C553" s="5" t="s">
        <v>1122</v>
      </c>
      <c r="D553" s="5" t="s">
        <v>1123</v>
      </c>
      <c r="E553" s="5"/>
      <c r="F553" s="22" t="str">
        <f t="shared" si="17"/>
        <v>17</v>
      </c>
      <c r="G553" s="5" t="s">
        <v>2020</v>
      </c>
      <c r="H553" s="20">
        <v>17250</v>
      </c>
      <c r="I553" s="20">
        <v>17154</v>
      </c>
      <c r="J553" s="20" t="s">
        <v>2020</v>
      </c>
      <c r="K553" s="20" t="str">
        <f t="shared" si="16"/>
        <v/>
      </c>
      <c r="L553" s="5">
        <v>17154</v>
      </c>
      <c r="M553" s="5">
        <v>211701545</v>
      </c>
      <c r="N553" s="5">
        <v>662</v>
      </c>
      <c r="O553" s="5">
        <v>241700517</v>
      </c>
      <c r="P553" s="5" t="s">
        <v>1528</v>
      </c>
      <c r="Q553" s="5" t="s">
        <v>1497</v>
      </c>
      <c r="R553" s="5" t="s">
        <v>1500</v>
      </c>
      <c r="S553" s="5">
        <v>18</v>
      </c>
      <c r="T553" s="5">
        <v>16803</v>
      </c>
    </row>
    <row r="554" spans="2:20" x14ac:dyDescent="0.3">
      <c r="B554" s="5"/>
      <c r="C554" s="5" t="s">
        <v>1124</v>
      </c>
      <c r="D554" s="5" t="s">
        <v>1125</v>
      </c>
      <c r="E554" s="5"/>
      <c r="F554" s="22" t="str">
        <f t="shared" si="17"/>
        <v>17</v>
      </c>
      <c r="G554" s="5" t="s">
        <v>5150</v>
      </c>
      <c r="H554" s="20">
        <v>17750</v>
      </c>
      <c r="I554" s="20">
        <v>17155</v>
      </c>
      <c r="J554" s="20" t="s">
        <v>5150</v>
      </c>
      <c r="K554" s="20" t="str">
        <f t="shared" si="16"/>
        <v/>
      </c>
      <c r="L554" s="5">
        <v>17155</v>
      </c>
      <c r="M554" s="5">
        <v>211701552</v>
      </c>
      <c r="N554" s="5">
        <v>2436</v>
      </c>
      <c r="O554" s="5">
        <v>241700640</v>
      </c>
      <c r="P554" s="5" t="s">
        <v>1531</v>
      </c>
      <c r="Q554" s="5" t="s">
        <v>1504</v>
      </c>
      <c r="R554" s="5" t="s">
        <v>1500</v>
      </c>
      <c r="S554" s="5">
        <v>34</v>
      </c>
      <c r="T554" s="5">
        <v>81492</v>
      </c>
    </row>
    <row r="555" spans="2:20" x14ac:dyDescent="0.3">
      <c r="B555" s="5"/>
      <c r="C555" s="5" t="s">
        <v>1126</v>
      </c>
      <c r="D555" s="5" t="s">
        <v>1127</v>
      </c>
      <c r="E555" s="5"/>
      <c r="F555" s="22" t="str">
        <f t="shared" si="17"/>
        <v>17</v>
      </c>
      <c r="G555" s="5" t="s">
        <v>4232</v>
      </c>
      <c r="H555" s="20">
        <v>17130</v>
      </c>
      <c r="I555" s="20">
        <v>17156</v>
      </c>
      <c r="J555" s="20" t="s">
        <v>4232</v>
      </c>
      <c r="K555" s="20" t="str">
        <f t="shared" si="16"/>
        <v/>
      </c>
      <c r="L555" s="5">
        <v>17156</v>
      </c>
      <c r="M555" s="5">
        <v>211701560</v>
      </c>
      <c r="N555" s="5">
        <v>131</v>
      </c>
      <c r="O555" s="5">
        <v>200041523</v>
      </c>
      <c r="P555" s="5" t="s">
        <v>1522</v>
      </c>
      <c r="Q555" s="5" t="s">
        <v>1497</v>
      </c>
      <c r="R555" s="5" t="s">
        <v>1498</v>
      </c>
      <c r="S555" s="5">
        <v>131</v>
      </c>
      <c r="T555" s="5">
        <v>69385</v>
      </c>
    </row>
    <row r="556" spans="2:20" x14ac:dyDescent="0.3">
      <c r="B556" s="5"/>
      <c r="C556" s="5" t="s">
        <v>1128</v>
      </c>
      <c r="D556" s="5" t="s">
        <v>1129</v>
      </c>
      <c r="E556" s="5"/>
      <c r="F556" s="22" t="str">
        <f t="shared" si="17"/>
        <v>17</v>
      </c>
      <c r="G556" s="5" t="s">
        <v>3460</v>
      </c>
      <c r="H556" s="20">
        <v>17350</v>
      </c>
      <c r="I556" s="20">
        <v>17157</v>
      </c>
      <c r="J556" s="20" t="s">
        <v>3460</v>
      </c>
      <c r="K556" s="20" t="str">
        <f t="shared" si="16"/>
        <v/>
      </c>
      <c r="L556" s="5">
        <v>17157</v>
      </c>
      <c r="M556" s="5">
        <v>211701578</v>
      </c>
      <c r="N556" s="5">
        <v>149</v>
      </c>
      <c r="O556" s="5">
        <v>200041689</v>
      </c>
      <c r="P556" s="5" t="s">
        <v>1524</v>
      </c>
      <c r="Q556" s="5" t="s">
        <v>1497</v>
      </c>
      <c r="R556" s="5" t="s">
        <v>1500</v>
      </c>
      <c r="S556" s="5">
        <v>112</v>
      </c>
      <c r="T556" s="5">
        <v>54779</v>
      </c>
    </row>
    <row r="557" spans="2:20" x14ac:dyDescent="0.3">
      <c r="B557" s="5"/>
      <c r="C557" s="5" t="s">
        <v>1130</v>
      </c>
      <c r="D557" s="5" t="s">
        <v>1131</v>
      </c>
      <c r="E557" s="5"/>
      <c r="F557" s="22" t="str">
        <f t="shared" si="17"/>
        <v>17</v>
      </c>
      <c r="G557" s="5" t="s">
        <v>6222</v>
      </c>
      <c r="H557" s="20">
        <v>17170</v>
      </c>
      <c r="I557" s="20">
        <v>17158</v>
      </c>
      <c r="J557" s="20" t="s">
        <v>3808</v>
      </c>
      <c r="K557" s="20" t="str">
        <f t="shared" si="16"/>
        <v/>
      </c>
      <c r="L557" s="5">
        <v>17158</v>
      </c>
      <c r="M557" s="5">
        <v>211701586</v>
      </c>
      <c r="N557" s="5">
        <v>798</v>
      </c>
      <c r="O557" s="5">
        <v>200041499</v>
      </c>
      <c r="P557" s="5" t="s">
        <v>1521</v>
      </c>
      <c r="Q557" s="5" t="s">
        <v>1497</v>
      </c>
      <c r="R557" s="5" t="s">
        <v>1500</v>
      </c>
      <c r="S557" s="5">
        <v>20</v>
      </c>
      <c r="T557" s="5">
        <v>27082</v>
      </c>
    </row>
    <row r="558" spans="2:20" x14ac:dyDescent="0.3">
      <c r="B558" s="5"/>
      <c r="C558" s="5" t="s">
        <v>1132</v>
      </c>
      <c r="D558" s="5" t="s">
        <v>1133</v>
      </c>
      <c r="E558" s="5"/>
      <c r="F558" s="22" t="str">
        <f t="shared" si="17"/>
        <v>17</v>
      </c>
      <c r="G558" s="5" t="s">
        <v>6223</v>
      </c>
      <c r="H558" s="20">
        <v>17800</v>
      </c>
      <c r="I558" s="20">
        <v>17159</v>
      </c>
      <c r="J558" s="20" t="s">
        <v>2915</v>
      </c>
      <c r="K558" s="20" t="str">
        <f t="shared" si="16"/>
        <v/>
      </c>
      <c r="L558" s="5">
        <v>17159</v>
      </c>
      <c r="M558" s="5">
        <v>211701594</v>
      </c>
      <c r="N558" s="5">
        <v>385</v>
      </c>
      <c r="O558" s="5">
        <v>200041523</v>
      </c>
      <c r="P558" s="5" t="s">
        <v>1522</v>
      </c>
      <c r="Q558" s="5" t="s">
        <v>1497</v>
      </c>
      <c r="R558" s="5" t="s">
        <v>1498</v>
      </c>
      <c r="S558" s="5">
        <v>131</v>
      </c>
      <c r="T558" s="5">
        <v>69385</v>
      </c>
    </row>
    <row r="559" spans="2:20" x14ac:dyDescent="0.3">
      <c r="B559" s="5"/>
      <c r="C559" s="5" t="s">
        <v>1134</v>
      </c>
      <c r="D559" s="5" t="s">
        <v>1135</v>
      </c>
      <c r="E559" s="5"/>
      <c r="F559" s="22" t="str">
        <f t="shared" si="17"/>
        <v>17</v>
      </c>
      <c r="G559" s="5" t="s">
        <v>2708</v>
      </c>
      <c r="H559" s="20">
        <v>17120</v>
      </c>
      <c r="I559" s="20">
        <v>17160</v>
      </c>
      <c r="J559" s="20" t="s">
        <v>2708</v>
      </c>
      <c r="K559" s="20" t="str">
        <f t="shared" si="16"/>
        <v/>
      </c>
      <c r="L559" s="5">
        <v>17160</v>
      </c>
      <c r="M559" s="5">
        <v>211701602</v>
      </c>
      <c r="N559" s="5">
        <v>325</v>
      </c>
      <c r="O559" s="5">
        <v>241700640</v>
      </c>
      <c r="P559" s="5" t="s">
        <v>1531</v>
      </c>
      <c r="Q559" s="5" t="s">
        <v>1504</v>
      </c>
      <c r="R559" s="5" t="s">
        <v>1500</v>
      </c>
      <c r="S559" s="5">
        <v>34</v>
      </c>
      <c r="T559" s="5">
        <v>81492</v>
      </c>
    </row>
    <row r="560" spans="2:20" x14ac:dyDescent="0.3">
      <c r="B560" s="5"/>
      <c r="C560" s="5" t="s">
        <v>1136</v>
      </c>
      <c r="D560" s="5" t="s">
        <v>1137</v>
      </c>
      <c r="E560" s="5"/>
      <c r="F560" s="22" t="str">
        <f t="shared" si="17"/>
        <v>17</v>
      </c>
      <c r="G560" s="5" t="s">
        <v>5594</v>
      </c>
      <c r="H560" s="20">
        <v>17630</v>
      </c>
      <c r="I560" s="20">
        <v>17161</v>
      </c>
      <c r="J560" s="20" t="s">
        <v>5594</v>
      </c>
      <c r="K560" s="20" t="str">
        <f t="shared" si="16"/>
        <v/>
      </c>
      <c r="L560" s="5">
        <v>17161</v>
      </c>
      <c r="M560" s="5">
        <v>211701610</v>
      </c>
      <c r="N560" s="5">
        <v>2921</v>
      </c>
      <c r="O560" s="5">
        <v>241700459</v>
      </c>
      <c r="P560" s="5" t="s">
        <v>1527</v>
      </c>
      <c r="Q560" s="5" t="s">
        <v>1497</v>
      </c>
      <c r="R560" s="5" t="s">
        <v>1500</v>
      </c>
      <c r="S560" s="5">
        <v>10</v>
      </c>
      <c r="T560" s="5">
        <v>18207</v>
      </c>
    </row>
    <row r="561" spans="2:20" x14ac:dyDescent="0.3">
      <c r="B561" s="5"/>
      <c r="C561" s="5" t="s">
        <v>1138</v>
      </c>
      <c r="D561" s="5" t="s">
        <v>1139</v>
      </c>
      <c r="E561" s="5"/>
      <c r="F561" s="22" t="str">
        <f t="shared" si="17"/>
        <v>17</v>
      </c>
      <c r="G561" s="5" t="s">
        <v>5142</v>
      </c>
      <c r="H561" s="20">
        <v>17510</v>
      </c>
      <c r="I561" s="20">
        <v>17162</v>
      </c>
      <c r="J561" s="20" t="s">
        <v>5142</v>
      </c>
      <c r="K561" s="20" t="str">
        <f t="shared" si="16"/>
        <v/>
      </c>
      <c r="L561" s="5">
        <v>17162</v>
      </c>
      <c r="M561" s="5">
        <v>211701628</v>
      </c>
      <c r="N561" s="5">
        <v>226</v>
      </c>
      <c r="O561" s="5">
        <v>200041689</v>
      </c>
      <c r="P561" s="5" t="s">
        <v>1524</v>
      </c>
      <c r="Q561" s="5" t="s">
        <v>1497</v>
      </c>
      <c r="R561" s="5" t="s">
        <v>1500</v>
      </c>
      <c r="S561" s="5">
        <v>112</v>
      </c>
      <c r="T561" s="5">
        <v>54779</v>
      </c>
    </row>
    <row r="562" spans="2:20" x14ac:dyDescent="0.3">
      <c r="B562" s="5"/>
      <c r="C562" s="5" t="s">
        <v>1140</v>
      </c>
      <c r="D562" s="5" t="s">
        <v>1141</v>
      </c>
      <c r="E562" s="5"/>
      <c r="F562" s="22" t="str">
        <f t="shared" si="17"/>
        <v>17</v>
      </c>
      <c r="G562" s="5" t="s">
        <v>3858</v>
      </c>
      <c r="H562" s="20">
        <v>17500</v>
      </c>
      <c r="I562" s="20">
        <v>17163</v>
      </c>
      <c r="J562" s="20" t="s">
        <v>3858</v>
      </c>
      <c r="K562" s="20" t="str">
        <f t="shared" si="16"/>
        <v/>
      </c>
      <c r="L562" s="5">
        <v>17163</v>
      </c>
      <c r="M562" s="5">
        <v>211701636</v>
      </c>
      <c r="N562" s="5">
        <v>539</v>
      </c>
      <c r="O562" s="5">
        <v>200041523</v>
      </c>
      <c r="P562" s="5" t="s">
        <v>1522</v>
      </c>
      <c r="Q562" s="5" t="s">
        <v>1497</v>
      </c>
      <c r="R562" s="5" t="s">
        <v>1498</v>
      </c>
      <c r="S562" s="5">
        <v>131</v>
      </c>
      <c r="T562" s="5">
        <v>69385</v>
      </c>
    </row>
    <row r="563" spans="2:20" x14ac:dyDescent="0.3">
      <c r="B563" s="5"/>
      <c r="C563" s="5" t="s">
        <v>1142</v>
      </c>
      <c r="D563" s="5" t="s">
        <v>1143</v>
      </c>
      <c r="E563" s="5"/>
      <c r="F563" s="22" t="str">
        <f t="shared" si="17"/>
        <v>17</v>
      </c>
      <c r="G563" s="5" t="s">
        <v>4591</v>
      </c>
      <c r="H563" s="20">
        <v>17100</v>
      </c>
      <c r="I563" s="20">
        <v>17164</v>
      </c>
      <c r="J563" s="20" t="s">
        <v>4591</v>
      </c>
      <c r="K563" s="20" t="str">
        <f t="shared" si="16"/>
        <v/>
      </c>
      <c r="L563" s="5">
        <v>17164</v>
      </c>
      <c r="M563" s="5">
        <v>211701644</v>
      </c>
      <c r="N563" s="5">
        <v>2350</v>
      </c>
      <c r="O563" s="5">
        <v>200036473</v>
      </c>
      <c r="P563" s="5" t="s">
        <v>1520</v>
      </c>
      <c r="Q563" s="5" t="s">
        <v>1504</v>
      </c>
      <c r="R563" s="5" t="s">
        <v>1500</v>
      </c>
      <c r="S563" s="5">
        <v>36</v>
      </c>
      <c r="T563" s="5">
        <v>61435</v>
      </c>
    </row>
    <row r="564" spans="2:20" x14ac:dyDescent="0.3">
      <c r="B564" s="5"/>
      <c r="C564" s="5" t="s">
        <v>1144</v>
      </c>
      <c r="D564" s="5" t="s">
        <v>1145</v>
      </c>
      <c r="E564" s="5"/>
      <c r="F564" s="22" t="str">
        <f t="shared" si="17"/>
        <v>17</v>
      </c>
      <c r="G564" s="5" t="s">
        <v>2945</v>
      </c>
      <c r="H564" s="20">
        <v>17400</v>
      </c>
      <c r="I564" s="20">
        <v>17165</v>
      </c>
      <c r="J564" s="20" t="s">
        <v>2945</v>
      </c>
      <c r="K564" s="20" t="str">
        <f t="shared" si="16"/>
        <v/>
      </c>
      <c r="L564" s="5">
        <v>17165</v>
      </c>
      <c r="M564" s="5">
        <v>211701651</v>
      </c>
      <c r="N564" s="5">
        <v>393</v>
      </c>
      <c r="O564" s="5">
        <v>200041689</v>
      </c>
      <c r="P564" s="5" t="s">
        <v>1524</v>
      </c>
      <c r="Q564" s="5" t="s">
        <v>1497</v>
      </c>
      <c r="R564" s="5" t="s">
        <v>1500</v>
      </c>
      <c r="S564" s="5">
        <v>112</v>
      </c>
      <c r="T564" s="5">
        <v>54779</v>
      </c>
    </row>
    <row r="565" spans="2:20" x14ac:dyDescent="0.3">
      <c r="B565" s="5"/>
      <c r="C565" s="5" t="s">
        <v>1146</v>
      </c>
      <c r="D565" s="5" t="s">
        <v>1147</v>
      </c>
      <c r="E565" s="5"/>
      <c r="F565" s="22" t="str">
        <f t="shared" si="17"/>
        <v>17</v>
      </c>
      <c r="G565" s="5" t="s">
        <v>2647</v>
      </c>
      <c r="H565" s="20">
        <v>17290</v>
      </c>
      <c r="I565" s="20">
        <v>17166</v>
      </c>
      <c r="J565" s="20" t="s">
        <v>2647</v>
      </c>
      <c r="K565" s="20" t="str">
        <f t="shared" si="16"/>
        <v/>
      </c>
      <c r="L565" s="5">
        <v>17166</v>
      </c>
      <c r="M565" s="5">
        <v>211701669</v>
      </c>
      <c r="N565" s="5">
        <v>1229</v>
      </c>
      <c r="O565" s="5">
        <v>200041614</v>
      </c>
      <c r="P565" s="5" t="s">
        <v>1523</v>
      </c>
      <c r="Q565" s="5" t="s">
        <v>1497</v>
      </c>
      <c r="R565" s="5" t="s">
        <v>1500</v>
      </c>
      <c r="S565" s="5">
        <v>27</v>
      </c>
      <c r="T565" s="5">
        <v>30739</v>
      </c>
    </row>
    <row r="566" spans="2:20" x14ac:dyDescent="0.3">
      <c r="B566" s="5"/>
      <c r="C566" s="5" t="s">
        <v>1148</v>
      </c>
      <c r="D566" s="5" t="s">
        <v>1149</v>
      </c>
      <c r="E566" s="5"/>
      <c r="F566" s="22" t="str">
        <f t="shared" si="17"/>
        <v>17</v>
      </c>
      <c r="G566" s="5" t="s">
        <v>2363</v>
      </c>
      <c r="H566" s="20">
        <v>17270</v>
      </c>
      <c r="I566" s="20">
        <v>17167</v>
      </c>
      <c r="J566" s="20" t="s">
        <v>2363</v>
      </c>
      <c r="K566" s="20" t="str">
        <f t="shared" si="16"/>
        <v/>
      </c>
      <c r="L566" s="5">
        <v>17167</v>
      </c>
      <c r="M566" s="5">
        <v>211701677</v>
      </c>
      <c r="N566" s="5">
        <v>752</v>
      </c>
      <c r="O566" s="5">
        <v>200041523</v>
      </c>
      <c r="P566" s="5" t="s">
        <v>1522</v>
      </c>
      <c r="Q566" s="5" t="s">
        <v>1497</v>
      </c>
      <c r="R566" s="5" t="s">
        <v>1498</v>
      </c>
      <c r="S566" s="5">
        <v>131</v>
      </c>
      <c r="T566" s="5">
        <v>69385</v>
      </c>
    </row>
    <row r="567" spans="2:20" x14ac:dyDescent="0.3">
      <c r="B567" s="5"/>
      <c r="C567" s="5" t="s">
        <v>1150</v>
      </c>
      <c r="D567" s="5" t="s">
        <v>1151</v>
      </c>
      <c r="E567" s="5"/>
      <c r="F567" s="22" t="str">
        <f t="shared" si="17"/>
        <v>17</v>
      </c>
      <c r="G567" s="5" t="s">
        <v>2106</v>
      </c>
      <c r="H567" s="20">
        <v>17450</v>
      </c>
      <c r="I567" s="20">
        <v>17168</v>
      </c>
      <c r="J567" s="20" t="s">
        <v>2106</v>
      </c>
      <c r="K567" s="20" t="str">
        <f t="shared" si="16"/>
        <v/>
      </c>
      <c r="L567" s="5">
        <v>17168</v>
      </c>
      <c r="M567" s="5">
        <v>211701685</v>
      </c>
      <c r="N567" s="5">
        <v>4177</v>
      </c>
      <c r="O567" s="5">
        <v>200041762</v>
      </c>
      <c r="P567" s="5" t="s">
        <v>1525</v>
      </c>
      <c r="Q567" s="5" t="s">
        <v>1504</v>
      </c>
      <c r="R567" s="5" t="s">
        <v>1500</v>
      </c>
      <c r="S567" s="5">
        <v>25</v>
      </c>
      <c r="T567" s="5">
        <v>64984</v>
      </c>
    </row>
    <row r="568" spans="2:20" x14ac:dyDescent="0.3">
      <c r="B568" s="5"/>
      <c r="C568" s="5" t="s">
        <v>1152</v>
      </c>
      <c r="D568" s="5" t="s">
        <v>1153</v>
      </c>
      <c r="E568" s="5"/>
      <c r="F568" s="22" t="str">
        <f t="shared" si="17"/>
        <v>17</v>
      </c>
      <c r="G568" s="5" t="s">
        <v>6224</v>
      </c>
      <c r="H568" s="20">
        <v>17770</v>
      </c>
      <c r="I568" s="20">
        <v>17169</v>
      </c>
      <c r="J568" s="20" t="s">
        <v>5799</v>
      </c>
      <c r="K568" s="20" t="str">
        <f t="shared" si="16"/>
        <v/>
      </c>
      <c r="L568" s="5">
        <v>17169</v>
      </c>
      <c r="M568" s="5">
        <v>211701693</v>
      </c>
      <c r="N568" s="5">
        <v>80</v>
      </c>
      <c r="O568" s="5">
        <v>200041689</v>
      </c>
      <c r="P568" s="5" t="s">
        <v>1524</v>
      </c>
      <c r="Q568" s="5" t="s">
        <v>1497</v>
      </c>
      <c r="R568" s="5" t="s">
        <v>1500</v>
      </c>
      <c r="S568" s="5">
        <v>112</v>
      </c>
      <c r="T568" s="5">
        <v>54779</v>
      </c>
    </row>
    <row r="569" spans="2:20" x14ac:dyDescent="0.3">
      <c r="B569" s="5"/>
      <c r="C569" s="5" t="s">
        <v>1154</v>
      </c>
      <c r="D569" s="5" t="s">
        <v>1155</v>
      </c>
      <c r="E569" s="5"/>
      <c r="F569" s="22" t="str">
        <f t="shared" si="17"/>
        <v>17</v>
      </c>
      <c r="G569" s="5" t="s">
        <v>1828</v>
      </c>
      <c r="H569" s="20">
        <v>17250</v>
      </c>
      <c r="I569" s="20">
        <v>17171</v>
      </c>
      <c r="J569" s="20" t="s">
        <v>1828</v>
      </c>
      <c r="K569" s="20" t="str">
        <f t="shared" si="16"/>
        <v/>
      </c>
      <c r="L569" s="5">
        <v>17171</v>
      </c>
      <c r="M569" s="5">
        <v>211701719</v>
      </c>
      <c r="N569" s="5">
        <v>708</v>
      </c>
      <c r="O569" s="5">
        <v>241700517</v>
      </c>
      <c r="P569" s="5" t="s">
        <v>1528</v>
      </c>
      <c r="Q569" s="5" t="s">
        <v>1497</v>
      </c>
      <c r="R569" s="5" t="s">
        <v>1500</v>
      </c>
      <c r="S569" s="5">
        <v>18</v>
      </c>
      <c r="T569" s="5">
        <v>16803</v>
      </c>
    </row>
    <row r="570" spans="2:20" x14ac:dyDescent="0.3">
      <c r="B570" s="5"/>
      <c r="C570" s="5" t="s">
        <v>1156</v>
      </c>
      <c r="D570" s="5" t="s">
        <v>1157</v>
      </c>
      <c r="E570" s="5"/>
      <c r="F570" s="22" t="str">
        <f t="shared" si="17"/>
        <v>17</v>
      </c>
      <c r="G570" s="5" t="s">
        <v>6225</v>
      </c>
      <c r="H570" s="20">
        <v>17260</v>
      </c>
      <c r="I570" s="20">
        <v>17172</v>
      </c>
      <c r="J570" s="20" t="s">
        <v>4057</v>
      </c>
      <c r="K570" s="20" t="str">
        <f t="shared" si="16"/>
        <v/>
      </c>
      <c r="L570" s="5">
        <v>17172</v>
      </c>
      <c r="M570" s="5">
        <v>211701727</v>
      </c>
      <c r="N570" s="5">
        <v>2865</v>
      </c>
      <c r="O570" s="5">
        <v>241700632</v>
      </c>
      <c r="P570" s="5" t="s">
        <v>1530</v>
      </c>
      <c r="Q570" s="5" t="s">
        <v>1497</v>
      </c>
      <c r="R570" s="5" t="s">
        <v>1500</v>
      </c>
      <c r="S570" s="5">
        <v>16</v>
      </c>
      <c r="T570" s="5">
        <v>13924</v>
      </c>
    </row>
    <row r="571" spans="2:20" x14ac:dyDescent="0.3">
      <c r="B571" s="5"/>
      <c r="C571" s="5" t="s">
        <v>1158</v>
      </c>
      <c r="D571" s="5" t="s">
        <v>1159</v>
      </c>
      <c r="E571" s="5"/>
      <c r="F571" s="22" t="str">
        <f t="shared" si="17"/>
        <v>17</v>
      </c>
      <c r="G571" s="5" t="s">
        <v>6226</v>
      </c>
      <c r="H571" s="20">
        <v>17360</v>
      </c>
      <c r="I571" s="20">
        <v>17173</v>
      </c>
      <c r="J571" s="20" t="s">
        <v>3219</v>
      </c>
      <c r="K571" s="20" t="str">
        <f t="shared" si="16"/>
        <v/>
      </c>
      <c r="L571" s="5">
        <v>17173</v>
      </c>
      <c r="M571" s="5">
        <v>211701735</v>
      </c>
      <c r="N571" s="5">
        <v>218</v>
      </c>
      <c r="O571" s="5">
        <v>200041523</v>
      </c>
      <c r="P571" s="5" t="s">
        <v>1522</v>
      </c>
      <c r="Q571" s="5" t="s">
        <v>1497</v>
      </c>
      <c r="R571" s="5" t="s">
        <v>1498</v>
      </c>
      <c r="S571" s="5">
        <v>131</v>
      </c>
      <c r="T571" s="5">
        <v>69385</v>
      </c>
    </row>
    <row r="572" spans="2:20" x14ac:dyDescent="0.3">
      <c r="B572" s="5"/>
      <c r="C572" s="5" t="s">
        <v>1160</v>
      </c>
      <c r="D572" s="5" t="s">
        <v>1161</v>
      </c>
      <c r="E572" s="5"/>
      <c r="F572" s="22" t="str">
        <f t="shared" si="17"/>
        <v>17</v>
      </c>
      <c r="G572" s="5" t="s">
        <v>6227</v>
      </c>
      <c r="H572" s="20">
        <v>17430</v>
      </c>
      <c r="I572" s="20">
        <v>17174</v>
      </c>
      <c r="J572" s="20" t="s">
        <v>3925</v>
      </c>
      <c r="K572" s="20" t="str">
        <f t="shared" si="16"/>
        <v/>
      </c>
      <c r="L572" s="5">
        <v>17174</v>
      </c>
      <c r="M572" s="5">
        <v>211701743</v>
      </c>
      <c r="N572" s="5">
        <v>816</v>
      </c>
      <c r="O572" s="5">
        <v>200041614</v>
      </c>
      <c r="P572" s="5" t="s">
        <v>1523</v>
      </c>
      <c r="Q572" s="5" t="s">
        <v>1497</v>
      </c>
      <c r="R572" s="5" t="s">
        <v>1500</v>
      </c>
      <c r="S572" s="5">
        <v>27</v>
      </c>
      <c r="T572" s="5">
        <v>30739</v>
      </c>
    </row>
    <row r="573" spans="2:20" x14ac:dyDescent="0.3">
      <c r="B573" s="5"/>
      <c r="C573" s="5" t="s">
        <v>1162</v>
      </c>
      <c r="D573" s="5" t="s">
        <v>1163</v>
      </c>
      <c r="E573" s="5"/>
      <c r="F573" s="22" t="str">
        <f t="shared" si="17"/>
        <v>17</v>
      </c>
      <c r="G573" s="5" t="s">
        <v>1898</v>
      </c>
      <c r="H573" s="20">
        <v>17520</v>
      </c>
      <c r="I573" s="20">
        <v>17175</v>
      </c>
      <c r="J573" s="20" t="s">
        <v>1898</v>
      </c>
      <c r="K573" s="20" t="str">
        <f t="shared" si="16"/>
        <v/>
      </c>
      <c r="L573" s="5">
        <v>17175</v>
      </c>
      <c r="M573" s="5">
        <v>211701750</v>
      </c>
      <c r="N573" s="5">
        <v>644</v>
      </c>
      <c r="O573" s="5">
        <v>200041523</v>
      </c>
      <c r="P573" s="5" t="s">
        <v>1522</v>
      </c>
      <c r="Q573" s="5" t="s">
        <v>1497</v>
      </c>
      <c r="R573" s="5" t="s">
        <v>1498</v>
      </c>
      <c r="S573" s="5">
        <v>131</v>
      </c>
      <c r="T573" s="5">
        <v>69385</v>
      </c>
    </row>
    <row r="574" spans="2:20" x14ac:dyDescent="0.3">
      <c r="B574" s="5"/>
      <c r="C574" s="5" t="s">
        <v>1164</v>
      </c>
      <c r="D574" s="5" t="s">
        <v>1165</v>
      </c>
      <c r="E574" s="5"/>
      <c r="F574" s="22" t="str">
        <f t="shared" si="17"/>
        <v>17</v>
      </c>
      <c r="G574" s="5" t="s">
        <v>2247</v>
      </c>
      <c r="H574" s="20">
        <v>17160</v>
      </c>
      <c r="I574" s="20">
        <v>17176</v>
      </c>
      <c r="J574" s="20" t="s">
        <v>2247</v>
      </c>
      <c r="K574" s="20" t="str">
        <f t="shared" si="16"/>
        <v/>
      </c>
      <c r="L574" s="5">
        <v>17176</v>
      </c>
      <c r="M574" s="5">
        <v>211701768</v>
      </c>
      <c r="N574" s="5">
        <v>119</v>
      </c>
      <c r="O574" s="5">
        <v>200041689</v>
      </c>
      <c r="P574" s="5" t="s">
        <v>1524</v>
      </c>
      <c r="Q574" s="5" t="s">
        <v>1497</v>
      </c>
      <c r="R574" s="5" t="s">
        <v>1500</v>
      </c>
      <c r="S574" s="5">
        <v>112</v>
      </c>
      <c r="T574" s="5">
        <v>54779</v>
      </c>
    </row>
    <row r="575" spans="2:20" x14ac:dyDescent="0.3">
      <c r="B575" s="5"/>
      <c r="C575" s="5" t="s">
        <v>1166</v>
      </c>
      <c r="D575" s="5" t="s">
        <v>1167</v>
      </c>
      <c r="E575" s="5"/>
      <c r="F575" s="22" t="str">
        <f t="shared" si="17"/>
        <v>17</v>
      </c>
      <c r="G575" s="5" t="s">
        <v>5395</v>
      </c>
      <c r="H575" s="20">
        <v>17160</v>
      </c>
      <c r="I575" s="20">
        <v>17177</v>
      </c>
      <c r="J575" s="20" t="s">
        <v>5395</v>
      </c>
      <c r="K575" s="20" t="str">
        <f t="shared" si="16"/>
        <v/>
      </c>
      <c r="L575" s="5">
        <v>17177</v>
      </c>
      <c r="M575" s="5">
        <v>211701776</v>
      </c>
      <c r="N575" s="5">
        <v>132</v>
      </c>
      <c r="O575" s="5">
        <v>200041689</v>
      </c>
      <c r="P575" s="5" t="s">
        <v>1524</v>
      </c>
      <c r="Q575" s="5" t="s">
        <v>1497</v>
      </c>
      <c r="R575" s="5" t="s">
        <v>1500</v>
      </c>
      <c r="S575" s="5">
        <v>112</v>
      </c>
      <c r="T575" s="5">
        <v>54779</v>
      </c>
    </row>
    <row r="576" spans="2:20" x14ac:dyDescent="0.3">
      <c r="B576" s="5"/>
      <c r="C576" s="5" t="s">
        <v>1168</v>
      </c>
      <c r="D576" s="5" t="s">
        <v>1169</v>
      </c>
      <c r="E576" s="5"/>
      <c r="F576" s="22" t="str">
        <f t="shared" si="17"/>
        <v>17</v>
      </c>
      <c r="G576" s="5" t="s">
        <v>5902</v>
      </c>
      <c r="H576" s="20">
        <v>17260</v>
      </c>
      <c r="I576" s="20">
        <v>17178</v>
      </c>
      <c r="J576" s="20" t="s">
        <v>5902</v>
      </c>
      <c r="K576" s="20" t="str">
        <f t="shared" si="16"/>
        <v/>
      </c>
      <c r="L576" s="5">
        <v>17178</v>
      </c>
      <c r="M576" s="5">
        <v>211701784</v>
      </c>
      <c r="N576" s="5">
        <v>83</v>
      </c>
      <c r="O576" s="5">
        <v>200041523</v>
      </c>
      <c r="P576" s="5" t="s">
        <v>1522</v>
      </c>
      <c r="Q576" s="5" t="s">
        <v>1497</v>
      </c>
      <c r="R576" s="5" t="s">
        <v>1498</v>
      </c>
      <c r="S576" s="5">
        <v>131</v>
      </c>
      <c r="T576" s="5">
        <v>69385</v>
      </c>
    </row>
    <row r="577" spans="2:20" x14ac:dyDescent="0.3">
      <c r="B577" s="5"/>
      <c r="C577" s="5" t="s">
        <v>1170</v>
      </c>
      <c r="D577" s="5" t="s">
        <v>1171</v>
      </c>
      <c r="E577" s="5"/>
      <c r="F577" s="22" t="str">
        <f t="shared" si="17"/>
        <v>17</v>
      </c>
      <c r="G577" s="5" t="s">
        <v>5465</v>
      </c>
      <c r="H577" s="20">
        <v>17100</v>
      </c>
      <c r="I577" s="20">
        <v>17179</v>
      </c>
      <c r="J577" s="20" t="s">
        <v>5465</v>
      </c>
      <c r="K577" s="20" t="str">
        <f t="shared" si="16"/>
        <v/>
      </c>
      <c r="L577" s="5">
        <v>17179</v>
      </c>
      <c r="M577" s="5">
        <v>211701792</v>
      </c>
      <c r="N577" s="5">
        <v>1591</v>
      </c>
      <c r="O577" s="5">
        <v>200036473</v>
      </c>
      <c r="P577" s="5" t="s">
        <v>1520</v>
      </c>
      <c r="Q577" s="5" t="s">
        <v>1504</v>
      </c>
      <c r="R577" s="5" t="s">
        <v>1500</v>
      </c>
      <c r="S577" s="5">
        <v>36</v>
      </c>
      <c r="T577" s="5">
        <v>61435</v>
      </c>
    </row>
    <row r="578" spans="2:20" x14ac:dyDescent="0.3">
      <c r="B578" s="5"/>
      <c r="C578" s="5" t="s">
        <v>1172</v>
      </c>
      <c r="D578" s="5" t="s">
        <v>1173</v>
      </c>
      <c r="E578" s="5"/>
      <c r="F578" s="22" t="str">
        <f t="shared" si="17"/>
        <v>17</v>
      </c>
      <c r="G578" s="5" t="s">
        <v>2066</v>
      </c>
      <c r="H578" s="20">
        <v>17490</v>
      </c>
      <c r="I578" s="20">
        <v>17180</v>
      </c>
      <c r="J578" s="20" t="s">
        <v>2066</v>
      </c>
      <c r="K578" s="20" t="str">
        <f t="shared" ref="K578:K641" si="18">IF(ISNA(VLOOKUP(I578,CodeINSEE,1,FALSE)),"PB","")</f>
        <v/>
      </c>
      <c r="L578" s="5">
        <v>17180</v>
      </c>
      <c r="M578" s="5">
        <v>211701800</v>
      </c>
      <c r="N578" s="5">
        <v>108</v>
      </c>
      <c r="O578" s="5">
        <v>200041689</v>
      </c>
      <c r="P578" s="5" t="s">
        <v>1524</v>
      </c>
      <c r="Q578" s="5" t="s">
        <v>1497</v>
      </c>
      <c r="R578" s="5" t="s">
        <v>1500</v>
      </c>
      <c r="S578" s="5">
        <v>112</v>
      </c>
      <c r="T578" s="5">
        <v>54779</v>
      </c>
    </row>
    <row r="579" spans="2:20" x14ac:dyDescent="0.3">
      <c r="B579" s="5"/>
      <c r="C579" s="5" t="s">
        <v>1174</v>
      </c>
      <c r="D579" s="5" t="s">
        <v>1175</v>
      </c>
      <c r="E579" s="5"/>
      <c r="F579" s="22" t="str">
        <f t="shared" ref="F579:F642" si="19">LEFT(H579,2)</f>
        <v>17</v>
      </c>
      <c r="G579" s="5" t="s">
        <v>5490</v>
      </c>
      <c r="H579" s="20">
        <v>17350</v>
      </c>
      <c r="I579" s="20">
        <v>17181</v>
      </c>
      <c r="J579" s="20" t="s">
        <v>5490</v>
      </c>
      <c r="K579" s="20" t="str">
        <f t="shared" si="18"/>
        <v/>
      </c>
      <c r="L579" s="5">
        <v>17181</v>
      </c>
      <c r="M579" s="5">
        <v>211701818</v>
      </c>
      <c r="N579" s="5">
        <v>272</v>
      </c>
      <c r="O579" s="5">
        <v>200041689</v>
      </c>
      <c r="P579" s="5" t="s">
        <v>1524</v>
      </c>
      <c r="Q579" s="5" t="s">
        <v>1497</v>
      </c>
      <c r="R579" s="5" t="s">
        <v>1500</v>
      </c>
      <c r="S579" s="5">
        <v>112</v>
      </c>
      <c r="T579" s="5">
        <v>54779</v>
      </c>
    </row>
    <row r="580" spans="2:20" x14ac:dyDescent="0.3">
      <c r="B580" s="5"/>
      <c r="C580" s="5" t="s">
        <v>1176</v>
      </c>
      <c r="D580" s="5" t="s">
        <v>1177</v>
      </c>
      <c r="E580" s="5"/>
      <c r="F580" s="22" t="str">
        <f t="shared" si="19"/>
        <v>17</v>
      </c>
      <c r="G580" s="5" t="s">
        <v>6228</v>
      </c>
      <c r="H580" s="20">
        <v>17170</v>
      </c>
      <c r="I580" s="20">
        <v>17182</v>
      </c>
      <c r="J580" s="20" t="s">
        <v>2521</v>
      </c>
      <c r="K580" s="20" t="str">
        <f t="shared" si="18"/>
        <v/>
      </c>
      <c r="L580" s="5">
        <v>17182</v>
      </c>
      <c r="M580" s="5">
        <v>211701826</v>
      </c>
      <c r="N580" s="5">
        <v>515</v>
      </c>
      <c r="O580" s="5">
        <v>200041499</v>
      </c>
      <c r="P580" s="5" t="s">
        <v>1521</v>
      </c>
      <c r="Q580" s="5" t="s">
        <v>1497</v>
      </c>
      <c r="R580" s="5" t="s">
        <v>1500</v>
      </c>
      <c r="S580" s="5">
        <v>20</v>
      </c>
      <c r="T580" s="5">
        <v>27082</v>
      </c>
    </row>
    <row r="581" spans="2:20" x14ac:dyDescent="0.3">
      <c r="B581" s="5"/>
      <c r="C581" s="5" t="s">
        <v>1178</v>
      </c>
      <c r="D581" s="5" t="s">
        <v>1179</v>
      </c>
      <c r="E581" s="5"/>
      <c r="F581" s="22" t="str">
        <f t="shared" si="19"/>
        <v>17</v>
      </c>
      <c r="G581" s="5" t="s">
        <v>6229</v>
      </c>
      <c r="H581" s="20">
        <v>17120</v>
      </c>
      <c r="I581" s="20">
        <v>17183</v>
      </c>
      <c r="J581" s="20" t="s">
        <v>5757</v>
      </c>
      <c r="K581" s="20" t="str">
        <f t="shared" si="18"/>
        <v/>
      </c>
      <c r="L581" s="5">
        <v>17183</v>
      </c>
      <c r="M581" s="5">
        <v>211701834</v>
      </c>
      <c r="N581" s="5">
        <v>862</v>
      </c>
      <c r="O581" s="5">
        <v>241700640</v>
      </c>
      <c r="P581" s="5" t="s">
        <v>1531</v>
      </c>
      <c r="Q581" s="5" t="s">
        <v>1504</v>
      </c>
      <c r="R581" s="5" t="s">
        <v>1500</v>
      </c>
      <c r="S581" s="5">
        <v>34</v>
      </c>
      <c r="T581" s="5">
        <v>81492</v>
      </c>
    </row>
    <row r="582" spans="2:20" x14ac:dyDescent="0.3">
      <c r="B582" s="5"/>
      <c r="C582" s="5" t="s">
        <v>1180</v>
      </c>
      <c r="D582" s="5" t="s">
        <v>1181</v>
      </c>
      <c r="E582" s="5"/>
      <c r="F582" s="22" t="str">
        <f t="shared" si="19"/>
        <v>17</v>
      </c>
      <c r="G582" s="5" t="s">
        <v>5417</v>
      </c>
      <c r="H582" s="20">
        <v>17620</v>
      </c>
      <c r="I582" s="20">
        <v>17184</v>
      </c>
      <c r="J582" s="20" t="s">
        <v>5417</v>
      </c>
      <c r="K582" s="20" t="str">
        <f t="shared" si="18"/>
        <v/>
      </c>
      <c r="L582" s="5">
        <v>17184</v>
      </c>
      <c r="M582" s="5">
        <v>211701842</v>
      </c>
      <c r="N582" s="5">
        <v>573</v>
      </c>
      <c r="O582" s="5">
        <v>200041762</v>
      </c>
      <c r="P582" s="5" t="s">
        <v>1525</v>
      </c>
      <c r="Q582" s="5" t="s">
        <v>1504</v>
      </c>
      <c r="R582" s="5" t="s">
        <v>1500</v>
      </c>
      <c r="S582" s="5">
        <v>25</v>
      </c>
      <c r="T582" s="5">
        <v>64984</v>
      </c>
    </row>
    <row r="583" spans="2:20" x14ac:dyDescent="0.3">
      <c r="B583" s="5"/>
      <c r="C583" s="5" t="s">
        <v>1182</v>
      </c>
      <c r="D583" s="5" t="s">
        <v>1183</v>
      </c>
      <c r="E583" s="5"/>
      <c r="F583" s="22" t="str">
        <f t="shared" si="19"/>
        <v>17</v>
      </c>
      <c r="G583" s="5" t="s">
        <v>2809</v>
      </c>
      <c r="H583" s="20">
        <v>17600</v>
      </c>
      <c r="I583" s="20">
        <v>17185</v>
      </c>
      <c r="J583" s="20" t="s">
        <v>2809</v>
      </c>
      <c r="K583" s="20" t="str">
        <f t="shared" si="18"/>
        <v/>
      </c>
      <c r="L583" s="5">
        <v>17185</v>
      </c>
      <c r="M583" s="5">
        <v>211701859</v>
      </c>
      <c r="N583" s="5">
        <v>2122</v>
      </c>
      <c r="O583" s="5">
        <v>241700699</v>
      </c>
      <c r="P583" s="5" t="s">
        <v>1532</v>
      </c>
      <c r="Q583" s="5" t="s">
        <v>1497</v>
      </c>
      <c r="R583" s="5" t="s">
        <v>1500</v>
      </c>
      <c r="S583" s="5">
        <v>7</v>
      </c>
      <c r="T583" s="5">
        <v>15405</v>
      </c>
    </row>
    <row r="584" spans="2:20" x14ac:dyDescent="0.3">
      <c r="B584" s="5"/>
      <c r="C584" s="5" t="s">
        <v>1184</v>
      </c>
      <c r="D584" s="5" t="s">
        <v>1185</v>
      </c>
      <c r="E584" s="5"/>
      <c r="F584" s="22" t="str">
        <f t="shared" si="19"/>
        <v>17</v>
      </c>
      <c r="G584" s="5" t="s">
        <v>6230</v>
      </c>
      <c r="H584" s="20">
        <v>17540</v>
      </c>
      <c r="I584" s="20">
        <v>17186</v>
      </c>
      <c r="J584" s="20" t="s">
        <v>5098</v>
      </c>
      <c r="K584" s="20" t="str">
        <f t="shared" si="18"/>
        <v/>
      </c>
      <c r="L584" s="5">
        <v>17186</v>
      </c>
      <c r="M584" s="5">
        <v>211701867</v>
      </c>
      <c r="N584" s="5">
        <v>683</v>
      </c>
      <c r="O584" s="5">
        <v>200041499</v>
      </c>
      <c r="P584" s="5" t="s">
        <v>1521</v>
      </c>
      <c r="Q584" s="5" t="s">
        <v>1497</v>
      </c>
      <c r="R584" s="5" t="s">
        <v>1500</v>
      </c>
      <c r="S584" s="5">
        <v>20</v>
      </c>
      <c r="T584" s="5">
        <v>27082</v>
      </c>
    </row>
    <row r="585" spans="2:20" x14ac:dyDescent="0.3">
      <c r="B585" s="5"/>
      <c r="C585" s="5" t="s">
        <v>1186</v>
      </c>
      <c r="D585" s="5" t="s">
        <v>1187</v>
      </c>
      <c r="E585" s="5"/>
      <c r="F585" s="22" t="str">
        <f t="shared" si="19"/>
        <v>17</v>
      </c>
      <c r="G585" s="5" t="s">
        <v>6231</v>
      </c>
      <c r="H585" s="20">
        <v>17500</v>
      </c>
      <c r="I585" s="20">
        <v>17187</v>
      </c>
      <c r="J585" s="20" t="s">
        <v>3338</v>
      </c>
      <c r="K585" s="20" t="str">
        <f t="shared" si="18"/>
        <v/>
      </c>
      <c r="L585" s="5">
        <v>17187</v>
      </c>
      <c r="M585" s="5">
        <v>211701875</v>
      </c>
      <c r="N585" s="5">
        <v>444</v>
      </c>
      <c r="O585" s="5">
        <v>200041523</v>
      </c>
      <c r="P585" s="5" t="s">
        <v>1522</v>
      </c>
      <c r="Q585" s="5" t="s">
        <v>1497</v>
      </c>
      <c r="R585" s="5" t="s">
        <v>1498</v>
      </c>
      <c r="S585" s="5">
        <v>131</v>
      </c>
      <c r="T585" s="5">
        <v>69385</v>
      </c>
    </row>
    <row r="586" spans="2:20" x14ac:dyDescent="0.3">
      <c r="B586" s="5"/>
      <c r="C586" s="5" t="s">
        <v>1188</v>
      </c>
      <c r="D586" s="5" t="s">
        <v>1189</v>
      </c>
      <c r="E586" s="5"/>
      <c r="F586" s="22" t="str">
        <f t="shared" si="19"/>
        <v>17</v>
      </c>
      <c r="G586" s="5" t="s">
        <v>3946</v>
      </c>
      <c r="H586" s="20">
        <v>17160</v>
      </c>
      <c r="I586" s="20">
        <v>17188</v>
      </c>
      <c r="J586" s="20" t="s">
        <v>3946</v>
      </c>
      <c r="K586" s="20" t="str">
        <f t="shared" si="18"/>
        <v/>
      </c>
      <c r="L586" s="5">
        <v>17188</v>
      </c>
      <c r="M586" s="5">
        <v>211701883</v>
      </c>
      <c r="N586" s="5">
        <v>479</v>
      </c>
      <c r="O586" s="5">
        <v>200041689</v>
      </c>
      <c r="P586" s="5" t="s">
        <v>1524</v>
      </c>
      <c r="Q586" s="5" t="s">
        <v>1497</v>
      </c>
      <c r="R586" s="5" t="s">
        <v>1500</v>
      </c>
      <c r="S586" s="5">
        <v>112</v>
      </c>
      <c r="T586" s="5">
        <v>54779</v>
      </c>
    </row>
    <row r="587" spans="2:20" x14ac:dyDescent="0.3">
      <c r="B587" s="5"/>
      <c r="C587" s="5" t="s">
        <v>1190</v>
      </c>
      <c r="D587" s="5" t="s">
        <v>1191</v>
      </c>
      <c r="E587" s="5"/>
      <c r="F587" s="22" t="str">
        <f t="shared" si="19"/>
        <v>17</v>
      </c>
      <c r="G587" s="5" t="s">
        <v>2742</v>
      </c>
      <c r="H587" s="20">
        <v>17320</v>
      </c>
      <c r="I587" s="20">
        <v>17189</v>
      </c>
      <c r="J587" s="20" t="s">
        <v>2742</v>
      </c>
      <c r="K587" s="20" t="str">
        <f t="shared" si="18"/>
        <v/>
      </c>
      <c r="L587" s="5">
        <v>17189</v>
      </c>
      <c r="M587" s="5">
        <v>211701891</v>
      </c>
      <c r="N587" s="5">
        <v>663</v>
      </c>
      <c r="O587" s="5">
        <v>241700699</v>
      </c>
      <c r="P587" s="5" t="s">
        <v>1532</v>
      </c>
      <c r="Q587" s="5" t="s">
        <v>1497</v>
      </c>
      <c r="R587" s="5" t="s">
        <v>1500</v>
      </c>
      <c r="S587" s="5">
        <v>7</v>
      </c>
      <c r="T587" s="5">
        <v>15405</v>
      </c>
    </row>
    <row r="588" spans="2:20" x14ac:dyDescent="0.3">
      <c r="B588" s="5"/>
      <c r="C588" s="5" t="s">
        <v>1192</v>
      </c>
      <c r="D588" s="5" t="s">
        <v>1193</v>
      </c>
      <c r="E588" s="5"/>
      <c r="F588" s="22" t="str">
        <f t="shared" si="19"/>
        <v>17</v>
      </c>
      <c r="G588" s="5" t="s">
        <v>5542</v>
      </c>
      <c r="H588" s="20">
        <v>17137</v>
      </c>
      <c r="I588" s="20">
        <v>17190</v>
      </c>
      <c r="J588" s="20" t="s">
        <v>5542</v>
      </c>
      <c r="K588" s="20" t="str">
        <f t="shared" si="18"/>
        <v/>
      </c>
      <c r="L588" s="5">
        <v>17190</v>
      </c>
      <c r="M588" s="5">
        <v>211701909</v>
      </c>
      <c r="N588" s="5">
        <v>2535</v>
      </c>
      <c r="O588" s="5">
        <v>241700434</v>
      </c>
      <c r="P588" s="5" t="s">
        <v>1526</v>
      </c>
      <c r="Q588" s="5" t="s">
        <v>1504</v>
      </c>
      <c r="R588" s="5" t="s">
        <v>1500</v>
      </c>
      <c r="S588" s="5">
        <v>28</v>
      </c>
      <c r="T588" s="5">
        <v>167690</v>
      </c>
    </row>
    <row r="589" spans="2:20" x14ac:dyDescent="0.3">
      <c r="B589" s="5"/>
      <c r="C589" s="5" t="s">
        <v>1194</v>
      </c>
      <c r="D589" s="5" t="s">
        <v>1195</v>
      </c>
      <c r="E589" s="5"/>
      <c r="F589" s="22" t="str">
        <f t="shared" si="19"/>
        <v>17</v>
      </c>
      <c r="G589" s="5" t="s">
        <v>3101</v>
      </c>
      <c r="H589" s="20">
        <v>17460</v>
      </c>
      <c r="I589" s="20">
        <v>17191</v>
      </c>
      <c r="J589" s="20" t="s">
        <v>3101</v>
      </c>
      <c r="K589" s="20" t="str">
        <f t="shared" si="18"/>
        <v/>
      </c>
      <c r="L589" s="5">
        <v>17191</v>
      </c>
      <c r="M589" s="5">
        <v>211701917</v>
      </c>
      <c r="N589" s="5">
        <v>347</v>
      </c>
      <c r="O589" s="5">
        <v>200036473</v>
      </c>
      <c r="P589" s="5" t="s">
        <v>1520</v>
      </c>
      <c r="Q589" s="5" t="s">
        <v>1504</v>
      </c>
      <c r="R589" s="5" t="s">
        <v>1500</v>
      </c>
      <c r="S589" s="5">
        <v>36</v>
      </c>
      <c r="T589" s="5">
        <v>61435</v>
      </c>
    </row>
    <row r="590" spans="2:20" x14ac:dyDescent="0.3">
      <c r="B590" s="5"/>
      <c r="C590" s="5" t="s">
        <v>1196</v>
      </c>
      <c r="D590" s="5" t="s">
        <v>1197</v>
      </c>
      <c r="E590" s="5"/>
      <c r="F590" s="22" t="str">
        <f t="shared" si="19"/>
        <v>17</v>
      </c>
      <c r="G590" s="5" t="s">
        <v>5665</v>
      </c>
      <c r="H590" s="20">
        <v>17520</v>
      </c>
      <c r="I590" s="20">
        <v>17192</v>
      </c>
      <c r="J590" s="20" t="s">
        <v>5665</v>
      </c>
      <c r="K590" s="20" t="str">
        <f t="shared" si="18"/>
        <v/>
      </c>
      <c r="L590" s="5">
        <v>17192</v>
      </c>
      <c r="M590" s="5">
        <v>211701925</v>
      </c>
      <c r="N590" s="5">
        <v>768</v>
      </c>
      <c r="O590" s="5">
        <v>200041523</v>
      </c>
      <c r="P590" s="5" t="s">
        <v>1522</v>
      </c>
      <c r="Q590" s="5" t="s">
        <v>1497</v>
      </c>
      <c r="R590" s="5" t="s">
        <v>1498</v>
      </c>
      <c r="S590" s="5">
        <v>131</v>
      </c>
      <c r="T590" s="5">
        <v>69385</v>
      </c>
    </row>
    <row r="591" spans="2:20" x14ac:dyDescent="0.3">
      <c r="B591" s="5"/>
      <c r="C591" s="5" t="s">
        <v>1198</v>
      </c>
      <c r="D591" s="5" t="s">
        <v>1199</v>
      </c>
      <c r="E591" s="5"/>
      <c r="F591" s="22" t="str">
        <f t="shared" si="19"/>
        <v>17</v>
      </c>
      <c r="G591" s="5" t="s">
        <v>4883</v>
      </c>
      <c r="H591" s="20">
        <v>17220</v>
      </c>
      <c r="I591" s="20">
        <v>17193</v>
      </c>
      <c r="J591" s="20" t="s">
        <v>4883</v>
      </c>
      <c r="K591" s="20" t="str">
        <f t="shared" si="18"/>
        <v/>
      </c>
      <c r="L591" s="5">
        <v>17193</v>
      </c>
      <c r="M591" s="5">
        <v>211701933</v>
      </c>
      <c r="N591" s="5">
        <v>2475</v>
      </c>
      <c r="O591" s="5">
        <v>241700434</v>
      </c>
      <c r="P591" s="5" t="s">
        <v>1526</v>
      </c>
      <c r="Q591" s="5" t="s">
        <v>1504</v>
      </c>
      <c r="R591" s="5" t="s">
        <v>1500</v>
      </c>
      <c r="S591" s="5">
        <v>28</v>
      </c>
      <c r="T591" s="5">
        <v>167690</v>
      </c>
    </row>
    <row r="592" spans="2:20" x14ac:dyDescent="0.3">
      <c r="B592" s="5"/>
      <c r="C592" s="5" t="s">
        <v>1200</v>
      </c>
      <c r="D592" s="5" t="s">
        <v>1201</v>
      </c>
      <c r="E592" s="5"/>
      <c r="F592" s="22" t="str">
        <f t="shared" si="19"/>
        <v>17</v>
      </c>
      <c r="G592" s="5" t="s">
        <v>5241</v>
      </c>
      <c r="H592" s="20">
        <v>17220</v>
      </c>
      <c r="I592" s="20">
        <v>17194</v>
      </c>
      <c r="J592" s="20" t="s">
        <v>5241</v>
      </c>
      <c r="K592" s="20" t="str">
        <f t="shared" si="18"/>
        <v/>
      </c>
      <c r="L592" s="5">
        <v>17194</v>
      </c>
      <c r="M592" s="5">
        <v>211701941</v>
      </c>
      <c r="N592" s="5">
        <v>2891</v>
      </c>
      <c r="O592" s="5">
        <v>241700434</v>
      </c>
      <c r="P592" s="5" t="s">
        <v>1526</v>
      </c>
      <c r="Q592" s="5" t="s">
        <v>1504</v>
      </c>
      <c r="R592" s="5" t="s">
        <v>1500</v>
      </c>
      <c r="S592" s="5">
        <v>28</v>
      </c>
      <c r="T592" s="5">
        <v>167690</v>
      </c>
    </row>
    <row r="593" spans="2:20" x14ac:dyDescent="0.3">
      <c r="B593" s="5"/>
      <c r="C593" s="5" t="s">
        <v>1202</v>
      </c>
      <c r="D593" s="5" t="s">
        <v>1203</v>
      </c>
      <c r="E593" s="5"/>
      <c r="F593" s="22" t="str">
        <f t="shared" si="19"/>
        <v>17</v>
      </c>
      <c r="G593" s="5" t="s">
        <v>3428</v>
      </c>
      <c r="H593" s="20">
        <v>17330</v>
      </c>
      <c r="I593" s="20">
        <v>17195</v>
      </c>
      <c r="J593" s="20" t="s">
        <v>3428</v>
      </c>
      <c r="K593" s="20" t="str">
        <f t="shared" si="18"/>
        <v/>
      </c>
      <c r="L593" s="5">
        <v>17195</v>
      </c>
      <c r="M593" s="5">
        <v>211701958</v>
      </c>
      <c r="N593" s="5">
        <v>301</v>
      </c>
      <c r="O593" s="5">
        <v>200041689</v>
      </c>
      <c r="P593" s="5" t="s">
        <v>1524</v>
      </c>
      <c r="Q593" s="5" t="s">
        <v>1497</v>
      </c>
      <c r="R593" s="5" t="s">
        <v>1500</v>
      </c>
      <c r="S593" s="5">
        <v>112</v>
      </c>
      <c r="T593" s="5">
        <v>54779</v>
      </c>
    </row>
    <row r="594" spans="2:20" x14ac:dyDescent="0.3">
      <c r="B594" s="5"/>
      <c r="C594" s="5" t="s">
        <v>1204</v>
      </c>
      <c r="D594" s="5" t="s">
        <v>1205</v>
      </c>
      <c r="E594" s="5"/>
      <c r="F594" s="22" t="str">
        <f t="shared" si="19"/>
        <v>17</v>
      </c>
      <c r="G594" s="5" t="s">
        <v>5960</v>
      </c>
      <c r="H594" s="20">
        <v>17260</v>
      </c>
      <c r="I594" s="20">
        <v>17196</v>
      </c>
      <c r="J594" s="20" t="s">
        <v>5960</v>
      </c>
      <c r="K594" s="20" t="str">
        <f t="shared" si="18"/>
        <v/>
      </c>
      <c r="L594" s="5">
        <v>17196</v>
      </c>
      <c r="M594" s="5">
        <v>211701966</v>
      </c>
      <c r="N594" s="5">
        <v>497</v>
      </c>
      <c r="O594" s="5">
        <v>241700632</v>
      </c>
      <c r="P594" s="5" t="s">
        <v>1530</v>
      </c>
      <c r="Q594" s="5" t="s">
        <v>1497</v>
      </c>
      <c r="R594" s="5" t="s">
        <v>1500</v>
      </c>
      <c r="S594" s="5">
        <v>16</v>
      </c>
      <c r="T594" s="5">
        <v>13924</v>
      </c>
    </row>
    <row r="595" spans="2:20" x14ac:dyDescent="0.3">
      <c r="B595" s="5"/>
      <c r="C595" s="5" t="s">
        <v>1206</v>
      </c>
      <c r="D595" s="5" t="s">
        <v>1207</v>
      </c>
      <c r="E595" s="5"/>
      <c r="F595" s="22" t="str">
        <f t="shared" si="19"/>
        <v>17</v>
      </c>
      <c r="G595" s="5" t="s">
        <v>3375</v>
      </c>
      <c r="H595" s="20">
        <v>17500</v>
      </c>
      <c r="I595" s="20">
        <v>17197</v>
      </c>
      <c r="J595" s="20" t="s">
        <v>3375</v>
      </c>
      <c r="K595" s="20" t="str">
        <f t="shared" si="18"/>
        <v/>
      </c>
      <c r="L595" s="5">
        <v>17197</v>
      </c>
      <c r="M595" s="5">
        <v>211701974</v>
      </c>
      <c r="N595" s="5">
        <v>3848</v>
      </c>
      <c r="O595" s="5">
        <v>200041523</v>
      </c>
      <c r="P595" s="5" t="s">
        <v>1522</v>
      </c>
      <c r="Q595" s="5" t="s">
        <v>1497</v>
      </c>
      <c r="R595" s="5" t="s">
        <v>1498</v>
      </c>
      <c r="S595" s="5">
        <v>131</v>
      </c>
      <c r="T595" s="5">
        <v>69385</v>
      </c>
    </row>
    <row r="596" spans="2:20" x14ac:dyDescent="0.3">
      <c r="B596" s="5"/>
      <c r="C596" s="5" t="s">
        <v>1208</v>
      </c>
      <c r="D596" s="5" t="s">
        <v>1209</v>
      </c>
      <c r="E596" s="5"/>
      <c r="F596" s="22" t="str">
        <f t="shared" si="19"/>
        <v>17</v>
      </c>
      <c r="G596" s="5" t="s">
        <v>3740</v>
      </c>
      <c r="H596" s="20">
        <v>17770</v>
      </c>
      <c r="I596" s="20">
        <v>17198</v>
      </c>
      <c r="J596" s="20" t="s">
        <v>3740</v>
      </c>
      <c r="K596" s="20" t="str">
        <f t="shared" si="18"/>
        <v/>
      </c>
      <c r="L596" s="5">
        <v>17198</v>
      </c>
      <c r="M596" s="5">
        <v>211701982</v>
      </c>
      <c r="N596" s="5">
        <v>239</v>
      </c>
      <c r="O596" s="5">
        <v>200041689</v>
      </c>
      <c r="P596" s="5" t="s">
        <v>1524</v>
      </c>
      <c r="Q596" s="5" t="s">
        <v>1497</v>
      </c>
      <c r="R596" s="5" t="s">
        <v>1500</v>
      </c>
      <c r="S596" s="5">
        <v>112</v>
      </c>
      <c r="T596" s="5">
        <v>54779</v>
      </c>
    </row>
    <row r="597" spans="2:20" x14ac:dyDescent="0.3">
      <c r="B597" s="5"/>
      <c r="C597" s="5" t="s">
        <v>1210</v>
      </c>
      <c r="D597" s="5" t="s">
        <v>1211</v>
      </c>
      <c r="E597" s="5"/>
      <c r="F597" s="22" t="str">
        <f t="shared" si="19"/>
        <v>17</v>
      </c>
      <c r="G597" s="5" t="s">
        <v>3520</v>
      </c>
      <c r="H597" s="20">
        <v>17130</v>
      </c>
      <c r="I597" s="20">
        <v>17199</v>
      </c>
      <c r="J597" s="20" t="s">
        <v>3520</v>
      </c>
      <c r="K597" s="20" t="str">
        <f t="shared" si="18"/>
        <v/>
      </c>
      <c r="L597" s="5">
        <v>17199</v>
      </c>
      <c r="M597" s="5">
        <v>211701990</v>
      </c>
      <c r="N597" s="5">
        <v>123</v>
      </c>
      <c r="O597" s="5">
        <v>200041523</v>
      </c>
      <c r="P597" s="5" t="s">
        <v>1522</v>
      </c>
      <c r="Q597" s="5" t="s">
        <v>1497</v>
      </c>
      <c r="R597" s="5" t="s">
        <v>1498</v>
      </c>
      <c r="S597" s="5">
        <v>131</v>
      </c>
      <c r="T597" s="5">
        <v>69385</v>
      </c>
    </row>
    <row r="598" spans="2:20" x14ac:dyDescent="0.3">
      <c r="B598" s="5"/>
      <c r="C598" s="5" t="s">
        <v>1212</v>
      </c>
      <c r="D598" s="5" t="s">
        <v>1213</v>
      </c>
      <c r="E598" s="5"/>
      <c r="F598" s="22" t="str">
        <f t="shared" si="19"/>
        <v>17</v>
      </c>
      <c r="G598" s="5" t="s">
        <v>3243</v>
      </c>
      <c r="H598" s="20">
        <v>17140</v>
      </c>
      <c r="I598" s="20">
        <v>17200</v>
      </c>
      <c r="J598" s="20" t="s">
        <v>3243</v>
      </c>
      <c r="K598" s="20" t="str">
        <f t="shared" si="18"/>
        <v/>
      </c>
      <c r="L598" s="5">
        <v>17200</v>
      </c>
      <c r="M598" s="5">
        <v>211702006</v>
      </c>
      <c r="N598" s="5">
        <v>7429</v>
      </c>
      <c r="O598" s="5">
        <v>241700434</v>
      </c>
      <c r="P598" s="5" t="s">
        <v>1526</v>
      </c>
      <c r="Q598" s="5" t="s">
        <v>1504</v>
      </c>
      <c r="R598" s="5" t="s">
        <v>1500</v>
      </c>
      <c r="S598" s="5">
        <v>28</v>
      </c>
      <c r="T598" s="5">
        <v>167690</v>
      </c>
    </row>
    <row r="599" spans="2:20" x14ac:dyDescent="0.3">
      <c r="B599" s="5"/>
      <c r="C599" s="5" t="s">
        <v>1214</v>
      </c>
      <c r="D599" s="5" t="s">
        <v>1215</v>
      </c>
      <c r="E599" s="5"/>
      <c r="F599" s="22" t="str">
        <f t="shared" si="19"/>
        <v>17</v>
      </c>
      <c r="G599" s="5" t="s">
        <v>4209</v>
      </c>
      <c r="H599" s="20">
        <v>17170</v>
      </c>
      <c r="I599" s="20">
        <v>17201</v>
      </c>
      <c r="J599" s="20" t="s">
        <v>4209</v>
      </c>
      <c r="K599" s="20" t="str">
        <f t="shared" si="18"/>
        <v/>
      </c>
      <c r="L599" s="5">
        <v>17201</v>
      </c>
      <c r="M599" s="5">
        <v>211702014</v>
      </c>
      <c r="N599" s="5">
        <v>411</v>
      </c>
      <c r="O599" s="5">
        <v>200041499</v>
      </c>
      <c r="P599" s="5" t="s">
        <v>1521</v>
      </c>
      <c r="Q599" s="5" t="s">
        <v>1497</v>
      </c>
      <c r="R599" s="5" t="s">
        <v>1500</v>
      </c>
      <c r="S599" s="5">
        <v>20</v>
      </c>
      <c r="T599" s="5">
        <v>27082</v>
      </c>
    </row>
    <row r="600" spans="2:20" x14ac:dyDescent="0.3">
      <c r="B600" s="5"/>
      <c r="C600" s="5" t="s">
        <v>1216</v>
      </c>
      <c r="D600" s="5" t="s">
        <v>1217</v>
      </c>
      <c r="E600" s="5"/>
      <c r="F600" s="22" t="str">
        <f t="shared" si="19"/>
        <v>17</v>
      </c>
      <c r="G600" s="5" t="s">
        <v>4376</v>
      </c>
      <c r="H600" s="20">
        <v>17380</v>
      </c>
      <c r="I600" s="20">
        <v>17202</v>
      </c>
      <c r="J600" s="20" t="s">
        <v>4376</v>
      </c>
      <c r="K600" s="20" t="str">
        <f t="shared" si="18"/>
        <v/>
      </c>
      <c r="L600" s="5">
        <v>17202</v>
      </c>
      <c r="M600" s="5">
        <v>211702022</v>
      </c>
      <c r="N600" s="5">
        <v>610</v>
      </c>
      <c r="O600" s="5">
        <v>200041689</v>
      </c>
      <c r="P600" s="5" t="s">
        <v>1524</v>
      </c>
      <c r="Q600" s="5" t="s">
        <v>1497</v>
      </c>
      <c r="R600" s="5" t="s">
        <v>1500</v>
      </c>
      <c r="S600" s="5">
        <v>112</v>
      </c>
      <c r="T600" s="5">
        <v>54779</v>
      </c>
    </row>
    <row r="601" spans="2:20" x14ac:dyDescent="0.3">
      <c r="B601" s="5"/>
      <c r="C601" s="5" t="s">
        <v>1218</v>
      </c>
      <c r="D601" s="5" t="s">
        <v>1219</v>
      </c>
      <c r="E601" s="5"/>
      <c r="F601" s="22" t="str">
        <f t="shared" si="19"/>
        <v>17</v>
      </c>
      <c r="G601" s="5" t="s">
        <v>2863</v>
      </c>
      <c r="H601" s="20">
        <v>17290</v>
      </c>
      <c r="I601" s="20">
        <v>17203</v>
      </c>
      <c r="J601" s="20" t="s">
        <v>2863</v>
      </c>
      <c r="K601" s="20" t="str">
        <f t="shared" si="18"/>
        <v/>
      </c>
      <c r="L601" s="5">
        <v>17203</v>
      </c>
      <c r="M601" s="5">
        <v>211702030</v>
      </c>
      <c r="N601" s="5">
        <v>731</v>
      </c>
      <c r="O601" s="5">
        <v>200041614</v>
      </c>
      <c r="P601" s="5" t="s">
        <v>1523</v>
      </c>
      <c r="Q601" s="5" t="s">
        <v>1497</v>
      </c>
      <c r="R601" s="5" t="s">
        <v>1500</v>
      </c>
      <c r="S601" s="5">
        <v>27</v>
      </c>
      <c r="T601" s="5">
        <v>30739</v>
      </c>
    </row>
    <row r="602" spans="2:20" x14ac:dyDescent="0.3">
      <c r="B602" s="5"/>
      <c r="C602" s="5" t="s">
        <v>1220</v>
      </c>
      <c r="D602" s="5" t="s">
        <v>1221</v>
      </c>
      <c r="E602" s="5"/>
      <c r="F602" s="22" t="str">
        <f t="shared" si="19"/>
        <v>17</v>
      </c>
      <c r="G602" s="5" t="s">
        <v>6232</v>
      </c>
      <c r="H602" s="20">
        <v>17500</v>
      </c>
      <c r="I602" s="20">
        <v>17204</v>
      </c>
      <c r="J602" s="20" t="s">
        <v>4377</v>
      </c>
      <c r="K602" s="20" t="str">
        <f t="shared" si="18"/>
        <v/>
      </c>
      <c r="L602" s="5">
        <v>17204</v>
      </c>
      <c r="M602" s="5">
        <v>211702048</v>
      </c>
      <c r="N602" s="5">
        <v>327</v>
      </c>
      <c r="O602" s="5">
        <v>200041523</v>
      </c>
      <c r="P602" s="5" t="s">
        <v>1522</v>
      </c>
      <c r="Q602" s="5" t="s">
        <v>1497</v>
      </c>
      <c r="R602" s="5" t="s">
        <v>1498</v>
      </c>
      <c r="S602" s="5">
        <v>131</v>
      </c>
      <c r="T602" s="5">
        <v>69385</v>
      </c>
    </row>
    <row r="603" spans="2:20" x14ac:dyDescent="0.3">
      <c r="B603" s="5"/>
      <c r="C603" s="5" t="s">
        <v>1222</v>
      </c>
      <c r="D603" s="5" t="s">
        <v>1223</v>
      </c>
      <c r="E603" s="5"/>
      <c r="F603" s="22" t="str">
        <f t="shared" si="19"/>
        <v>17</v>
      </c>
      <c r="G603" s="5" t="s">
        <v>2513</v>
      </c>
      <c r="H603" s="20">
        <v>17870</v>
      </c>
      <c r="I603" s="20">
        <v>17205</v>
      </c>
      <c r="J603" s="20" t="s">
        <v>2513</v>
      </c>
      <c r="K603" s="20" t="str">
        <f t="shared" si="18"/>
        <v/>
      </c>
      <c r="L603" s="5">
        <v>17205</v>
      </c>
      <c r="M603" s="5">
        <v>211702055</v>
      </c>
      <c r="N603" s="5">
        <v>356</v>
      </c>
      <c r="O603" s="5">
        <v>200041762</v>
      </c>
      <c r="P603" s="5" t="s">
        <v>1525</v>
      </c>
      <c r="Q603" s="5" t="s">
        <v>1504</v>
      </c>
      <c r="R603" s="5" t="s">
        <v>1500</v>
      </c>
      <c r="S603" s="5">
        <v>25</v>
      </c>
      <c r="T603" s="5">
        <v>64984</v>
      </c>
    </row>
    <row r="604" spans="2:20" x14ac:dyDescent="0.3">
      <c r="B604" s="5"/>
      <c r="C604" s="5" t="s">
        <v>1224</v>
      </c>
      <c r="D604" s="5" t="s">
        <v>1225</v>
      </c>
      <c r="E604" s="5"/>
      <c r="F604" s="22" t="str">
        <f t="shared" si="19"/>
        <v>17</v>
      </c>
      <c r="G604" s="5" t="s">
        <v>6233</v>
      </c>
      <c r="H604" s="20">
        <v>17470</v>
      </c>
      <c r="I604" s="20">
        <v>17206</v>
      </c>
      <c r="J604" s="20" t="s">
        <v>5359</v>
      </c>
      <c r="K604" s="20" t="str">
        <f t="shared" si="18"/>
        <v/>
      </c>
      <c r="L604" s="5">
        <v>17206</v>
      </c>
      <c r="M604" s="5">
        <v>211702063</v>
      </c>
      <c r="N604" s="5">
        <v>314</v>
      </c>
      <c r="O604" s="5">
        <v>200041689</v>
      </c>
      <c r="P604" s="5" t="s">
        <v>1524</v>
      </c>
      <c r="Q604" s="5" t="s">
        <v>1497</v>
      </c>
      <c r="R604" s="5" t="s">
        <v>1500</v>
      </c>
      <c r="S604" s="5">
        <v>112</v>
      </c>
      <c r="T604" s="5">
        <v>54779</v>
      </c>
    </row>
    <row r="605" spans="2:20" x14ac:dyDescent="0.3">
      <c r="B605" s="5"/>
      <c r="C605" s="5" t="s">
        <v>1226</v>
      </c>
      <c r="D605" s="5" t="s">
        <v>1227</v>
      </c>
      <c r="E605" s="5"/>
      <c r="F605" s="22" t="str">
        <f t="shared" si="19"/>
        <v>17</v>
      </c>
      <c r="G605" s="5" t="s">
        <v>4945</v>
      </c>
      <c r="H605" s="20">
        <v>17111</v>
      </c>
      <c r="I605" s="20">
        <v>17207</v>
      </c>
      <c r="J605" s="20" t="s">
        <v>4945</v>
      </c>
      <c r="K605" s="20" t="str">
        <f t="shared" si="18"/>
        <v/>
      </c>
      <c r="L605" s="5">
        <v>17207</v>
      </c>
      <c r="M605" s="5">
        <v>211702071</v>
      </c>
      <c r="N605" s="5">
        <v>706</v>
      </c>
      <c r="O605" s="5">
        <v>241700459</v>
      </c>
      <c r="P605" s="5" t="s">
        <v>1527</v>
      </c>
      <c r="Q605" s="5" t="s">
        <v>1497</v>
      </c>
      <c r="R605" s="5" t="s">
        <v>1500</v>
      </c>
      <c r="S605" s="5">
        <v>10</v>
      </c>
      <c r="T605" s="5">
        <v>18207</v>
      </c>
    </row>
    <row r="606" spans="2:20" x14ac:dyDescent="0.3">
      <c r="B606" s="5"/>
      <c r="C606" s="5" t="s">
        <v>1228</v>
      </c>
      <c r="D606" s="5" t="s">
        <v>1229</v>
      </c>
      <c r="E606" s="5"/>
      <c r="F606" s="22" t="str">
        <f t="shared" si="19"/>
        <v>17</v>
      </c>
      <c r="G606" s="5" t="s">
        <v>6234</v>
      </c>
      <c r="H606" s="20">
        <v>17230</v>
      </c>
      <c r="I606" s="20">
        <v>17208</v>
      </c>
      <c r="J606" s="20" t="s">
        <v>3070</v>
      </c>
      <c r="K606" s="20" t="str">
        <f t="shared" si="18"/>
        <v/>
      </c>
      <c r="L606" s="5">
        <v>17208</v>
      </c>
      <c r="M606" s="5">
        <v>211702089</v>
      </c>
      <c r="N606" s="5">
        <v>846</v>
      </c>
      <c r="O606" s="5">
        <v>200041499</v>
      </c>
      <c r="P606" s="5" t="s">
        <v>1521</v>
      </c>
      <c r="Q606" s="5" t="s">
        <v>1497</v>
      </c>
      <c r="R606" s="5" t="s">
        <v>1500</v>
      </c>
      <c r="S606" s="5">
        <v>20</v>
      </c>
      <c r="T606" s="5">
        <v>27082</v>
      </c>
    </row>
    <row r="607" spans="2:20" x14ac:dyDescent="0.3">
      <c r="B607" s="5"/>
      <c r="C607" s="5" t="s">
        <v>1230</v>
      </c>
      <c r="D607" s="5" t="s">
        <v>1231</v>
      </c>
      <c r="E607" s="5"/>
      <c r="F607" s="22" t="str">
        <f t="shared" si="19"/>
        <v>17</v>
      </c>
      <c r="G607" s="5" t="s">
        <v>2076</v>
      </c>
      <c r="H607" s="20">
        <v>17520</v>
      </c>
      <c r="I607" s="20">
        <v>17209</v>
      </c>
      <c r="J607" s="20" t="s">
        <v>2076</v>
      </c>
      <c r="K607" s="20" t="str">
        <f t="shared" si="18"/>
        <v/>
      </c>
      <c r="L607" s="5">
        <v>17209</v>
      </c>
      <c r="M607" s="5">
        <v>211702097</v>
      </c>
      <c r="N607" s="5">
        <v>258</v>
      </c>
      <c r="O607" s="5">
        <v>200041523</v>
      </c>
      <c r="P607" s="5" t="s">
        <v>1522</v>
      </c>
      <c r="Q607" s="5" t="s">
        <v>1497</v>
      </c>
      <c r="R607" s="5" t="s">
        <v>1498</v>
      </c>
      <c r="S607" s="5">
        <v>131</v>
      </c>
      <c r="T607" s="5">
        <v>69385</v>
      </c>
    </row>
    <row r="608" spans="2:20" x14ac:dyDescent="0.3">
      <c r="B608" s="5"/>
      <c r="C608" s="5" t="s">
        <v>1232</v>
      </c>
      <c r="D608" s="5" t="s">
        <v>1233</v>
      </c>
      <c r="E608" s="5"/>
      <c r="F608" s="22" t="str">
        <f t="shared" si="19"/>
        <v>17</v>
      </c>
      <c r="G608" s="5" t="s">
        <v>4688</v>
      </c>
      <c r="H608" s="20">
        <v>17240</v>
      </c>
      <c r="I608" s="20">
        <v>17210</v>
      </c>
      <c r="J608" s="20" t="s">
        <v>4688</v>
      </c>
      <c r="K608" s="20" t="str">
        <f t="shared" si="18"/>
        <v/>
      </c>
      <c r="L608" s="5">
        <v>17210</v>
      </c>
      <c r="M608" s="5">
        <v>211702105</v>
      </c>
      <c r="N608" s="5">
        <v>482</v>
      </c>
      <c r="O608" s="5">
        <v>200041523</v>
      </c>
      <c r="P608" s="5" t="s">
        <v>1522</v>
      </c>
      <c r="Q608" s="5" t="s">
        <v>1497</v>
      </c>
      <c r="R608" s="5" t="s">
        <v>1498</v>
      </c>
      <c r="S608" s="5">
        <v>131</v>
      </c>
      <c r="T608" s="5">
        <v>69385</v>
      </c>
    </row>
    <row r="609" spans="2:20" x14ac:dyDescent="0.3">
      <c r="B609" s="5"/>
      <c r="C609" s="5" t="s">
        <v>1234</v>
      </c>
      <c r="D609" s="5" t="s">
        <v>1235</v>
      </c>
      <c r="E609" s="5"/>
      <c r="F609" s="22" t="str">
        <f t="shared" si="19"/>
        <v>17</v>
      </c>
      <c r="G609" s="5" t="s">
        <v>2317</v>
      </c>
      <c r="H609" s="20">
        <v>17330</v>
      </c>
      <c r="I609" s="20">
        <v>17211</v>
      </c>
      <c r="J609" s="20" t="s">
        <v>2317</v>
      </c>
      <c r="K609" s="20" t="str">
        <f t="shared" si="18"/>
        <v/>
      </c>
      <c r="L609" s="5">
        <v>17211</v>
      </c>
      <c r="M609" s="5">
        <v>211702113</v>
      </c>
      <c r="N609" s="5">
        <v>821</v>
      </c>
      <c r="O609" s="5">
        <v>200041689</v>
      </c>
      <c r="P609" s="5" t="s">
        <v>1524</v>
      </c>
      <c r="Q609" s="5" t="s">
        <v>1497</v>
      </c>
      <c r="R609" s="5" t="s">
        <v>1500</v>
      </c>
      <c r="S609" s="5">
        <v>112</v>
      </c>
      <c r="T609" s="5">
        <v>54779</v>
      </c>
    </row>
    <row r="610" spans="2:20" x14ac:dyDescent="0.3">
      <c r="B610" s="5"/>
      <c r="C610" s="5" t="s">
        <v>1236</v>
      </c>
      <c r="D610" s="5" t="s">
        <v>1237</v>
      </c>
      <c r="E610" s="5"/>
      <c r="F610" s="22" t="str">
        <f t="shared" si="19"/>
        <v>17</v>
      </c>
      <c r="G610" s="5" t="s">
        <v>4577</v>
      </c>
      <c r="H610" s="20">
        <v>17160</v>
      </c>
      <c r="I610" s="20">
        <v>17212</v>
      </c>
      <c r="J610" s="20" t="s">
        <v>4577</v>
      </c>
      <c r="K610" s="20" t="str">
        <f t="shared" si="18"/>
        <v/>
      </c>
      <c r="L610" s="5">
        <v>17212</v>
      </c>
      <c r="M610" s="5">
        <v>211702121</v>
      </c>
      <c r="N610" s="5">
        <v>166</v>
      </c>
      <c r="O610" s="5">
        <v>200041689</v>
      </c>
      <c r="P610" s="5" t="s">
        <v>1524</v>
      </c>
      <c r="Q610" s="5" t="s">
        <v>1497</v>
      </c>
      <c r="R610" s="5" t="s">
        <v>1500</v>
      </c>
      <c r="S610" s="5">
        <v>112</v>
      </c>
      <c r="T610" s="5">
        <v>54779</v>
      </c>
    </row>
    <row r="611" spans="2:20" x14ac:dyDescent="0.3">
      <c r="B611" s="5"/>
      <c r="C611" s="5" t="s">
        <v>1238</v>
      </c>
      <c r="D611" s="5" t="s">
        <v>1239</v>
      </c>
      <c r="E611" s="5"/>
      <c r="F611" s="22" t="str">
        <f t="shared" si="19"/>
        <v>17</v>
      </c>
      <c r="G611" s="5" t="s">
        <v>3051</v>
      </c>
      <c r="H611" s="20">
        <v>17330</v>
      </c>
      <c r="I611" s="20">
        <v>17213</v>
      </c>
      <c r="J611" s="20" t="s">
        <v>3051</v>
      </c>
      <c r="K611" s="20" t="str">
        <f t="shared" si="18"/>
        <v/>
      </c>
      <c r="L611" s="5">
        <v>17213</v>
      </c>
      <c r="M611" s="5">
        <v>211702139</v>
      </c>
      <c r="N611" s="5">
        <v>159</v>
      </c>
      <c r="O611" s="5">
        <v>200041689</v>
      </c>
      <c r="P611" s="5" t="s">
        <v>1524</v>
      </c>
      <c r="Q611" s="5" t="s">
        <v>1497</v>
      </c>
      <c r="R611" s="5" t="s">
        <v>1500</v>
      </c>
      <c r="S611" s="5">
        <v>112</v>
      </c>
      <c r="T611" s="5">
        <v>54779</v>
      </c>
    </row>
    <row r="612" spans="2:20" x14ac:dyDescent="0.3">
      <c r="B612" s="5"/>
      <c r="C612" s="5" t="s">
        <v>1240</v>
      </c>
      <c r="D612" s="5" t="s">
        <v>1241</v>
      </c>
      <c r="E612" s="5"/>
      <c r="F612" s="22" t="str">
        <f t="shared" si="19"/>
        <v>17</v>
      </c>
      <c r="G612" s="5" t="s">
        <v>2219</v>
      </c>
      <c r="H612" s="20">
        <v>17600</v>
      </c>
      <c r="I612" s="20">
        <v>17214</v>
      </c>
      <c r="J612" s="20" t="s">
        <v>2219</v>
      </c>
      <c r="K612" s="20" t="str">
        <f t="shared" si="18"/>
        <v/>
      </c>
      <c r="L612" s="5">
        <v>17214</v>
      </c>
      <c r="M612" s="5">
        <v>211702147</v>
      </c>
      <c r="N612" s="5">
        <v>469</v>
      </c>
      <c r="O612" s="5">
        <v>200036473</v>
      </c>
      <c r="P612" s="5" t="s">
        <v>1520</v>
      </c>
      <c r="Q612" s="5" t="s">
        <v>1504</v>
      </c>
      <c r="R612" s="5" t="s">
        <v>1500</v>
      </c>
      <c r="S612" s="5">
        <v>36</v>
      </c>
      <c r="T612" s="5">
        <v>61435</v>
      </c>
    </row>
    <row r="613" spans="2:20" x14ac:dyDescent="0.3">
      <c r="B613" s="5"/>
      <c r="C613" s="5" t="s">
        <v>1242</v>
      </c>
      <c r="D613" s="5" t="s">
        <v>1243</v>
      </c>
      <c r="E613" s="5"/>
      <c r="F613" s="22" t="str">
        <f t="shared" si="19"/>
        <v>17</v>
      </c>
      <c r="G613" s="5" t="s">
        <v>2311</v>
      </c>
      <c r="H613" s="20">
        <v>17500</v>
      </c>
      <c r="I613" s="20">
        <v>17215</v>
      </c>
      <c r="J613" s="20" t="s">
        <v>2311</v>
      </c>
      <c r="K613" s="20" t="str">
        <f t="shared" si="18"/>
        <v/>
      </c>
      <c r="L613" s="5">
        <v>17215</v>
      </c>
      <c r="M613" s="5">
        <v>211702154</v>
      </c>
      <c r="N613" s="5">
        <v>55</v>
      </c>
      <c r="O613" s="5">
        <v>200041523</v>
      </c>
      <c r="P613" s="5" t="s">
        <v>1522</v>
      </c>
      <c r="Q613" s="5" t="s">
        <v>1497</v>
      </c>
      <c r="R613" s="5" t="s">
        <v>1498</v>
      </c>
      <c r="S613" s="5">
        <v>131</v>
      </c>
      <c r="T613" s="5">
        <v>69385</v>
      </c>
    </row>
    <row r="614" spans="2:20" x14ac:dyDescent="0.3">
      <c r="B614" s="5"/>
      <c r="C614" s="5" t="s">
        <v>1244</v>
      </c>
      <c r="D614" s="5" t="s">
        <v>1245</v>
      </c>
      <c r="E614" s="5"/>
      <c r="F614" s="22" t="str">
        <f t="shared" si="19"/>
        <v>17</v>
      </c>
      <c r="G614" s="5" t="s">
        <v>2208</v>
      </c>
      <c r="H614" s="20">
        <v>17430</v>
      </c>
      <c r="I614" s="20">
        <v>17216</v>
      </c>
      <c r="J614" s="20" t="s">
        <v>2208</v>
      </c>
      <c r="K614" s="20" t="str">
        <f t="shared" si="18"/>
        <v/>
      </c>
      <c r="L614" s="5">
        <v>17216</v>
      </c>
      <c r="M614" s="5">
        <v>211702162</v>
      </c>
      <c r="N614" s="5">
        <v>954</v>
      </c>
      <c r="O614" s="5">
        <v>200041762</v>
      </c>
      <c r="P614" s="5" t="s">
        <v>1525</v>
      </c>
      <c r="Q614" s="5" t="s">
        <v>1504</v>
      </c>
      <c r="R614" s="5" t="s">
        <v>1500</v>
      </c>
      <c r="S614" s="5">
        <v>25</v>
      </c>
      <c r="T614" s="5">
        <v>64984</v>
      </c>
    </row>
    <row r="615" spans="2:20" x14ac:dyDescent="0.3">
      <c r="B615" s="5"/>
      <c r="C615" s="5" t="s">
        <v>1246</v>
      </c>
      <c r="D615" s="5" t="s">
        <v>1247</v>
      </c>
      <c r="E615" s="5"/>
      <c r="F615" s="22" t="str">
        <f t="shared" si="19"/>
        <v>17</v>
      </c>
      <c r="G615" s="5" t="s">
        <v>4874</v>
      </c>
      <c r="H615" s="20">
        <v>17490</v>
      </c>
      <c r="I615" s="20">
        <v>17217</v>
      </c>
      <c r="J615" s="20" t="s">
        <v>4874</v>
      </c>
      <c r="K615" s="20" t="str">
        <f t="shared" si="18"/>
        <v/>
      </c>
      <c r="L615" s="5">
        <v>17217</v>
      </c>
      <c r="M615" s="5">
        <v>211702170</v>
      </c>
      <c r="N615" s="5">
        <v>306</v>
      </c>
      <c r="O615" s="5">
        <v>200041689</v>
      </c>
      <c r="P615" s="5" t="s">
        <v>1524</v>
      </c>
      <c r="Q615" s="5" t="s">
        <v>1497</v>
      </c>
      <c r="R615" s="5" t="s">
        <v>1500</v>
      </c>
      <c r="S615" s="5">
        <v>112</v>
      </c>
      <c r="T615" s="5">
        <v>54779</v>
      </c>
    </row>
    <row r="616" spans="2:20" x14ac:dyDescent="0.3">
      <c r="B616" s="5"/>
      <c r="C616" s="5" t="s">
        <v>1248</v>
      </c>
      <c r="D616" s="5" t="s">
        <v>1249</v>
      </c>
      <c r="E616" s="5"/>
      <c r="F616" s="22" t="str">
        <f t="shared" si="19"/>
        <v>17</v>
      </c>
      <c r="G616" s="5" t="s">
        <v>5131</v>
      </c>
      <c r="H616" s="20">
        <v>17230</v>
      </c>
      <c r="I616" s="20">
        <v>17218</v>
      </c>
      <c r="J616" s="20" t="s">
        <v>5131</v>
      </c>
      <c r="K616" s="20" t="str">
        <f t="shared" si="18"/>
        <v/>
      </c>
      <c r="L616" s="5">
        <v>17218</v>
      </c>
      <c r="M616" s="5">
        <v>211702188</v>
      </c>
      <c r="N616" s="5">
        <v>4689</v>
      </c>
      <c r="O616" s="5">
        <v>200041499</v>
      </c>
      <c r="P616" s="5" t="s">
        <v>1521</v>
      </c>
      <c r="Q616" s="5" t="s">
        <v>1497</v>
      </c>
      <c r="R616" s="5" t="s">
        <v>1500</v>
      </c>
      <c r="S616" s="5">
        <v>20</v>
      </c>
      <c r="T616" s="5">
        <v>27082</v>
      </c>
    </row>
    <row r="617" spans="2:20" x14ac:dyDescent="0.3">
      <c r="B617" s="5"/>
      <c r="C617" s="5" t="s">
        <v>1250</v>
      </c>
      <c r="D617" s="5" t="s">
        <v>1251</v>
      </c>
      <c r="E617" s="5"/>
      <c r="F617" s="22" t="str">
        <f t="shared" si="19"/>
        <v>17</v>
      </c>
      <c r="G617" s="5" t="s">
        <v>2637</v>
      </c>
      <c r="H617" s="20">
        <v>17320</v>
      </c>
      <c r="I617" s="20">
        <v>17219</v>
      </c>
      <c r="J617" s="20" t="s">
        <v>2637</v>
      </c>
      <c r="K617" s="20" t="str">
        <f t="shared" si="18"/>
        <v/>
      </c>
      <c r="L617" s="5">
        <v>17219</v>
      </c>
      <c r="M617" s="5">
        <v>211702196</v>
      </c>
      <c r="N617" s="5">
        <v>5747</v>
      </c>
      <c r="O617" s="5">
        <v>241700699</v>
      </c>
      <c r="P617" s="5" t="s">
        <v>1532</v>
      </c>
      <c r="Q617" s="5" t="s">
        <v>1497</v>
      </c>
      <c r="R617" s="5" t="s">
        <v>1500</v>
      </c>
      <c r="S617" s="5">
        <v>7</v>
      </c>
      <c r="T617" s="5">
        <v>15405</v>
      </c>
    </row>
    <row r="618" spans="2:20" x14ac:dyDescent="0.3">
      <c r="B618" s="5"/>
      <c r="C618" s="5" t="s">
        <v>1252</v>
      </c>
      <c r="D618" s="5" t="s">
        <v>1253</v>
      </c>
      <c r="E618" s="5"/>
      <c r="F618" s="22" t="str">
        <f t="shared" si="19"/>
        <v>17</v>
      </c>
      <c r="G618" s="5" t="s">
        <v>2598</v>
      </c>
      <c r="H618" s="20">
        <v>17800</v>
      </c>
      <c r="I618" s="20">
        <v>17220</v>
      </c>
      <c r="J618" s="20" t="s">
        <v>2598</v>
      </c>
      <c r="K618" s="20" t="str">
        <f t="shared" si="18"/>
        <v/>
      </c>
      <c r="L618" s="5">
        <v>17220</v>
      </c>
      <c r="M618" s="5">
        <v>211702204</v>
      </c>
      <c r="N618" s="5">
        <v>411</v>
      </c>
      <c r="O618" s="5">
        <v>200041523</v>
      </c>
      <c r="P618" s="5" t="s">
        <v>1522</v>
      </c>
      <c r="Q618" s="5" t="s">
        <v>1497</v>
      </c>
      <c r="R618" s="5" t="s">
        <v>1498</v>
      </c>
      <c r="S618" s="5">
        <v>131</v>
      </c>
      <c r="T618" s="5">
        <v>69385</v>
      </c>
    </row>
    <row r="619" spans="2:20" x14ac:dyDescent="0.3">
      <c r="B619" s="5"/>
      <c r="C619" s="5" t="s">
        <v>1254</v>
      </c>
      <c r="D619" s="5" t="s">
        <v>1255</v>
      </c>
      <c r="E619" s="5"/>
      <c r="F619" s="22" t="str">
        <f t="shared" si="19"/>
        <v>17</v>
      </c>
      <c r="G619" s="5" t="s">
        <v>5292</v>
      </c>
      <c r="H619" s="20">
        <v>17700</v>
      </c>
      <c r="I619" s="20">
        <v>17221</v>
      </c>
      <c r="J619" s="20" t="s">
        <v>5292</v>
      </c>
      <c r="K619" s="20" t="str">
        <f t="shared" si="18"/>
        <v/>
      </c>
      <c r="L619" s="5">
        <v>17221</v>
      </c>
      <c r="M619" s="5">
        <v>211702212</v>
      </c>
      <c r="N619" s="5">
        <v>936</v>
      </c>
      <c r="O619" s="5">
        <v>200041614</v>
      </c>
      <c r="P619" s="5" t="s">
        <v>1523</v>
      </c>
      <c r="Q619" s="5" t="s">
        <v>1497</v>
      </c>
      <c r="R619" s="5" t="s">
        <v>1500</v>
      </c>
      <c r="S619" s="5">
        <v>27</v>
      </c>
      <c r="T619" s="5">
        <v>30739</v>
      </c>
    </row>
    <row r="620" spans="2:20" x14ac:dyDescent="0.3">
      <c r="B620" s="5"/>
      <c r="C620" s="5" t="s">
        <v>1256</v>
      </c>
      <c r="D620" s="5" t="s">
        <v>1257</v>
      </c>
      <c r="E620" s="5"/>
      <c r="F620" s="22" t="str">
        <f t="shared" si="19"/>
        <v>17</v>
      </c>
      <c r="G620" s="5" t="s">
        <v>3635</v>
      </c>
      <c r="H620" s="20">
        <v>17137</v>
      </c>
      <c r="I620" s="20">
        <v>17222</v>
      </c>
      <c r="J620" s="20" t="s">
        <v>3635</v>
      </c>
      <c r="K620" s="20" t="str">
        <f t="shared" si="18"/>
        <v/>
      </c>
      <c r="L620" s="5">
        <v>17222</v>
      </c>
      <c r="M620" s="5">
        <v>211702220</v>
      </c>
      <c r="N620" s="5">
        <v>2766</v>
      </c>
      <c r="O620" s="5">
        <v>241700434</v>
      </c>
      <c r="P620" s="5" t="s">
        <v>1526</v>
      </c>
      <c r="Q620" s="5" t="s">
        <v>1504</v>
      </c>
      <c r="R620" s="5" t="s">
        <v>1500</v>
      </c>
      <c r="S620" s="5">
        <v>28</v>
      </c>
      <c r="T620" s="5">
        <v>167690</v>
      </c>
    </row>
    <row r="621" spans="2:20" x14ac:dyDescent="0.3">
      <c r="B621" s="5"/>
      <c r="C621" s="5" t="s">
        <v>1258</v>
      </c>
      <c r="D621" s="5" t="s">
        <v>1259</v>
      </c>
      <c r="E621" s="5"/>
      <c r="F621" s="22" t="str">
        <f t="shared" si="19"/>
        <v>17</v>
      </c>
      <c r="G621" s="5" t="s">
        <v>3995</v>
      </c>
      <c r="H621" s="20">
        <v>17490</v>
      </c>
      <c r="I621" s="20">
        <v>17223</v>
      </c>
      <c r="J621" s="20" t="s">
        <v>3995</v>
      </c>
      <c r="K621" s="20" t="str">
        <f t="shared" si="18"/>
        <v/>
      </c>
      <c r="L621" s="5">
        <v>17223</v>
      </c>
      <c r="M621" s="5">
        <v>211702238</v>
      </c>
      <c r="N621" s="5">
        <v>167</v>
      </c>
      <c r="O621" s="5">
        <v>200041689</v>
      </c>
      <c r="P621" s="5" t="s">
        <v>1524</v>
      </c>
      <c r="Q621" s="5" t="s">
        <v>1497</v>
      </c>
      <c r="R621" s="5" t="s">
        <v>1500</v>
      </c>
      <c r="S621" s="5">
        <v>112</v>
      </c>
      <c r="T621" s="5">
        <v>54779</v>
      </c>
    </row>
    <row r="622" spans="2:20" x14ac:dyDescent="0.3">
      <c r="B622" s="5"/>
      <c r="C622" s="5" t="s">
        <v>1260</v>
      </c>
      <c r="D622" s="5" t="s">
        <v>1261</v>
      </c>
      <c r="E622" s="5"/>
      <c r="F622" s="22" t="str">
        <f t="shared" si="19"/>
        <v>17</v>
      </c>
      <c r="G622" s="5" t="s">
        <v>2385</v>
      </c>
      <c r="H622" s="20">
        <v>17160</v>
      </c>
      <c r="I622" s="20">
        <v>17224</v>
      </c>
      <c r="J622" s="20" t="s">
        <v>2385</v>
      </c>
      <c r="K622" s="20" t="str">
        <f t="shared" si="18"/>
        <v/>
      </c>
      <c r="L622" s="5">
        <v>17224</v>
      </c>
      <c r="M622" s="5">
        <v>211702246</v>
      </c>
      <c r="N622" s="5">
        <v>2251</v>
      </c>
      <c r="O622" s="5">
        <v>200041689</v>
      </c>
      <c r="P622" s="5" t="s">
        <v>1524</v>
      </c>
      <c r="Q622" s="5" t="s">
        <v>1497</v>
      </c>
      <c r="R622" s="5" t="s">
        <v>1500</v>
      </c>
      <c r="S622" s="5">
        <v>112</v>
      </c>
      <c r="T622" s="5">
        <v>54779</v>
      </c>
    </row>
    <row r="623" spans="2:20" x14ac:dyDescent="0.3">
      <c r="B623" s="5"/>
      <c r="C623" s="5" t="s">
        <v>1262</v>
      </c>
      <c r="D623" s="5" t="s">
        <v>1263</v>
      </c>
      <c r="E623" s="5"/>
      <c r="F623" s="22" t="str">
        <f t="shared" si="19"/>
        <v>17</v>
      </c>
      <c r="G623" s="5" t="s">
        <v>2188</v>
      </c>
      <c r="H623" s="20">
        <v>17570</v>
      </c>
      <c r="I623" s="20">
        <v>17225</v>
      </c>
      <c r="J623" s="20" t="s">
        <v>2188</v>
      </c>
      <c r="K623" s="20" t="str">
        <f t="shared" si="18"/>
        <v/>
      </c>
      <c r="L623" s="5">
        <v>17225</v>
      </c>
      <c r="M623" s="5">
        <v>211702253</v>
      </c>
      <c r="N623" s="5">
        <v>1790</v>
      </c>
      <c r="O623" s="5">
        <v>241700640</v>
      </c>
      <c r="P623" s="5" t="s">
        <v>1531</v>
      </c>
      <c r="Q623" s="5" t="s">
        <v>1504</v>
      </c>
      <c r="R623" s="5" t="s">
        <v>1500</v>
      </c>
      <c r="S623" s="5">
        <v>34</v>
      </c>
      <c r="T623" s="5">
        <v>81492</v>
      </c>
    </row>
    <row r="624" spans="2:20" x14ac:dyDescent="0.3">
      <c r="B624" s="5"/>
      <c r="C624" s="5" t="s">
        <v>1264</v>
      </c>
      <c r="D624" s="5" t="s">
        <v>1265</v>
      </c>
      <c r="E624" s="5"/>
      <c r="F624" s="22" t="str">
        <f t="shared" si="19"/>
        <v>17</v>
      </c>
      <c r="G624" s="5" t="s">
        <v>2576</v>
      </c>
      <c r="H624" s="20">
        <v>17400</v>
      </c>
      <c r="I624" s="20">
        <v>17226</v>
      </c>
      <c r="J624" s="20" t="s">
        <v>2576</v>
      </c>
      <c r="K624" s="20" t="str">
        <f t="shared" si="18"/>
        <v/>
      </c>
      <c r="L624" s="5">
        <v>17226</v>
      </c>
      <c r="M624" s="5">
        <v>211702261</v>
      </c>
      <c r="N624" s="5">
        <v>861</v>
      </c>
      <c r="O624" s="5">
        <v>200041689</v>
      </c>
      <c r="P624" s="5" t="s">
        <v>1524</v>
      </c>
      <c r="Q624" s="5" t="s">
        <v>1497</v>
      </c>
      <c r="R624" s="5" t="s">
        <v>1500</v>
      </c>
      <c r="S624" s="5">
        <v>112</v>
      </c>
      <c r="T624" s="5">
        <v>54779</v>
      </c>
    </row>
    <row r="625" spans="2:20" x14ac:dyDescent="0.3">
      <c r="B625" s="5"/>
      <c r="C625" s="5" t="s">
        <v>1266</v>
      </c>
      <c r="D625" s="5" t="s">
        <v>1267</v>
      </c>
      <c r="E625" s="5"/>
      <c r="F625" s="22" t="str">
        <f t="shared" si="19"/>
        <v>17</v>
      </c>
      <c r="G625" s="5" t="s">
        <v>2091</v>
      </c>
      <c r="H625" s="20">
        <v>17800</v>
      </c>
      <c r="I625" s="20">
        <v>17227</v>
      </c>
      <c r="J625" s="20" t="s">
        <v>2091</v>
      </c>
      <c r="K625" s="20" t="str">
        <f t="shared" si="18"/>
        <v/>
      </c>
      <c r="L625" s="5">
        <v>17227</v>
      </c>
      <c r="M625" s="5">
        <v>211702279</v>
      </c>
      <c r="N625" s="5">
        <v>271</v>
      </c>
      <c r="O625" s="5">
        <v>200041523</v>
      </c>
      <c r="P625" s="5" t="s">
        <v>1522</v>
      </c>
      <c r="Q625" s="5" t="s">
        <v>1497</v>
      </c>
      <c r="R625" s="5" t="s">
        <v>1498</v>
      </c>
      <c r="S625" s="5">
        <v>131</v>
      </c>
      <c r="T625" s="5">
        <v>69385</v>
      </c>
    </row>
    <row r="626" spans="2:20" x14ac:dyDescent="0.3">
      <c r="B626" s="5"/>
      <c r="C626" s="5" t="s">
        <v>1268</v>
      </c>
      <c r="D626" s="5" t="s">
        <v>1269</v>
      </c>
      <c r="E626" s="5"/>
      <c r="F626" s="22" t="str">
        <f t="shared" si="19"/>
        <v>17</v>
      </c>
      <c r="G626" s="5" t="s">
        <v>6235</v>
      </c>
      <c r="H626" s="20">
        <v>17600</v>
      </c>
      <c r="I626" s="20">
        <v>17228</v>
      </c>
      <c r="J626" s="20" t="s">
        <v>5681</v>
      </c>
      <c r="K626" s="20" t="str">
        <f t="shared" si="18"/>
        <v/>
      </c>
      <c r="L626" s="5">
        <v>17228</v>
      </c>
      <c r="M626" s="5">
        <v>211702287</v>
      </c>
      <c r="N626" s="5">
        <v>2827</v>
      </c>
      <c r="O626" s="5">
        <v>241700640</v>
      </c>
      <c r="P626" s="5" t="s">
        <v>1531</v>
      </c>
      <c r="Q626" s="5" t="s">
        <v>1504</v>
      </c>
      <c r="R626" s="5" t="s">
        <v>1500</v>
      </c>
      <c r="S626" s="5">
        <v>34</v>
      </c>
      <c r="T626" s="5">
        <v>81492</v>
      </c>
    </row>
    <row r="627" spans="2:20" x14ac:dyDescent="0.3">
      <c r="B627" s="5"/>
      <c r="C627" s="5" t="s">
        <v>1270</v>
      </c>
      <c r="D627" s="5" t="s">
        <v>1271</v>
      </c>
      <c r="E627" s="5"/>
      <c r="F627" s="22" t="str">
        <f t="shared" si="19"/>
        <v>17</v>
      </c>
      <c r="G627" s="5" t="s">
        <v>6168</v>
      </c>
      <c r="H627" s="20">
        <v>17210</v>
      </c>
      <c r="I627" s="20">
        <v>17229</v>
      </c>
      <c r="J627" s="20" t="s">
        <v>3198</v>
      </c>
      <c r="K627" s="20" t="str">
        <f t="shared" si="18"/>
        <v/>
      </c>
      <c r="L627" s="5">
        <v>17229</v>
      </c>
      <c r="M627" s="5">
        <v>211702295</v>
      </c>
      <c r="N627" s="5">
        <v>234</v>
      </c>
      <c r="O627" s="5">
        <v>200041523</v>
      </c>
      <c r="P627" s="5" t="s">
        <v>1522</v>
      </c>
      <c r="Q627" s="5" t="s">
        <v>1497</v>
      </c>
      <c r="R627" s="5" t="s">
        <v>1498</v>
      </c>
      <c r="S627" s="5">
        <v>131</v>
      </c>
      <c r="T627" s="5">
        <v>69385</v>
      </c>
    </row>
    <row r="628" spans="2:20" x14ac:dyDescent="0.3">
      <c r="B628" s="5"/>
      <c r="C628" s="5" t="s">
        <v>1272</v>
      </c>
      <c r="D628" s="5" t="s">
        <v>1273</v>
      </c>
      <c r="E628" s="5"/>
      <c r="F628" s="22" t="str">
        <f t="shared" si="19"/>
        <v>17</v>
      </c>
      <c r="G628" s="5" t="s">
        <v>5773</v>
      </c>
      <c r="H628" s="20">
        <v>17132</v>
      </c>
      <c r="I628" s="20">
        <v>17230</v>
      </c>
      <c r="J628" s="20" t="s">
        <v>5773</v>
      </c>
      <c r="K628" s="20" t="str">
        <f t="shared" si="18"/>
        <v/>
      </c>
      <c r="L628" s="5">
        <v>17230</v>
      </c>
      <c r="M628" s="5">
        <v>211702303</v>
      </c>
      <c r="N628" s="5">
        <v>2932</v>
      </c>
      <c r="O628" s="5">
        <v>241700640</v>
      </c>
      <c r="P628" s="5" t="s">
        <v>1531</v>
      </c>
      <c r="Q628" s="5" t="s">
        <v>1504</v>
      </c>
      <c r="R628" s="5" t="s">
        <v>1500</v>
      </c>
      <c r="S628" s="5">
        <v>34</v>
      </c>
      <c r="T628" s="5">
        <v>81492</v>
      </c>
    </row>
    <row r="629" spans="2:20" x14ac:dyDescent="0.3">
      <c r="B629" s="5"/>
      <c r="C629" s="5" t="s">
        <v>1274</v>
      </c>
      <c r="D629" s="5" t="s">
        <v>1275</v>
      </c>
      <c r="E629" s="5"/>
      <c r="F629" s="22" t="str">
        <f t="shared" si="19"/>
        <v>17</v>
      </c>
      <c r="G629" s="5" t="s">
        <v>2270</v>
      </c>
      <c r="H629" s="20">
        <v>17130</v>
      </c>
      <c r="I629" s="20">
        <v>17231</v>
      </c>
      <c r="J629" s="20" t="s">
        <v>2270</v>
      </c>
      <c r="K629" s="20" t="str">
        <f t="shared" si="18"/>
        <v/>
      </c>
      <c r="L629" s="5">
        <v>17231</v>
      </c>
      <c r="M629" s="5">
        <v>211702311</v>
      </c>
      <c r="N629" s="5">
        <v>112</v>
      </c>
      <c r="O629" s="5">
        <v>200041523</v>
      </c>
      <c r="P629" s="5" t="s">
        <v>1522</v>
      </c>
      <c r="Q629" s="5" t="s">
        <v>1497</v>
      </c>
      <c r="R629" s="5" t="s">
        <v>1498</v>
      </c>
      <c r="S629" s="5">
        <v>131</v>
      </c>
      <c r="T629" s="5">
        <v>69385</v>
      </c>
    </row>
    <row r="630" spans="2:20" x14ac:dyDescent="0.3">
      <c r="B630" s="5"/>
      <c r="C630" s="5" t="s">
        <v>1276</v>
      </c>
      <c r="D630" s="5" t="s">
        <v>1277</v>
      </c>
      <c r="E630" s="5"/>
      <c r="F630" s="22" t="str">
        <f t="shared" si="19"/>
        <v>17</v>
      </c>
      <c r="G630" s="5" t="s">
        <v>3561</v>
      </c>
      <c r="H630" s="20">
        <v>17120</v>
      </c>
      <c r="I630" s="20">
        <v>17232</v>
      </c>
      <c r="J630" s="20" t="s">
        <v>3561</v>
      </c>
      <c r="K630" s="20" t="str">
        <f t="shared" si="18"/>
        <v/>
      </c>
      <c r="L630" s="5">
        <v>17232</v>
      </c>
      <c r="M630" s="5">
        <v>211702329</v>
      </c>
      <c r="N630" s="5">
        <v>1441</v>
      </c>
      <c r="O630" s="5">
        <v>241700632</v>
      </c>
      <c r="P630" s="5" t="s">
        <v>1530</v>
      </c>
      <c r="Q630" s="5" t="s">
        <v>1497</v>
      </c>
      <c r="R630" s="5" t="s">
        <v>1500</v>
      </c>
      <c r="S630" s="5">
        <v>16</v>
      </c>
      <c r="T630" s="5">
        <v>13924</v>
      </c>
    </row>
    <row r="631" spans="2:20" x14ac:dyDescent="0.3">
      <c r="B631" s="5"/>
      <c r="C631" s="5" t="s">
        <v>1278</v>
      </c>
      <c r="D631" s="5" t="s">
        <v>1279</v>
      </c>
      <c r="E631" s="5"/>
      <c r="F631" s="22" t="str">
        <f t="shared" si="19"/>
        <v>17</v>
      </c>
      <c r="G631" s="5" t="s">
        <v>5211</v>
      </c>
      <c r="H631" s="20">
        <v>17500</v>
      </c>
      <c r="I631" s="20">
        <v>17233</v>
      </c>
      <c r="J631" s="20" t="s">
        <v>5211</v>
      </c>
      <c r="K631" s="20" t="str">
        <f t="shared" si="18"/>
        <v/>
      </c>
      <c r="L631" s="5">
        <v>17233</v>
      </c>
      <c r="M631" s="5">
        <v>211702337</v>
      </c>
      <c r="N631" s="5">
        <v>298</v>
      </c>
      <c r="O631" s="5">
        <v>200041523</v>
      </c>
      <c r="P631" s="5" t="s">
        <v>1522</v>
      </c>
      <c r="Q631" s="5" t="s">
        <v>1497</v>
      </c>
      <c r="R631" s="5" t="s">
        <v>1498</v>
      </c>
      <c r="S631" s="5">
        <v>131</v>
      </c>
      <c r="T631" s="5">
        <v>69385</v>
      </c>
    </row>
    <row r="632" spans="2:20" x14ac:dyDescent="0.3">
      <c r="B632" s="5"/>
      <c r="C632" s="5" t="s">
        <v>1280</v>
      </c>
      <c r="D632" s="5" t="s">
        <v>1281</v>
      </c>
      <c r="E632" s="5"/>
      <c r="F632" s="22" t="str">
        <f t="shared" si="19"/>
        <v>17</v>
      </c>
      <c r="G632" s="5" t="s">
        <v>6236</v>
      </c>
      <c r="H632" s="20">
        <v>17330</v>
      </c>
      <c r="I632" s="20">
        <v>17234</v>
      </c>
      <c r="J632" s="20" t="s">
        <v>4824</v>
      </c>
      <c r="K632" s="20" t="str">
        <f t="shared" si="18"/>
        <v/>
      </c>
      <c r="L632" s="5">
        <v>17234</v>
      </c>
      <c r="M632" s="5">
        <v>211702345</v>
      </c>
      <c r="N632" s="5">
        <v>343</v>
      </c>
      <c r="O632" s="5">
        <v>200041689</v>
      </c>
      <c r="P632" s="5" t="s">
        <v>1524</v>
      </c>
      <c r="Q632" s="5" t="s">
        <v>1497</v>
      </c>
      <c r="R632" s="5" t="s">
        <v>1500</v>
      </c>
      <c r="S632" s="5">
        <v>112</v>
      </c>
      <c r="T632" s="5">
        <v>54779</v>
      </c>
    </row>
    <row r="633" spans="2:20" x14ac:dyDescent="0.3">
      <c r="B633" s="5"/>
      <c r="C633" s="5" t="s">
        <v>1282</v>
      </c>
      <c r="D633" s="5" t="s">
        <v>1283</v>
      </c>
      <c r="E633" s="5"/>
      <c r="F633" s="22" t="str">
        <f t="shared" si="19"/>
        <v>17</v>
      </c>
      <c r="G633" s="5" t="s">
        <v>5521</v>
      </c>
      <c r="H633" s="20">
        <v>17770</v>
      </c>
      <c r="I633" s="20">
        <v>17235</v>
      </c>
      <c r="J633" s="20" t="s">
        <v>5521</v>
      </c>
      <c r="K633" s="20" t="str">
        <f t="shared" si="18"/>
        <v/>
      </c>
      <c r="L633" s="5">
        <v>17235</v>
      </c>
      <c r="M633" s="5">
        <v>211702352</v>
      </c>
      <c r="N633" s="5">
        <v>723</v>
      </c>
      <c r="O633" s="5">
        <v>200036473</v>
      </c>
      <c r="P633" s="5" t="s">
        <v>1520</v>
      </c>
      <c r="Q633" s="5" t="s">
        <v>1504</v>
      </c>
      <c r="R633" s="5" t="s">
        <v>1500</v>
      </c>
      <c r="S633" s="5">
        <v>36</v>
      </c>
      <c r="T633" s="5">
        <v>61435</v>
      </c>
    </row>
    <row r="634" spans="2:20" x14ac:dyDescent="0.3">
      <c r="B634" s="5"/>
      <c r="C634" s="5" t="s">
        <v>1284</v>
      </c>
      <c r="D634" s="5" t="s">
        <v>1285</v>
      </c>
      <c r="E634" s="5"/>
      <c r="F634" s="22" t="str">
        <f t="shared" si="19"/>
        <v>17</v>
      </c>
      <c r="G634" s="5" t="s">
        <v>5039</v>
      </c>
      <c r="H634" s="20">
        <v>17150</v>
      </c>
      <c r="I634" s="20">
        <v>17236</v>
      </c>
      <c r="J634" s="20" t="s">
        <v>5039</v>
      </c>
      <c r="K634" s="20" t="str">
        <f t="shared" si="18"/>
        <v/>
      </c>
      <c r="L634" s="5">
        <v>17236</v>
      </c>
      <c r="M634" s="5">
        <v>211702360</v>
      </c>
      <c r="N634" s="5">
        <v>1544</v>
      </c>
      <c r="O634" s="5">
        <v>200041523</v>
      </c>
      <c r="P634" s="5" t="s">
        <v>1522</v>
      </c>
      <c r="Q634" s="5" t="s">
        <v>1497</v>
      </c>
      <c r="R634" s="5" t="s">
        <v>1498</v>
      </c>
      <c r="S634" s="5">
        <v>131</v>
      </c>
      <c r="T634" s="5">
        <v>69385</v>
      </c>
    </row>
    <row r="635" spans="2:20" x14ac:dyDescent="0.3">
      <c r="B635" s="5"/>
      <c r="C635" s="5" t="s">
        <v>1286</v>
      </c>
      <c r="D635" s="5" t="s">
        <v>1287</v>
      </c>
      <c r="E635" s="5"/>
      <c r="F635" s="22" t="str">
        <f t="shared" si="19"/>
        <v>17</v>
      </c>
      <c r="G635" s="5" t="s">
        <v>6237</v>
      </c>
      <c r="H635" s="20">
        <v>17780</v>
      </c>
      <c r="I635" s="20">
        <v>17237</v>
      </c>
      <c r="J635" s="20" t="s">
        <v>4357</v>
      </c>
      <c r="K635" s="20" t="str">
        <f t="shared" si="18"/>
        <v/>
      </c>
      <c r="L635" s="5">
        <v>17237</v>
      </c>
      <c r="M635" s="5">
        <v>211702378</v>
      </c>
      <c r="N635" s="5">
        <v>559</v>
      </c>
      <c r="O635" s="5">
        <v>200041762</v>
      </c>
      <c r="P635" s="5" t="s">
        <v>1525</v>
      </c>
      <c r="Q635" s="5" t="s">
        <v>1504</v>
      </c>
      <c r="R635" s="5" t="s">
        <v>1500</v>
      </c>
      <c r="S635" s="5">
        <v>25</v>
      </c>
      <c r="T635" s="5">
        <v>64984</v>
      </c>
    </row>
    <row r="636" spans="2:20" x14ac:dyDescent="0.3">
      <c r="B636" s="5"/>
      <c r="C636" s="5" t="s">
        <v>1288</v>
      </c>
      <c r="D636" s="5" t="s">
        <v>1289</v>
      </c>
      <c r="E636" s="5"/>
      <c r="F636" s="22" t="str">
        <f t="shared" si="19"/>
        <v>17</v>
      </c>
      <c r="G636" s="5" t="s">
        <v>2716</v>
      </c>
      <c r="H636" s="20">
        <v>17500</v>
      </c>
      <c r="I636" s="20">
        <v>17238</v>
      </c>
      <c r="J636" s="20" t="s">
        <v>2716</v>
      </c>
      <c r="K636" s="20" t="str">
        <f t="shared" si="18"/>
        <v/>
      </c>
      <c r="L636" s="5">
        <v>17238</v>
      </c>
      <c r="M636" s="5">
        <v>211702386</v>
      </c>
      <c r="N636" s="5">
        <v>177</v>
      </c>
      <c r="O636" s="5">
        <v>200041523</v>
      </c>
      <c r="P636" s="5" t="s">
        <v>1522</v>
      </c>
      <c r="Q636" s="5" t="s">
        <v>1497</v>
      </c>
      <c r="R636" s="5" t="s">
        <v>1498</v>
      </c>
      <c r="S636" s="5">
        <v>131</v>
      </c>
      <c r="T636" s="5">
        <v>69385</v>
      </c>
    </row>
    <row r="637" spans="2:20" x14ac:dyDescent="0.3">
      <c r="B637" s="5"/>
      <c r="C637" s="5" t="s">
        <v>1290</v>
      </c>
      <c r="D637" s="5" t="s">
        <v>1291</v>
      </c>
      <c r="E637" s="5"/>
      <c r="F637" s="22" t="str">
        <f t="shared" si="19"/>
        <v>17</v>
      </c>
      <c r="G637" s="5" t="s">
        <v>3735</v>
      </c>
      <c r="H637" s="20">
        <v>17160</v>
      </c>
      <c r="I637" s="20">
        <v>17239</v>
      </c>
      <c r="J637" s="20" t="s">
        <v>3735</v>
      </c>
      <c r="K637" s="20" t="str">
        <f t="shared" si="18"/>
        <v/>
      </c>
      <c r="L637" s="5">
        <v>17239</v>
      </c>
      <c r="M637" s="5">
        <v>211702394</v>
      </c>
      <c r="N637" s="5">
        <v>473</v>
      </c>
      <c r="O637" s="5">
        <v>200041689</v>
      </c>
      <c r="P637" s="5" t="s">
        <v>1524</v>
      </c>
      <c r="Q637" s="5" t="s">
        <v>1497</v>
      </c>
      <c r="R637" s="5" t="s">
        <v>1500</v>
      </c>
      <c r="S637" s="5">
        <v>112</v>
      </c>
      <c r="T637" s="5">
        <v>54779</v>
      </c>
    </row>
    <row r="638" spans="2:20" x14ac:dyDescent="0.3">
      <c r="B638" s="5"/>
      <c r="C638" s="5" t="s">
        <v>1292</v>
      </c>
      <c r="D638" s="5" t="s">
        <v>1293</v>
      </c>
      <c r="E638" s="5"/>
      <c r="F638" s="22" t="str">
        <f t="shared" si="19"/>
        <v>17</v>
      </c>
      <c r="G638" s="5" t="s">
        <v>2186</v>
      </c>
      <c r="H638" s="20">
        <v>17130</v>
      </c>
      <c r="I638" s="20">
        <v>17240</v>
      </c>
      <c r="J638" s="20" t="s">
        <v>2186</v>
      </c>
      <c r="K638" s="20" t="str">
        <f t="shared" si="18"/>
        <v/>
      </c>
      <c r="L638" s="5">
        <v>17240</v>
      </c>
      <c r="M638" s="5">
        <v>211702402</v>
      </c>
      <c r="N638" s="5">
        <v>3313</v>
      </c>
      <c r="O638" s="5">
        <v>200041523</v>
      </c>
      <c r="P638" s="5" t="s">
        <v>1522</v>
      </c>
      <c r="Q638" s="5" t="s">
        <v>1497</v>
      </c>
      <c r="R638" s="5" t="s">
        <v>1498</v>
      </c>
      <c r="S638" s="5">
        <v>131</v>
      </c>
      <c r="T638" s="5">
        <v>69385</v>
      </c>
    </row>
    <row r="639" spans="2:20" x14ac:dyDescent="0.3">
      <c r="B639" s="5"/>
      <c r="C639" s="5" t="s">
        <v>1294</v>
      </c>
      <c r="D639" s="5" t="s">
        <v>1295</v>
      </c>
      <c r="E639" s="5"/>
      <c r="F639" s="22" t="str">
        <f t="shared" si="19"/>
        <v>17</v>
      </c>
      <c r="G639" s="5" t="s">
        <v>2585</v>
      </c>
      <c r="H639" s="20">
        <v>17270</v>
      </c>
      <c r="I639" s="20">
        <v>17241</v>
      </c>
      <c r="J639" s="20" t="s">
        <v>2585</v>
      </c>
      <c r="K639" s="20" t="str">
        <f t="shared" si="18"/>
        <v/>
      </c>
      <c r="L639" s="5">
        <v>17241</v>
      </c>
      <c r="M639" s="5">
        <v>211702410</v>
      </c>
      <c r="N639" s="5">
        <v>1500</v>
      </c>
      <c r="O639" s="5">
        <v>200041523</v>
      </c>
      <c r="P639" s="5" t="s">
        <v>1522</v>
      </c>
      <c r="Q639" s="5" t="s">
        <v>1497</v>
      </c>
      <c r="R639" s="5" t="s">
        <v>1498</v>
      </c>
      <c r="S639" s="5">
        <v>131</v>
      </c>
      <c r="T639" s="5">
        <v>69385</v>
      </c>
    </row>
    <row r="640" spans="2:20" x14ac:dyDescent="0.3">
      <c r="B640" s="5"/>
      <c r="C640" s="5" t="s">
        <v>1296</v>
      </c>
      <c r="D640" s="5" t="s">
        <v>1297</v>
      </c>
      <c r="E640" s="5"/>
      <c r="F640" s="22" t="str">
        <f t="shared" si="19"/>
        <v>17</v>
      </c>
      <c r="G640" s="5" t="s">
        <v>4178</v>
      </c>
      <c r="H640" s="20">
        <v>17800</v>
      </c>
      <c r="I640" s="20">
        <v>17242</v>
      </c>
      <c r="J640" s="20" t="s">
        <v>4178</v>
      </c>
      <c r="K640" s="20" t="str">
        <f t="shared" si="18"/>
        <v/>
      </c>
      <c r="L640" s="5">
        <v>17242</v>
      </c>
      <c r="M640" s="5">
        <v>211702428</v>
      </c>
      <c r="N640" s="5">
        <v>814</v>
      </c>
      <c r="O640" s="5">
        <v>200036473</v>
      </c>
      <c r="P640" s="5" t="s">
        <v>1520</v>
      </c>
      <c r="Q640" s="5" t="s">
        <v>1504</v>
      </c>
      <c r="R640" s="5" t="s">
        <v>1500</v>
      </c>
      <c r="S640" s="5">
        <v>36</v>
      </c>
      <c r="T640" s="5">
        <v>61435</v>
      </c>
    </row>
    <row r="641" spans="2:20" x14ac:dyDescent="0.3">
      <c r="B641" s="5"/>
      <c r="C641" s="5" t="s">
        <v>1298</v>
      </c>
      <c r="D641" s="5" t="s">
        <v>1299</v>
      </c>
      <c r="E641" s="5"/>
      <c r="F641" s="22" t="str">
        <f t="shared" si="19"/>
        <v>17</v>
      </c>
      <c r="G641" s="5" t="s">
        <v>5781</v>
      </c>
      <c r="H641" s="20">
        <v>17210</v>
      </c>
      <c r="I641" s="20">
        <v>17243</v>
      </c>
      <c r="J641" s="20" t="s">
        <v>5781</v>
      </c>
      <c r="K641" s="20" t="str">
        <f t="shared" si="18"/>
        <v/>
      </c>
      <c r="L641" s="5">
        <v>17243</v>
      </c>
      <c r="M641" s="5">
        <v>211702436</v>
      </c>
      <c r="N641" s="5">
        <v>1346</v>
      </c>
      <c r="O641" s="5">
        <v>200041523</v>
      </c>
      <c r="P641" s="5" t="s">
        <v>1522</v>
      </c>
      <c r="Q641" s="5" t="s">
        <v>1497</v>
      </c>
      <c r="R641" s="5" t="s">
        <v>1498</v>
      </c>
      <c r="S641" s="5">
        <v>131</v>
      </c>
      <c r="T641" s="5">
        <v>69385</v>
      </c>
    </row>
    <row r="642" spans="2:20" x14ac:dyDescent="0.3">
      <c r="B642" s="5"/>
      <c r="C642" s="5" t="s">
        <v>1300</v>
      </c>
      <c r="D642" s="5" t="s">
        <v>1301</v>
      </c>
      <c r="E642" s="5"/>
      <c r="F642" s="22" t="str">
        <f t="shared" si="19"/>
        <v>17</v>
      </c>
      <c r="G642" s="5" t="s">
        <v>6238</v>
      </c>
      <c r="H642" s="20">
        <v>17260</v>
      </c>
      <c r="I642" s="20">
        <v>17244</v>
      </c>
      <c r="J642" s="20" t="s">
        <v>4071</v>
      </c>
      <c r="K642" s="20" t="str">
        <f t="shared" ref="K642:K705" si="20">IF(ISNA(VLOOKUP(I642,CodeINSEE,1,FALSE)),"PB","")</f>
        <v/>
      </c>
      <c r="L642" s="5">
        <v>17244</v>
      </c>
      <c r="M642" s="5">
        <v>211702444</v>
      </c>
      <c r="N642" s="5">
        <v>644</v>
      </c>
      <c r="O642" s="5">
        <v>241700632</v>
      </c>
      <c r="P642" s="5" t="s">
        <v>1530</v>
      </c>
      <c r="Q642" s="5" t="s">
        <v>1497</v>
      </c>
      <c r="R642" s="5" t="s">
        <v>1500</v>
      </c>
      <c r="S642" s="5">
        <v>16</v>
      </c>
      <c r="T642" s="5">
        <v>13924</v>
      </c>
    </row>
    <row r="643" spans="2:20" x14ac:dyDescent="0.3">
      <c r="B643" s="5"/>
      <c r="C643" s="5" t="s">
        <v>1302</v>
      </c>
      <c r="D643" s="5" t="s">
        <v>1303</v>
      </c>
      <c r="E643" s="5"/>
      <c r="F643" s="22" t="str">
        <f t="shared" ref="F643:F706" si="21">LEFT(H643,2)</f>
        <v>17</v>
      </c>
      <c r="G643" s="5" t="s">
        <v>4631</v>
      </c>
      <c r="H643" s="20">
        <v>17220</v>
      </c>
      <c r="I643" s="20">
        <v>17245</v>
      </c>
      <c r="J643" s="20" t="s">
        <v>4631</v>
      </c>
      <c r="K643" s="20" t="str">
        <f t="shared" si="20"/>
        <v/>
      </c>
      <c r="L643" s="5">
        <v>17245</v>
      </c>
      <c r="M643" s="5">
        <v>211702451</v>
      </c>
      <c r="N643" s="5">
        <v>672</v>
      </c>
      <c r="O643" s="5">
        <v>241700434</v>
      </c>
      <c r="P643" s="5" t="s">
        <v>1526</v>
      </c>
      <c r="Q643" s="5" t="s">
        <v>1504</v>
      </c>
      <c r="R643" s="5" t="s">
        <v>1500</v>
      </c>
      <c r="S643" s="5">
        <v>28</v>
      </c>
      <c r="T643" s="5">
        <v>167690</v>
      </c>
    </row>
    <row r="644" spans="2:20" x14ac:dyDescent="0.3">
      <c r="B644" s="5"/>
      <c r="C644" s="5" t="s">
        <v>1304</v>
      </c>
      <c r="D644" s="5" t="s">
        <v>1305</v>
      </c>
      <c r="E644" s="5"/>
      <c r="F644" s="22" t="str">
        <f t="shared" si="21"/>
        <v>17</v>
      </c>
      <c r="G644" s="5" t="s">
        <v>2997</v>
      </c>
      <c r="H644" s="20">
        <v>17430</v>
      </c>
      <c r="I644" s="20">
        <v>17246</v>
      </c>
      <c r="J644" s="20" t="s">
        <v>2997</v>
      </c>
      <c r="K644" s="20" t="str">
        <f t="shared" si="20"/>
        <v/>
      </c>
      <c r="L644" s="5">
        <v>17246</v>
      </c>
      <c r="M644" s="5">
        <v>211702469</v>
      </c>
      <c r="N644" s="5">
        <v>483</v>
      </c>
      <c r="O644" s="5">
        <v>200041762</v>
      </c>
      <c r="P644" s="5" t="s">
        <v>1525</v>
      </c>
      <c r="Q644" s="5" t="s">
        <v>1504</v>
      </c>
      <c r="R644" s="5" t="s">
        <v>1500</v>
      </c>
      <c r="S644" s="5">
        <v>25</v>
      </c>
      <c r="T644" s="5">
        <v>64984</v>
      </c>
    </row>
    <row r="645" spans="2:20" x14ac:dyDescent="0.3">
      <c r="B645" s="5"/>
      <c r="C645" s="5" t="s">
        <v>1306</v>
      </c>
      <c r="D645" s="5" t="s">
        <v>1307</v>
      </c>
      <c r="E645" s="5"/>
      <c r="F645" s="22" t="str">
        <f t="shared" si="21"/>
        <v>17</v>
      </c>
      <c r="G645" s="5" t="s">
        <v>5350</v>
      </c>
      <c r="H645" s="20">
        <v>17113</v>
      </c>
      <c r="I645" s="20">
        <v>17247</v>
      </c>
      <c r="J645" s="20" t="s">
        <v>5350</v>
      </c>
      <c r="K645" s="20" t="str">
        <f t="shared" si="20"/>
        <v/>
      </c>
      <c r="L645" s="5">
        <v>17247</v>
      </c>
      <c r="M645" s="5">
        <v>211702477</v>
      </c>
      <c r="N645" s="5">
        <v>863</v>
      </c>
      <c r="O645" s="5">
        <v>241700640</v>
      </c>
      <c r="P645" s="5" t="s">
        <v>1531</v>
      </c>
      <c r="Q645" s="5" t="s">
        <v>1504</v>
      </c>
      <c r="R645" s="5" t="s">
        <v>1500</v>
      </c>
      <c r="S645" s="5">
        <v>34</v>
      </c>
      <c r="T645" s="5">
        <v>81492</v>
      </c>
    </row>
    <row r="646" spans="2:20" x14ac:dyDescent="0.3">
      <c r="B646" s="5"/>
      <c r="C646" s="5" t="s">
        <v>1308</v>
      </c>
      <c r="D646" s="5" t="s">
        <v>1309</v>
      </c>
      <c r="E646" s="5"/>
      <c r="F646" s="22" t="str">
        <f t="shared" si="21"/>
        <v>17</v>
      </c>
      <c r="G646" s="5" t="s">
        <v>5438</v>
      </c>
      <c r="H646" s="20">
        <v>17120</v>
      </c>
      <c r="I646" s="20">
        <v>17248</v>
      </c>
      <c r="J646" s="20" t="s">
        <v>5438</v>
      </c>
      <c r="K646" s="20" t="str">
        <f t="shared" si="20"/>
        <v/>
      </c>
      <c r="L646" s="5">
        <v>17248</v>
      </c>
      <c r="M646" s="5">
        <v>211702485</v>
      </c>
      <c r="N646" s="5">
        <v>1050</v>
      </c>
      <c r="O646" s="5">
        <v>241700640</v>
      </c>
      <c r="P646" s="5" t="s">
        <v>1531</v>
      </c>
      <c r="Q646" s="5" t="s">
        <v>1504</v>
      </c>
      <c r="R646" s="5" t="s">
        <v>1500</v>
      </c>
      <c r="S646" s="5">
        <v>34</v>
      </c>
      <c r="T646" s="5">
        <v>81492</v>
      </c>
    </row>
    <row r="647" spans="2:20" x14ac:dyDescent="0.3">
      <c r="B647" s="5"/>
      <c r="C647" s="5" t="s">
        <v>1310</v>
      </c>
      <c r="D647" s="5" t="s">
        <v>1311</v>
      </c>
      <c r="E647" s="5"/>
      <c r="F647" s="22" t="str">
        <f t="shared" si="21"/>
        <v>17</v>
      </c>
      <c r="G647" s="5" t="s">
        <v>3548</v>
      </c>
      <c r="H647" s="20">
        <v>17500</v>
      </c>
      <c r="I647" s="20">
        <v>17249</v>
      </c>
      <c r="J647" s="20" t="s">
        <v>3548</v>
      </c>
      <c r="K647" s="20" t="str">
        <f t="shared" si="20"/>
        <v/>
      </c>
      <c r="L647" s="5">
        <v>17249</v>
      </c>
      <c r="M647" s="5">
        <v>211702493</v>
      </c>
      <c r="N647" s="5">
        <v>194</v>
      </c>
      <c r="O647" s="5">
        <v>200041523</v>
      </c>
      <c r="P647" s="5" t="s">
        <v>1522</v>
      </c>
      <c r="Q647" s="5" t="s">
        <v>1497</v>
      </c>
      <c r="R647" s="5" t="s">
        <v>1498</v>
      </c>
      <c r="S647" s="5">
        <v>131</v>
      </c>
      <c r="T647" s="5">
        <v>69385</v>
      </c>
    </row>
    <row r="648" spans="2:20" x14ac:dyDescent="0.3">
      <c r="B648" s="5"/>
      <c r="C648" s="5" t="s">
        <v>1312</v>
      </c>
      <c r="D648" s="5" t="s">
        <v>1313</v>
      </c>
      <c r="E648" s="5"/>
      <c r="F648" s="22" t="str">
        <f t="shared" si="21"/>
        <v>17</v>
      </c>
      <c r="G648" s="5" t="s">
        <v>4319</v>
      </c>
      <c r="H648" s="20">
        <v>17240</v>
      </c>
      <c r="I648" s="20">
        <v>17250</v>
      </c>
      <c r="J648" s="20" t="s">
        <v>4319</v>
      </c>
      <c r="K648" s="20" t="str">
        <f t="shared" si="20"/>
        <v/>
      </c>
      <c r="L648" s="5">
        <v>17250</v>
      </c>
      <c r="M648" s="5">
        <v>211702501</v>
      </c>
      <c r="N648" s="5">
        <v>483</v>
      </c>
      <c r="O648" s="5">
        <v>200041523</v>
      </c>
      <c r="P648" s="5" t="s">
        <v>1522</v>
      </c>
      <c r="Q648" s="5" t="s">
        <v>1497</v>
      </c>
      <c r="R648" s="5" t="s">
        <v>1498</v>
      </c>
      <c r="S648" s="5">
        <v>131</v>
      </c>
      <c r="T648" s="5">
        <v>69385</v>
      </c>
    </row>
    <row r="649" spans="2:20" x14ac:dyDescent="0.3">
      <c r="B649" s="5"/>
      <c r="C649" s="5" t="s">
        <v>1314</v>
      </c>
      <c r="D649" s="5" t="s">
        <v>1315</v>
      </c>
      <c r="E649" s="5"/>
      <c r="F649" s="22" t="str">
        <f t="shared" si="21"/>
        <v>17</v>
      </c>
      <c r="G649" s="5" t="s">
        <v>5291</v>
      </c>
      <c r="H649" s="20">
        <v>17350</v>
      </c>
      <c r="I649" s="20">
        <v>17252</v>
      </c>
      <c r="J649" s="20" t="s">
        <v>5291</v>
      </c>
      <c r="K649" s="20" t="str">
        <f t="shared" si="20"/>
        <v/>
      </c>
      <c r="L649" s="5">
        <v>17252</v>
      </c>
      <c r="M649" s="5">
        <v>211702527</v>
      </c>
      <c r="N649" s="5">
        <v>291</v>
      </c>
      <c r="O649" s="5">
        <v>200041689</v>
      </c>
      <c r="P649" s="5" t="s">
        <v>1524</v>
      </c>
      <c r="Q649" s="5" t="s">
        <v>1497</v>
      </c>
      <c r="R649" s="5" t="s">
        <v>1500</v>
      </c>
      <c r="S649" s="5">
        <v>112</v>
      </c>
      <c r="T649" s="5">
        <v>54779</v>
      </c>
    </row>
    <row r="650" spans="2:20" x14ac:dyDescent="0.3">
      <c r="B650" s="5"/>
      <c r="C650" s="5" t="s">
        <v>1316</v>
      </c>
      <c r="D650" s="5" t="s">
        <v>1317</v>
      </c>
      <c r="E650" s="5"/>
      <c r="F650" s="22" t="str">
        <f t="shared" si="21"/>
        <v>17</v>
      </c>
      <c r="G650" s="5" t="s">
        <v>5308</v>
      </c>
      <c r="H650" s="20">
        <v>17430</v>
      </c>
      <c r="I650" s="20">
        <v>17253</v>
      </c>
      <c r="J650" s="20" t="s">
        <v>5308</v>
      </c>
      <c r="K650" s="20" t="str">
        <f t="shared" si="20"/>
        <v/>
      </c>
      <c r="L650" s="5">
        <v>17253</v>
      </c>
      <c r="M650" s="5">
        <v>211702535</v>
      </c>
      <c r="N650" s="5">
        <v>1290</v>
      </c>
      <c r="O650" s="5">
        <v>200041762</v>
      </c>
      <c r="P650" s="5" t="s">
        <v>1525</v>
      </c>
      <c r="Q650" s="5" t="s">
        <v>1504</v>
      </c>
      <c r="R650" s="5" t="s">
        <v>1500</v>
      </c>
      <c r="S650" s="5">
        <v>25</v>
      </c>
      <c r="T650" s="5">
        <v>64984</v>
      </c>
    </row>
    <row r="651" spans="2:20" x14ac:dyDescent="0.3">
      <c r="B651" s="5"/>
      <c r="C651" s="5" t="s">
        <v>1318</v>
      </c>
      <c r="D651" s="5" t="s">
        <v>1319</v>
      </c>
      <c r="E651" s="5"/>
      <c r="F651" s="22" t="str">
        <f t="shared" si="21"/>
        <v>17</v>
      </c>
      <c r="G651" s="5" t="s">
        <v>4709</v>
      </c>
      <c r="H651" s="20">
        <v>17380</v>
      </c>
      <c r="I651" s="20">
        <v>17254</v>
      </c>
      <c r="J651" s="20" t="s">
        <v>4709</v>
      </c>
      <c r="K651" s="20" t="str">
        <f t="shared" si="20"/>
        <v/>
      </c>
      <c r="L651" s="5">
        <v>17254</v>
      </c>
      <c r="M651" s="5">
        <v>211702543</v>
      </c>
      <c r="N651" s="5">
        <v>205</v>
      </c>
      <c r="O651" s="5">
        <v>200041689</v>
      </c>
      <c r="P651" s="5" t="s">
        <v>1524</v>
      </c>
      <c r="Q651" s="5" t="s">
        <v>1497</v>
      </c>
      <c r="R651" s="5" t="s">
        <v>1500</v>
      </c>
      <c r="S651" s="5">
        <v>112</v>
      </c>
      <c r="T651" s="5">
        <v>54779</v>
      </c>
    </row>
    <row r="652" spans="2:20" x14ac:dyDescent="0.3">
      <c r="B652" s="5"/>
      <c r="C652" s="5" t="s">
        <v>1320</v>
      </c>
      <c r="D652" s="5" t="s">
        <v>1321</v>
      </c>
      <c r="E652" s="5"/>
      <c r="F652" s="22" t="str">
        <f t="shared" si="21"/>
        <v>17</v>
      </c>
      <c r="G652" s="5" t="s">
        <v>2180</v>
      </c>
      <c r="H652" s="20">
        <v>17600</v>
      </c>
      <c r="I652" s="20">
        <v>17255</v>
      </c>
      <c r="J652" s="20" t="s">
        <v>2180</v>
      </c>
      <c r="K652" s="20" t="str">
        <f t="shared" si="20"/>
        <v/>
      </c>
      <c r="L652" s="5">
        <v>17255</v>
      </c>
      <c r="M652" s="5">
        <v>211702550</v>
      </c>
      <c r="N652" s="5">
        <v>732</v>
      </c>
      <c r="O652" s="5">
        <v>241700517</v>
      </c>
      <c r="P652" s="5" t="s">
        <v>1528</v>
      </c>
      <c r="Q652" s="5" t="s">
        <v>1497</v>
      </c>
      <c r="R652" s="5" t="s">
        <v>1500</v>
      </c>
      <c r="S652" s="5">
        <v>18</v>
      </c>
      <c r="T652" s="5">
        <v>16803</v>
      </c>
    </row>
    <row r="653" spans="2:20" x14ac:dyDescent="0.3">
      <c r="B653" s="5"/>
      <c r="C653" s="5" t="s">
        <v>1322</v>
      </c>
      <c r="D653" s="5" t="s">
        <v>1323</v>
      </c>
      <c r="E653" s="5"/>
      <c r="F653" s="22" t="str">
        <f t="shared" si="21"/>
        <v>17</v>
      </c>
      <c r="G653" s="5" t="s">
        <v>6239</v>
      </c>
      <c r="H653" s="20">
        <v>17770</v>
      </c>
      <c r="I653" s="20">
        <v>17256</v>
      </c>
      <c r="J653" s="20" t="s">
        <v>5059</v>
      </c>
      <c r="K653" s="20" t="str">
        <f t="shared" si="20"/>
        <v/>
      </c>
      <c r="L653" s="5">
        <v>17256</v>
      </c>
      <c r="M653" s="5">
        <v>211702568</v>
      </c>
      <c r="N653" s="5">
        <v>347</v>
      </c>
      <c r="O653" s="5">
        <v>200041689</v>
      </c>
      <c r="P653" s="5" t="s">
        <v>1524</v>
      </c>
      <c r="Q653" s="5" t="s">
        <v>1497</v>
      </c>
      <c r="R653" s="5" t="s">
        <v>1500</v>
      </c>
      <c r="S653" s="5">
        <v>112</v>
      </c>
      <c r="T653" s="5">
        <v>54779</v>
      </c>
    </row>
    <row r="654" spans="2:20" x14ac:dyDescent="0.3">
      <c r="B654" s="5"/>
      <c r="C654" s="5" t="s">
        <v>1324</v>
      </c>
      <c r="D654" s="5" t="s">
        <v>1325</v>
      </c>
      <c r="E654" s="5"/>
      <c r="F654" s="22" t="str">
        <f t="shared" si="21"/>
        <v>17</v>
      </c>
      <c r="G654" s="5" t="s">
        <v>6240</v>
      </c>
      <c r="H654" s="20">
        <v>17510</v>
      </c>
      <c r="I654" s="20">
        <v>17257</v>
      </c>
      <c r="J654" s="20" t="s">
        <v>1824</v>
      </c>
      <c r="K654" s="20" t="str">
        <f t="shared" si="20"/>
        <v/>
      </c>
      <c r="L654" s="5">
        <v>17257</v>
      </c>
      <c r="M654" s="5">
        <v>211702576</v>
      </c>
      <c r="N654" s="5">
        <v>783</v>
      </c>
      <c r="O654" s="5">
        <v>200041689</v>
      </c>
      <c r="P654" s="5" t="s">
        <v>1524</v>
      </c>
      <c r="Q654" s="5" t="s">
        <v>1497</v>
      </c>
      <c r="R654" s="5" t="s">
        <v>1500</v>
      </c>
      <c r="S654" s="5">
        <v>112</v>
      </c>
      <c r="T654" s="5">
        <v>54779</v>
      </c>
    </row>
    <row r="655" spans="2:20" x14ac:dyDescent="0.3">
      <c r="B655" s="5"/>
      <c r="C655" s="5" t="s">
        <v>1326</v>
      </c>
      <c r="D655" s="5" t="s">
        <v>1327</v>
      </c>
      <c r="E655" s="5"/>
      <c r="F655" s="22" t="str">
        <f t="shared" si="21"/>
        <v>17</v>
      </c>
      <c r="G655" s="5" t="s">
        <v>4790</v>
      </c>
      <c r="H655" s="20">
        <v>17520</v>
      </c>
      <c r="I655" s="20">
        <v>17258</v>
      </c>
      <c r="J655" s="20" t="s">
        <v>4790</v>
      </c>
      <c r="K655" s="20" t="str">
        <f t="shared" si="20"/>
        <v/>
      </c>
      <c r="L655" s="5">
        <v>17258</v>
      </c>
      <c r="M655" s="5">
        <v>211702584</v>
      </c>
      <c r="N655" s="5">
        <v>309</v>
      </c>
      <c r="O655" s="5">
        <v>200041523</v>
      </c>
      <c r="P655" s="5" t="s">
        <v>1522</v>
      </c>
      <c r="Q655" s="5" t="s">
        <v>1497</v>
      </c>
      <c r="R655" s="5" t="s">
        <v>1498</v>
      </c>
      <c r="S655" s="5">
        <v>131</v>
      </c>
      <c r="T655" s="5">
        <v>69385</v>
      </c>
    </row>
    <row r="656" spans="2:20" x14ac:dyDescent="0.3">
      <c r="B656" s="5"/>
      <c r="C656" s="5" t="s">
        <v>1328</v>
      </c>
      <c r="D656" s="5" t="s">
        <v>1329</v>
      </c>
      <c r="E656" s="5"/>
      <c r="F656" s="22" t="str">
        <f t="shared" si="21"/>
        <v>17</v>
      </c>
      <c r="G656" s="5" t="s">
        <v>4531</v>
      </c>
      <c r="H656" s="20">
        <v>17500</v>
      </c>
      <c r="I656" s="20">
        <v>17259</v>
      </c>
      <c r="J656" s="20" t="s">
        <v>4531</v>
      </c>
      <c r="K656" s="20" t="str">
        <f t="shared" si="20"/>
        <v/>
      </c>
      <c r="L656" s="5">
        <v>17259</v>
      </c>
      <c r="M656" s="5">
        <v>211702592</v>
      </c>
      <c r="N656" s="5">
        <v>152</v>
      </c>
      <c r="O656" s="5">
        <v>200041523</v>
      </c>
      <c r="P656" s="5" t="s">
        <v>1522</v>
      </c>
      <c r="Q656" s="5" t="s">
        <v>1497</v>
      </c>
      <c r="R656" s="5" t="s">
        <v>1498</v>
      </c>
      <c r="S656" s="5">
        <v>131</v>
      </c>
      <c r="T656" s="5">
        <v>69385</v>
      </c>
    </row>
    <row r="657" spans="2:20" x14ac:dyDescent="0.3">
      <c r="B657" s="5"/>
      <c r="C657" s="5" t="s">
        <v>1330</v>
      </c>
      <c r="D657" s="5" t="s">
        <v>1331</v>
      </c>
      <c r="E657" s="5"/>
      <c r="F657" s="22" t="str">
        <f t="shared" si="21"/>
        <v>17</v>
      </c>
      <c r="G657" s="5" t="s">
        <v>5248</v>
      </c>
      <c r="H657" s="20">
        <v>17270</v>
      </c>
      <c r="I657" s="20">
        <v>17260</v>
      </c>
      <c r="J657" s="20" t="s">
        <v>5248</v>
      </c>
      <c r="K657" s="20" t="str">
        <f t="shared" si="20"/>
        <v/>
      </c>
      <c r="L657" s="5">
        <v>17260</v>
      </c>
      <c r="M657" s="5">
        <v>211702600</v>
      </c>
      <c r="N657" s="5">
        <v>426</v>
      </c>
      <c r="O657" s="5">
        <v>200041523</v>
      </c>
      <c r="P657" s="5" t="s">
        <v>1522</v>
      </c>
      <c r="Q657" s="5" t="s">
        <v>1497</v>
      </c>
      <c r="R657" s="5" t="s">
        <v>1498</v>
      </c>
      <c r="S657" s="5">
        <v>131</v>
      </c>
      <c r="T657" s="5">
        <v>69385</v>
      </c>
    </row>
    <row r="658" spans="2:20" x14ac:dyDescent="0.3">
      <c r="B658" s="5"/>
      <c r="C658" s="5" t="s">
        <v>1332</v>
      </c>
      <c r="D658" s="5" t="s">
        <v>1333</v>
      </c>
      <c r="E658" s="5"/>
      <c r="F658" s="22" t="str">
        <f t="shared" si="21"/>
        <v>17</v>
      </c>
      <c r="G658" s="5" t="s">
        <v>6241</v>
      </c>
      <c r="H658" s="20">
        <v>17490</v>
      </c>
      <c r="I658" s="20">
        <v>17261</v>
      </c>
      <c r="J658" s="20" t="s">
        <v>4599</v>
      </c>
      <c r="K658" s="20" t="str">
        <f t="shared" si="20"/>
        <v/>
      </c>
      <c r="L658" s="5">
        <v>17261</v>
      </c>
      <c r="M658" s="5">
        <v>211702618</v>
      </c>
      <c r="N658" s="5">
        <v>381</v>
      </c>
      <c r="O658" s="5">
        <v>200041689</v>
      </c>
      <c r="P658" s="5" t="s">
        <v>1524</v>
      </c>
      <c r="Q658" s="5" t="s">
        <v>1497</v>
      </c>
      <c r="R658" s="5" t="s">
        <v>1500</v>
      </c>
      <c r="S658" s="5">
        <v>112</v>
      </c>
      <c r="T658" s="5">
        <v>54779</v>
      </c>
    </row>
    <row r="659" spans="2:20" x14ac:dyDescent="0.3">
      <c r="B659" s="5"/>
      <c r="C659" s="5" t="s">
        <v>1334</v>
      </c>
      <c r="D659" s="5" t="s">
        <v>1335</v>
      </c>
      <c r="E659" s="5"/>
      <c r="F659" s="22" t="str">
        <f t="shared" si="21"/>
        <v>17</v>
      </c>
      <c r="G659" s="5" t="s">
        <v>6242</v>
      </c>
      <c r="H659" s="20">
        <v>17810</v>
      </c>
      <c r="I659" s="20">
        <v>17262</v>
      </c>
      <c r="J659" s="20" t="s">
        <v>4793</v>
      </c>
      <c r="K659" s="20" t="str">
        <f t="shared" si="20"/>
        <v/>
      </c>
      <c r="L659" s="5">
        <v>17262</v>
      </c>
      <c r="M659" s="5">
        <v>211702626</v>
      </c>
      <c r="N659" s="5">
        <v>1116</v>
      </c>
      <c r="O659" s="5">
        <v>241700517</v>
      </c>
      <c r="P659" s="5" t="s">
        <v>1528</v>
      </c>
      <c r="Q659" s="5" t="s">
        <v>1497</v>
      </c>
      <c r="R659" s="5" t="s">
        <v>1500</v>
      </c>
      <c r="S659" s="5">
        <v>18</v>
      </c>
      <c r="T659" s="5">
        <v>16803</v>
      </c>
    </row>
    <row r="660" spans="2:20" x14ac:dyDescent="0.3">
      <c r="B660" s="5"/>
      <c r="C660" s="5" t="s">
        <v>1336</v>
      </c>
      <c r="D660" s="5" t="s">
        <v>1337</v>
      </c>
      <c r="E660" s="5"/>
      <c r="F660" s="22" t="str">
        <f t="shared" si="21"/>
        <v>17</v>
      </c>
      <c r="G660" s="5" t="s">
        <v>4915</v>
      </c>
      <c r="H660" s="20">
        <v>17150</v>
      </c>
      <c r="I660" s="20">
        <v>17263</v>
      </c>
      <c r="J660" s="20" t="s">
        <v>4915</v>
      </c>
      <c r="K660" s="20" t="str">
        <f t="shared" si="20"/>
        <v/>
      </c>
      <c r="L660" s="5">
        <v>17263</v>
      </c>
      <c r="M660" s="5">
        <v>211702634</v>
      </c>
      <c r="N660" s="5">
        <v>596</v>
      </c>
      <c r="O660" s="5">
        <v>200041523</v>
      </c>
      <c r="P660" s="5" t="s">
        <v>1522</v>
      </c>
      <c r="Q660" s="5" t="s">
        <v>1497</v>
      </c>
      <c r="R660" s="5" t="s">
        <v>1498</v>
      </c>
      <c r="S660" s="5">
        <v>131</v>
      </c>
      <c r="T660" s="5">
        <v>69385</v>
      </c>
    </row>
    <row r="661" spans="2:20" x14ac:dyDescent="0.3">
      <c r="B661" s="5"/>
      <c r="C661" s="5" t="s">
        <v>1338</v>
      </c>
      <c r="D661" s="5" t="s">
        <v>1339</v>
      </c>
      <c r="E661" s="5"/>
      <c r="F661" s="22" t="str">
        <f t="shared" si="21"/>
        <v>17</v>
      </c>
      <c r="G661" s="5" t="s">
        <v>2200</v>
      </c>
      <c r="H661" s="20">
        <v>17137</v>
      </c>
      <c r="I661" s="20">
        <v>17264</v>
      </c>
      <c r="J661" s="20" t="s">
        <v>2200</v>
      </c>
      <c r="K661" s="20" t="str">
        <f t="shared" si="20"/>
        <v/>
      </c>
      <c r="L661" s="5">
        <v>17264</v>
      </c>
      <c r="M661" s="5">
        <v>211702642</v>
      </c>
      <c r="N661" s="5">
        <v>5851</v>
      </c>
      <c r="O661" s="5">
        <v>241700434</v>
      </c>
      <c r="P661" s="5" t="s">
        <v>1526</v>
      </c>
      <c r="Q661" s="5" t="s">
        <v>1504</v>
      </c>
      <c r="R661" s="5" t="s">
        <v>1500</v>
      </c>
      <c r="S661" s="5">
        <v>28</v>
      </c>
      <c r="T661" s="5">
        <v>167690</v>
      </c>
    </row>
    <row r="662" spans="2:20" x14ac:dyDescent="0.3">
      <c r="B662" s="5"/>
      <c r="C662" s="5" t="s">
        <v>1340</v>
      </c>
      <c r="D662" s="5" t="s">
        <v>1341</v>
      </c>
      <c r="E662" s="5"/>
      <c r="F662" s="22" t="str">
        <f t="shared" si="21"/>
        <v>17</v>
      </c>
      <c r="G662" s="5" t="s">
        <v>3700</v>
      </c>
      <c r="H662" s="20">
        <v>17600</v>
      </c>
      <c r="I662" s="20">
        <v>17265</v>
      </c>
      <c r="J662" s="20" t="s">
        <v>3700</v>
      </c>
      <c r="K662" s="20" t="str">
        <f t="shared" si="20"/>
        <v/>
      </c>
      <c r="L662" s="5">
        <v>17265</v>
      </c>
      <c r="M662" s="5">
        <v>211702659</v>
      </c>
      <c r="N662" s="5">
        <v>1167</v>
      </c>
      <c r="O662" s="5">
        <v>241700699</v>
      </c>
      <c r="P662" s="5" t="s">
        <v>1532</v>
      </c>
      <c r="Q662" s="5" t="s">
        <v>1497</v>
      </c>
      <c r="R662" s="5" t="s">
        <v>1500</v>
      </c>
      <c r="S662" s="5">
        <v>7</v>
      </c>
      <c r="T662" s="5">
        <v>15405</v>
      </c>
    </row>
    <row r="663" spans="2:20" x14ac:dyDescent="0.3">
      <c r="B663" s="5"/>
      <c r="C663" s="5" t="s">
        <v>1342</v>
      </c>
      <c r="D663" s="5" t="s">
        <v>1343</v>
      </c>
      <c r="E663" s="5"/>
      <c r="F663" s="22" t="str">
        <f t="shared" si="21"/>
        <v>17</v>
      </c>
      <c r="G663" s="5" t="s">
        <v>5124</v>
      </c>
      <c r="H663" s="20">
        <v>17380</v>
      </c>
      <c r="I663" s="20">
        <v>17266</v>
      </c>
      <c r="J663" s="20" t="s">
        <v>5124</v>
      </c>
      <c r="K663" s="20" t="str">
        <f t="shared" si="20"/>
        <v/>
      </c>
      <c r="L663" s="5">
        <v>17266</v>
      </c>
      <c r="M663" s="5">
        <v>211702667</v>
      </c>
      <c r="N663" s="5">
        <v>655</v>
      </c>
      <c r="O663" s="5">
        <v>200041689</v>
      </c>
      <c r="P663" s="5" t="s">
        <v>1524</v>
      </c>
      <c r="Q663" s="5" t="s">
        <v>1497</v>
      </c>
      <c r="R663" s="5" t="s">
        <v>1500</v>
      </c>
      <c r="S663" s="5">
        <v>112</v>
      </c>
      <c r="T663" s="5">
        <v>54779</v>
      </c>
    </row>
    <row r="664" spans="2:20" x14ac:dyDescent="0.3">
      <c r="B664" s="5"/>
      <c r="C664" s="5" t="s">
        <v>1344</v>
      </c>
      <c r="D664" s="5" t="s">
        <v>1345</v>
      </c>
      <c r="E664" s="5"/>
      <c r="F664" s="22" t="str">
        <f t="shared" si="21"/>
        <v>17</v>
      </c>
      <c r="G664" s="5" t="s">
        <v>6243</v>
      </c>
      <c r="H664" s="20">
        <v>17540</v>
      </c>
      <c r="I664" s="20">
        <v>17267</v>
      </c>
      <c r="J664" s="20" t="s">
        <v>3742</v>
      </c>
      <c r="K664" s="20" t="str">
        <f t="shared" si="20"/>
        <v/>
      </c>
      <c r="L664" s="5">
        <v>17267</v>
      </c>
      <c r="M664" s="5">
        <v>211702675</v>
      </c>
      <c r="N664" s="5">
        <v>1129</v>
      </c>
      <c r="O664" s="5">
        <v>200041499</v>
      </c>
      <c r="P664" s="5" t="s">
        <v>1521</v>
      </c>
      <c r="Q664" s="5" t="s">
        <v>1497</v>
      </c>
      <c r="R664" s="5" t="s">
        <v>1500</v>
      </c>
      <c r="S664" s="5">
        <v>20</v>
      </c>
      <c r="T664" s="5">
        <v>27082</v>
      </c>
    </row>
    <row r="665" spans="2:20" x14ac:dyDescent="0.3">
      <c r="B665" s="5"/>
      <c r="C665" s="5" t="s">
        <v>1346</v>
      </c>
      <c r="D665" s="5" t="s">
        <v>1347</v>
      </c>
      <c r="E665" s="5"/>
      <c r="F665" s="22" t="str">
        <f t="shared" si="21"/>
        <v>17</v>
      </c>
      <c r="G665" s="5" t="s">
        <v>6244</v>
      </c>
      <c r="H665" s="20">
        <v>17470</v>
      </c>
      <c r="I665" s="20">
        <v>17268</v>
      </c>
      <c r="J665" s="20" t="s">
        <v>3705</v>
      </c>
      <c r="K665" s="20" t="str">
        <f t="shared" si="20"/>
        <v/>
      </c>
      <c r="L665" s="5">
        <v>17268</v>
      </c>
      <c r="M665" s="5">
        <v>211702683</v>
      </c>
      <c r="N665" s="5">
        <v>209</v>
      </c>
      <c r="O665" s="5">
        <v>200041689</v>
      </c>
      <c r="P665" s="5" t="s">
        <v>1524</v>
      </c>
      <c r="Q665" s="5" t="s">
        <v>1497</v>
      </c>
      <c r="R665" s="5" t="s">
        <v>1500</v>
      </c>
      <c r="S665" s="5">
        <v>112</v>
      </c>
      <c r="T665" s="5">
        <v>54779</v>
      </c>
    </row>
    <row r="666" spans="2:20" x14ac:dyDescent="0.3">
      <c r="B666" s="5"/>
      <c r="C666" s="5" t="s">
        <v>1348</v>
      </c>
      <c r="D666" s="5" t="s">
        <v>1349</v>
      </c>
      <c r="E666" s="5"/>
      <c r="F666" s="22" t="str">
        <f t="shared" si="21"/>
        <v>17</v>
      </c>
      <c r="G666" s="5" t="s">
        <v>4731</v>
      </c>
      <c r="H666" s="20">
        <v>17210</v>
      </c>
      <c r="I666" s="20">
        <v>17269</v>
      </c>
      <c r="J666" s="20" t="s">
        <v>4731</v>
      </c>
      <c r="K666" s="20" t="str">
        <f t="shared" si="20"/>
        <v/>
      </c>
      <c r="L666" s="5">
        <v>17269</v>
      </c>
      <c r="M666" s="5">
        <v>211702691</v>
      </c>
      <c r="N666" s="5">
        <v>658</v>
      </c>
      <c r="O666" s="5">
        <v>200041523</v>
      </c>
      <c r="P666" s="5" t="s">
        <v>1522</v>
      </c>
      <c r="Q666" s="5" t="s">
        <v>1497</v>
      </c>
      <c r="R666" s="5" t="s">
        <v>1498</v>
      </c>
      <c r="S666" s="5">
        <v>131</v>
      </c>
      <c r="T666" s="5">
        <v>69385</v>
      </c>
    </row>
    <row r="667" spans="2:20" x14ac:dyDescent="0.3">
      <c r="B667" s="5"/>
      <c r="C667" s="5" t="s">
        <v>1350</v>
      </c>
      <c r="D667" s="5" t="s">
        <v>1351</v>
      </c>
      <c r="E667" s="5"/>
      <c r="F667" s="22" t="str">
        <f t="shared" si="21"/>
        <v>17</v>
      </c>
      <c r="G667" s="5" t="s">
        <v>3095</v>
      </c>
      <c r="H667" s="20">
        <v>17500</v>
      </c>
      <c r="I667" s="20">
        <v>17270</v>
      </c>
      <c r="J667" s="20" t="s">
        <v>3095</v>
      </c>
      <c r="K667" s="20" t="str">
        <f t="shared" si="20"/>
        <v/>
      </c>
      <c r="L667" s="5">
        <v>17270</v>
      </c>
      <c r="M667" s="5">
        <v>211702709</v>
      </c>
      <c r="N667" s="5">
        <v>676</v>
      </c>
      <c r="O667" s="5">
        <v>200041523</v>
      </c>
      <c r="P667" s="5" t="s">
        <v>1522</v>
      </c>
      <c r="Q667" s="5" t="s">
        <v>1497</v>
      </c>
      <c r="R667" s="5" t="s">
        <v>1498</v>
      </c>
      <c r="S667" s="5">
        <v>131</v>
      </c>
      <c r="T667" s="5">
        <v>69385</v>
      </c>
    </row>
    <row r="668" spans="2:20" x14ac:dyDescent="0.3">
      <c r="B668" s="5"/>
      <c r="C668" s="5" t="s">
        <v>1352</v>
      </c>
      <c r="D668" s="5" t="s">
        <v>1353</v>
      </c>
      <c r="E668" s="5"/>
      <c r="F668" s="22" t="str">
        <f t="shared" si="21"/>
        <v>17</v>
      </c>
      <c r="G668" s="5" t="s">
        <v>6245</v>
      </c>
      <c r="H668" s="20">
        <v>17470</v>
      </c>
      <c r="I668" s="20">
        <v>17271</v>
      </c>
      <c r="J668" s="20" t="s">
        <v>5889</v>
      </c>
      <c r="K668" s="20" t="str">
        <f t="shared" si="20"/>
        <v/>
      </c>
      <c r="L668" s="5">
        <v>17271</v>
      </c>
      <c r="M668" s="5">
        <v>211702717</v>
      </c>
      <c r="N668" s="5">
        <v>344</v>
      </c>
      <c r="O668" s="5">
        <v>200041689</v>
      </c>
      <c r="P668" s="5" t="s">
        <v>1524</v>
      </c>
      <c r="Q668" s="5" t="s">
        <v>1497</v>
      </c>
      <c r="R668" s="5" t="s">
        <v>1500</v>
      </c>
      <c r="S668" s="5">
        <v>112</v>
      </c>
      <c r="T668" s="5">
        <v>54779</v>
      </c>
    </row>
    <row r="669" spans="2:20" x14ac:dyDescent="0.3">
      <c r="B669" s="5"/>
      <c r="C669" s="5" t="s">
        <v>1354</v>
      </c>
      <c r="D669" s="5" t="s">
        <v>1355</v>
      </c>
      <c r="E669" s="5"/>
      <c r="F669" s="22" t="str">
        <f t="shared" si="21"/>
        <v>17</v>
      </c>
      <c r="G669" s="5" t="s">
        <v>6246</v>
      </c>
      <c r="H669" s="20">
        <v>17700</v>
      </c>
      <c r="I669" s="20">
        <v>17272</v>
      </c>
      <c r="J669" s="20" t="s">
        <v>3512</v>
      </c>
      <c r="K669" s="20" t="str">
        <f t="shared" si="20"/>
        <v/>
      </c>
      <c r="L669" s="5">
        <v>17272</v>
      </c>
      <c r="M669" s="5">
        <v>211702725</v>
      </c>
      <c r="N669" s="5">
        <v>413</v>
      </c>
      <c r="O669" s="5">
        <v>200041614</v>
      </c>
      <c r="P669" s="5" t="s">
        <v>1523</v>
      </c>
      <c r="Q669" s="5" t="s">
        <v>1497</v>
      </c>
      <c r="R669" s="5" t="s">
        <v>1500</v>
      </c>
      <c r="S669" s="5">
        <v>27</v>
      </c>
      <c r="T669" s="5">
        <v>30739</v>
      </c>
    </row>
    <row r="670" spans="2:20" x14ac:dyDescent="0.3">
      <c r="B670" s="5"/>
      <c r="C670" s="5" t="s">
        <v>1356</v>
      </c>
      <c r="D670" s="5" t="s">
        <v>1357</v>
      </c>
      <c r="E670" s="5"/>
      <c r="F670" s="22" t="str">
        <f t="shared" si="21"/>
        <v>17</v>
      </c>
      <c r="G670" s="5" t="s">
        <v>6174</v>
      </c>
      <c r="H670" s="20">
        <v>17800</v>
      </c>
      <c r="I670" s="20">
        <v>17273</v>
      </c>
      <c r="J670" s="20" t="s">
        <v>2582</v>
      </c>
      <c r="K670" s="20" t="str">
        <f t="shared" si="20"/>
        <v/>
      </c>
      <c r="L670" s="5">
        <v>17273</v>
      </c>
      <c r="M670" s="5">
        <v>211702733</v>
      </c>
      <c r="N670" s="5">
        <v>1006</v>
      </c>
      <c r="O670" s="5">
        <v>200041523</v>
      </c>
      <c r="P670" s="5" t="s">
        <v>1522</v>
      </c>
      <c r="Q670" s="5" t="s">
        <v>1497</v>
      </c>
      <c r="R670" s="5" t="s">
        <v>1498</v>
      </c>
      <c r="S670" s="5">
        <v>131</v>
      </c>
      <c r="T670" s="5">
        <v>69385</v>
      </c>
    </row>
    <row r="671" spans="2:20" x14ac:dyDescent="0.3">
      <c r="B671" s="5"/>
      <c r="C671" s="5" t="s">
        <v>1358</v>
      </c>
      <c r="D671" s="5" t="s">
        <v>1359</v>
      </c>
      <c r="E671" s="5"/>
      <c r="F671" s="22" t="str">
        <f t="shared" si="21"/>
        <v>17</v>
      </c>
      <c r="G671" s="5" t="s">
        <v>6247</v>
      </c>
      <c r="H671" s="20">
        <v>17180</v>
      </c>
      <c r="I671" s="20">
        <v>17274</v>
      </c>
      <c r="J671" s="20" t="s">
        <v>4403</v>
      </c>
      <c r="K671" s="20" t="str">
        <f t="shared" si="20"/>
        <v/>
      </c>
      <c r="L671" s="5">
        <v>17274</v>
      </c>
      <c r="M671" s="5">
        <v>211702741</v>
      </c>
      <c r="N671" s="5">
        <v>7661</v>
      </c>
      <c r="O671" s="5">
        <v>241700434</v>
      </c>
      <c r="P671" s="5" t="s">
        <v>1526</v>
      </c>
      <c r="Q671" s="5" t="s">
        <v>1504</v>
      </c>
      <c r="R671" s="5" t="s">
        <v>1500</v>
      </c>
      <c r="S671" s="5">
        <v>28</v>
      </c>
      <c r="T671" s="5">
        <v>167690</v>
      </c>
    </row>
    <row r="672" spans="2:20" x14ac:dyDescent="0.3">
      <c r="B672" s="5"/>
      <c r="C672" s="5" t="s">
        <v>1360</v>
      </c>
      <c r="D672" s="5" t="s">
        <v>1361</v>
      </c>
      <c r="E672" s="5"/>
      <c r="F672" s="22" t="str">
        <f t="shared" si="21"/>
        <v>17</v>
      </c>
      <c r="G672" s="5" t="s">
        <v>3357</v>
      </c>
      <c r="H672" s="20">
        <v>17810</v>
      </c>
      <c r="I672" s="20">
        <v>17275</v>
      </c>
      <c r="J672" s="20" t="s">
        <v>3357</v>
      </c>
      <c r="K672" s="20" t="str">
        <f t="shared" si="20"/>
        <v/>
      </c>
      <c r="L672" s="5">
        <v>17275</v>
      </c>
      <c r="M672" s="5">
        <v>211702758</v>
      </c>
      <c r="N672" s="5">
        <v>800</v>
      </c>
      <c r="O672" s="5">
        <v>200036473</v>
      </c>
      <c r="P672" s="5" t="s">
        <v>1520</v>
      </c>
      <c r="Q672" s="5" t="s">
        <v>1504</v>
      </c>
      <c r="R672" s="5" t="s">
        <v>1500</v>
      </c>
      <c r="S672" s="5">
        <v>36</v>
      </c>
      <c r="T672" s="5">
        <v>61435</v>
      </c>
    </row>
    <row r="673" spans="2:20" x14ac:dyDescent="0.3">
      <c r="B673" s="5"/>
      <c r="C673" s="5" t="s">
        <v>1362</v>
      </c>
      <c r="D673" s="5" t="s">
        <v>1363</v>
      </c>
      <c r="E673" s="5"/>
      <c r="F673" s="22" t="str">
        <f t="shared" si="21"/>
        <v>17</v>
      </c>
      <c r="G673" s="5" t="s">
        <v>2876</v>
      </c>
      <c r="H673" s="20">
        <v>17210</v>
      </c>
      <c r="I673" s="20">
        <v>17276</v>
      </c>
      <c r="J673" s="20" t="s">
        <v>2876</v>
      </c>
      <c r="K673" s="20" t="str">
        <f t="shared" si="20"/>
        <v/>
      </c>
      <c r="L673" s="5">
        <v>17276</v>
      </c>
      <c r="M673" s="5">
        <v>211702766</v>
      </c>
      <c r="N673" s="5">
        <v>76</v>
      </c>
      <c r="O673" s="5">
        <v>200041523</v>
      </c>
      <c r="P673" s="5" t="s">
        <v>1522</v>
      </c>
      <c r="Q673" s="5" t="s">
        <v>1497</v>
      </c>
      <c r="R673" s="5" t="s">
        <v>1498</v>
      </c>
      <c r="S673" s="5">
        <v>131</v>
      </c>
      <c r="T673" s="5">
        <v>69385</v>
      </c>
    </row>
    <row r="674" spans="2:20" x14ac:dyDescent="0.3">
      <c r="B674" s="5"/>
      <c r="C674" s="5" t="s">
        <v>1364</v>
      </c>
      <c r="D674" s="5" t="s">
        <v>1365</v>
      </c>
      <c r="E674" s="5"/>
      <c r="F674" s="22" t="str">
        <f t="shared" si="21"/>
        <v>17</v>
      </c>
      <c r="G674" s="5" t="s">
        <v>5930</v>
      </c>
      <c r="H674" s="20">
        <v>17400</v>
      </c>
      <c r="I674" s="20">
        <v>17277</v>
      </c>
      <c r="J674" s="20" t="s">
        <v>5930</v>
      </c>
      <c r="K674" s="20" t="str">
        <f t="shared" si="20"/>
        <v/>
      </c>
      <c r="L674" s="5">
        <v>17277</v>
      </c>
      <c r="M674" s="5">
        <v>211702774</v>
      </c>
      <c r="N674" s="5">
        <v>791</v>
      </c>
      <c r="O674" s="5">
        <v>200041689</v>
      </c>
      <c r="P674" s="5" t="s">
        <v>1524</v>
      </c>
      <c r="Q674" s="5" t="s">
        <v>1497</v>
      </c>
      <c r="R674" s="5" t="s">
        <v>1500</v>
      </c>
      <c r="S674" s="5">
        <v>112</v>
      </c>
      <c r="T674" s="5">
        <v>54779</v>
      </c>
    </row>
    <row r="675" spans="2:20" x14ac:dyDescent="0.3">
      <c r="B675" s="5"/>
      <c r="C675" s="5" t="s">
        <v>1366</v>
      </c>
      <c r="D675" s="5" t="s">
        <v>1367</v>
      </c>
      <c r="E675" s="5"/>
      <c r="F675" s="22" t="str">
        <f t="shared" si="21"/>
        <v>17</v>
      </c>
      <c r="G675" s="5" t="s">
        <v>5010</v>
      </c>
      <c r="H675" s="20">
        <v>17600</v>
      </c>
      <c r="I675" s="20">
        <v>17278</v>
      </c>
      <c r="J675" s="20" t="s">
        <v>5010</v>
      </c>
      <c r="K675" s="20" t="str">
        <f t="shared" si="20"/>
        <v/>
      </c>
      <c r="L675" s="5">
        <v>17278</v>
      </c>
      <c r="M675" s="5">
        <v>211702782</v>
      </c>
      <c r="N675" s="5">
        <v>579</v>
      </c>
      <c r="O675" s="5">
        <v>200036473</v>
      </c>
      <c r="P675" s="5" t="s">
        <v>1520</v>
      </c>
      <c r="Q675" s="5" t="s">
        <v>1504</v>
      </c>
      <c r="R675" s="5" t="s">
        <v>1500</v>
      </c>
      <c r="S675" s="5">
        <v>36</v>
      </c>
      <c r="T675" s="5">
        <v>61435</v>
      </c>
    </row>
    <row r="676" spans="2:20" x14ac:dyDescent="0.3">
      <c r="B676" s="5"/>
      <c r="C676" s="5" t="s">
        <v>1368</v>
      </c>
      <c r="D676" s="5" t="s">
        <v>1369</v>
      </c>
      <c r="E676" s="5"/>
      <c r="F676" s="22" t="str">
        <f t="shared" si="21"/>
        <v>17</v>
      </c>
      <c r="G676" s="5" t="s">
        <v>2868</v>
      </c>
      <c r="H676" s="20">
        <v>17240</v>
      </c>
      <c r="I676" s="20">
        <v>17279</v>
      </c>
      <c r="J676" s="20" t="s">
        <v>2868</v>
      </c>
      <c r="K676" s="20" t="str">
        <f t="shared" si="20"/>
        <v/>
      </c>
      <c r="L676" s="5">
        <v>17279</v>
      </c>
      <c r="M676" s="5">
        <v>211702790</v>
      </c>
      <c r="N676" s="5">
        <v>652</v>
      </c>
      <c r="O676" s="5">
        <v>200041523</v>
      </c>
      <c r="P676" s="5" t="s">
        <v>1522</v>
      </c>
      <c r="Q676" s="5" t="s">
        <v>1497</v>
      </c>
      <c r="R676" s="5" t="s">
        <v>1498</v>
      </c>
      <c r="S676" s="5">
        <v>131</v>
      </c>
      <c r="T676" s="5">
        <v>69385</v>
      </c>
    </row>
    <row r="677" spans="2:20" x14ac:dyDescent="0.3">
      <c r="B677" s="5"/>
      <c r="C677" s="5" t="s">
        <v>1370</v>
      </c>
      <c r="D677" s="5" t="s">
        <v>1371</v>
      </c>
      <c r="E677" s="5"/>
      <c r="F677" s="22" t="str">
        <f t="shared" si="21"/>
        <v>17</v>
      </c>
      <c r="G677" s="5" t="s">
        <v>5172</v>
      </c>
      <c r="H677" s="20">
        <v>17250</v>
      </c>
      <c r="I677" s="20">
        <v>17280</v>
      </c>
      <c r="J677" s="20" t="s">
        <v>5172</v>
      </c>
      <c r="K677" s="20" t="str">
        <f t="shared" si="20"/>
        <v/>
      </c>
      <c r="L677" s="5">
        <v>17280</v>
      </c>
      <c r="M677" s="5">
        <v>211702808</v>
      </c>
      <c r="N677" s="5">
        <v>716</v>
      </c>
      <c r="O677" s="5">
        <v>241700517</v>
      </c>
      <c r="P677" s="5" t="s">
        <v>1528</v>
      </c>
      <c r="Q677" s="5" t="s">
        <v>1497</v>
      </c>
      <c r="R677" s="5" t="s">
        <v>1500</v>
      </c>
      <c r="S677" s="5">
        <v>18</v>
      </c>
      <c r="T677" s="5">
        <v>16803</v>
      </c>
    </row>
    <row r="678" spans="2:20" x14ac:dyDescent="0.3">
      <c r="B678" s="5"/>
      <c r="C678" s="5" t="s">
        <v>1372</v>
      </c>
      <c r="D678" s="5" t="s">
        <v>1373</v>
      </c>
      <c r="E678" s="5"/>
      <c r="F678" s="22" t="str">
        <f t="shared" si="21"/>
        <v>17</v>
      </c>
      <c r="G678" s="5" t="s">
        <v>1826</v>
      </c>
      <c r="H678" s="20">
        <v>17210</v>
      </c>
      <c r="I678" s="20">
        <v>17281</v>
      </c>
      <c r="J678" s="20" t="s">
        <v>1826</v>
      </c>
      <c r="K678" s="20" t="str">
        <f t="shared" si="20"/>
        <v/>
      </c>
      <c r="L678" s="5">
        <v>17281</v>
      </c>
      <c r="M678" s="5">
        <v>211702816</v>
      </c>
      <c r="N678" s="5">
        <v>154</v>
      </c>
      <c r="O678" s="5">
        <v>200041523</v>
      </c>
      <c r="P678" s="5" t="s">
        <v>1522</v>
      </c>
      <c r="Q678" s="5" t="s">
        <v>1497</v>
      </c>
      <c r="R678" s="5" t="s">
        <v>1498</v>
      </c>
      <c r="S678" s="5">
        <v>131</v>
      </c>
      <c r="T678" s="5">
        <v>69385</v>
      </c>
    </row>
    <row r="679" spans="2:20" x14ac:dyDescent="0.3">
      <c r="B679" s="5"/>
      <c r="C679" s="5" t="s">
        <v>1374</v>
      </c>
      <c r="D679" s="5" t="s">
        <v>1375</v>
      </c>
      <c r="E679" s="5"/>
      <c r="F679" s="22" t="str">
        <f t="shared" si="21"/>
        <v>17</v>
      </c>
      <c r="G679" s="5" t="s">
        <v>4594</v>
      </c>
      <c r="H679" s="20">
        <v>17130</v>
      </c>
      <c r="I679" s="20">
        <v>17282</v>
      </c>
      <c r="J679" s="20" t="s">
        <v>4594</v>
      </c>
      <c r="K679" s="20" t="str">
        <f t="shared" si="20"/>
        <v/>
      </c>
      <c r="L679" s="5">
        <v>17282</v>
      </c>
      <c r="M679" s="5">
        <v>211702824</v>
      </c>
      <c r="N679" s="5">
        <v>201</v>
      </c>
      <c r="O679" s="5">
        <v>200041523</v>
      </c>
      <c r="P679" s="5" t="s">
        <v>1522</v>
      </c>
      <c r="Q679" s="5" t="s">
        <v>1497</v>
      </c>
      <c r="R679" s="5" t="s">
        <v>1498</v>
      </c>
      <c r="S679" s="5">
        <v>131</v>
      </c>
      <c r="T679" s="5">
        <v>69385</v>
      </c>
    </row>
    <row r="680" spans="2:20" x14ac:dyDescent="0.3">
      <c r="B680" s="5"/>
      <c r="C680" s="5" t="s">
        <v>1376</v>
      </c>
      <c r="D680" s="5" t="s">
        <v>1377</v>
      </c>
      <c r="E680" s="5"/>
      <c r="F680" s="22" t="str">
        <f t="shared" si="21"/>
        <v>17</v>
      </c>
      <c r="G680" s="5" t="s">
        <v>5985</v>
      </c>
      <c r="H680" s="20">
        <v>17800</v>
      </c>
      <c r="I680" s="20">
        <v>17283</v>
      </c>
      <c r="J680" s="20" t="s">
        <v>5985</v>
      </c>
      <c r="K680" s="20" t="str">
        <f t="shared" si="20"/>
        <v/>
      </c>
      <c r="L680" s="5">
        <v>17283</v>
      </c>
      <c r="M680" s="5">
        <v>211702832</v>
      </c>
      <c r="N680" s="5">
        <v>4475</v>
      </c>
      <c r="O680" s="5">
        <v>200041523</v>
      </c>
      <c r="P680" s="5" t="s">
        <v>1522</v>
      </c>
      <c r="Q680" s="5" t="s">
        <v>1497</v>
      </c>
      <c r="R680" s="5" t="s">
        <v>1498</v>
      </c>
      <c r="S680" s="5">
        <v>131</v>
      </c>
      <c r="T680" s="5">
        <v>69385</v>
      </c>
    </row>
    <row r="681" spans="2:20" x14ac:dyDescent="0.3">
      <c r="B681" s="5"/>
      <c r="C681" s="5" t="s">
        <v>1378</v>
      </c>
      <c r="D681" s="5" t="s">
        <v>1379</v>
      </c>
      <c r="E681" s="5"/>
      <c r="F681" s="22" t="str">
        <f t="shared" si="21"/>
        <v>17</v>
      </c>
      <c r="G681" s="5" t="s">
        <v>6248</v>
      </c>
      <c r="H681" s="20">
        <v>17250</v>
      </c>
      <c r="I681" s="20">
        <v>17284</v>
      </c>
      <c r="J681" s="20" t="s">
        <v>2017</v>
      </c>
      <c r="K681" s="20" t="str">
        <f t="shared" si="20"/>
        <v/>
      </c>
      <c r="L681" s="5">
        <v>17284</v>
      </c>
      <c r="M681" s="5">
        <v>211702840</v>
      </c>
      <c r="N681" s="5">
        <v>1996</v>
      </c>
      <c r="O681" s="5">
        <v>241700517</v>
      </c>
      <c r="P681" s="5" t="s">
        <v>1528</v>
      </c>
      <c r="Q681" s="5" t="s">
        <v>1497</v>
      </c>
      <c r="R681" s="5" t="s">
        <v>1500</v>
      </c>
      <c r="S681" s="5">
        <v>18</v>
      </c>
      <c r="T681" s="5">
        <v>16803</v>
      </c>
    </row>
    <row r="682" spans="2:20" x14ac:dyDescent="0.3">
      <c r="B682" s="5"/>
      <c r="C682" s="5" t="s">
        <v>1380</v>
      </c>
      <c r="D682" s="5" t="s">
        <v>1381</v>
      </c>
      <c r="E682" s="5"/>
      <c r="F682" s="22" t="str">
        <f t="shared" si="21"/>
        <v>17</v>
      </c>
      <c r="G682" s="5" t="s">
        <v>5456</v>
      </c>
      <c r="H682" s="20">
        <v>17350</v>
      </c>
      <c r="I682" s="20">
        <v>17285</v>
      </c>
      <c r="J682" s="20" t="s">
        <v>5456</v>
      </c>
      <c r="K682" s="20" t="str">
        <f t="shared" si="20"/>
        <v/>
      </c>
      <c r="L682" s="5">
        <v>17285</v>
      </c>
      <c r="M682" s="5">
        <v>211702857</v>
      </c>
      <c r="N682" s="5">
        <v>1146</v>
      </c>
      <c r="O682" s="5">
        <v>241700517</v>
      </c>
      <c r="P682" s="5" t="s">
        <v>1528</v>
      </c>
      <c r="Q682" s="5" t="s">
        <v>1497</v>
      </c>
      <c r="R682" s="5" t="s">
        <v>1500</v>
      </c>
      <c r="S682" s="5">
        <v>18</v>
      </c>
      <c r="T682" s="5">
        <v>16803</v>
      </c>
    </row>
    <row r="683" spans="2:20" x14ac:dyDescent="0.3">
      <c r="B683" s="5"/>
      <c r="C683" s="5" t="s">
        <v>1382</v>
      </c>
      <c r="D683" s="5" t="s">
        <v>1383</v>
      </c>
      <c r="E683" s="5"/>
      <c r="F683" s="22" t="str">
        <f t="shared" si="21"/>
        <v>17</v>
      </c>
      <c r="G683" s="5" t="s">
        <v>6249</v>
      </c>
      <c r="H683" s="20">
        <v>17880</v>
      </c>
      <c r="I683" s="20">
        <v>17286</v>
      </c>
      <c r="J683" s="20" t="s">
        <v>2048</v>
      </c>
      <c r="K683" s="20" t="str">
        <f t="shared" si="20"/>
        <v/>
      </c>
      <c r="L683" s="5">
        <v>17286</v>
      </c>
      <c r="M683" s="5">
        <v>211702865</v>
      </c>
      <c r="N683" s="5">
        <v>639</v>
      </c>
      <c r="O683" s="5">
        <v>241700459</v>
      </c>
      <c r="P683" s="5" t="s">
        <v>1527</v>
      </c>
      <c r="Q683" s="5" t="s">
        <v>1497</v>
      </c>
      <c r="R683" s="5" t="s">
        <v>1500</v>
      </c>
      <c r="S683" s="5">
        <v>10</v>
      </c>
      <c r="T683" s="5">
        <v>18207</v>
      </c>
    </row>
    <row r="684" spans="2:20" x14ac:dyDescent="0.3">
      <c r="B684" s="5"/>
      <c r="C684" s="5" t="s">
        <v>1384</v>
      </c>
      <c r="D684" s="5" t="s">
        <v>1385</v>
      </c>
      <c r="E684" s="5"/>
      <c r="F684" s="22" t="str">
        <f t="shared" si="21"/>
        <v>17</v>
      </c>
      <c r="G684" s="5" t="s">
        <v>4808</v>
      </c>
      <c r="H684" s="20">
        <v>17210</v>
      </c>
      <c r="I684" s="20">
        <v>17287</v>
      </c>
      <c r="J684" s="20" t="s">
        <v>4808</v>
      </c>
      <c r="K684" s="20" t="str">
        <f t="shared" si="20"/>
        <v/>
      </c>
      <c r="L684" s="5">
        <v>17287</v>
      </c>
      <c r="M684" s="5">
        <v>211702873</v>
      </c>
      <c r="N684" s="5">
        <v>260</v>
      </c>
      <c r="O684" s="5">
        <v>200041523</v>
      </c>
      <c r="P684" s="5" t="s">
        <v>1522</v>
      </c>
      <c r="Q684" s="5" t="s">
        <v>1497</v>
      </c>
      <c r="R684" s="5" t="s">
        <v>1498</v>
      </c>
      <c r="S684" s="5">
        <v>131</v>
      </c>
      <c r="T684" s="5">
        <v>69385</v>
      </c>
    </row>
    <row r="685" spans="2:20" x14ac:dyDescent="0.3">
      <c r="B685" s="5"/>
      <c r="C685" s="5" t="s">
        <v>1386</v>
      </c>
      <c r="D685" s="5" t="s">
        <v>1387</v>
      </c>
      <c r="E685" s="5"/>
      <c r="F685" s="22" t="str">
        <f t="shared" si="21"/>
        <v>17</v>
      </c>
      <c r="G685" s="5" t="s">
        <v>3319</v>
      </c>
      <c r="H685" s="20">
        <v>17400</v>
      </c>
      <c r="I685" s="20">
        <v>17288</v>
      </c>
      <c r="J685" s="20" t="s">
        <v>3319</v>
      </c>
      <c r="K685" s="20" t="str">
        <f t="shared" si="20"/>
        <v/>
      </c>
      <c r="L685" s="5">
        <v>17288</v>
      </c>
      <c r="M685" s="5">
        <v>211702881</v>
      </c>
      <c r="N685" s="5">
        <v>307</v>
      </c>
      <c r="O685" s="5">
        <v>200041689</v>
      </c>
      <c r="P685" s="5" t="s">
        <v>1524</v>
      </c>
      <c r="Q685" s="5" t="s">
        <v>1497</v>
      </c>
      <c r="R685" s="5" t="s">
        <v>1500</v>
      </c>
      <c r="S685" s="5">
        <v>112</v>
      </c>
      <c r="T685" s="5">
        <v>54779</v>
      </c>
    </row>
    <row r="686" spans="2:20" x14ac:dyDescent="0.3">
      <c r="B686" s="5"/>
      <c r="C686" s="5" t="s">
        <v>1388</v>
      </c>
      <c r="D686" s="5" t="s">
        <v>1389</v>
      </c>
      <c r="E686" s="5"/>
      <c r="F686" s="22" t="str">
        <f t="shared" si="21"/>
        <v>17</v>
      </c>
      <c r="G686" s="5" t="s">
        <v>6250</v>
      </c>
      <c r="H686" s="20">
        <v>17460</v>
      </c>
      <c r="I686" s="20">
        <v>17289</v>
      </c>
      <c r="J686" s="20" t="s">
        <v>5104</v>
      </c>
      <c r="K686" s="20" t="str">
        <f t="shared" si="20"/>
        <v/>
      </c>
      <c r="L686" s="5">
        <v>17289</v>
      </c>
      <c r="M686" s="5">
        <v>211702899</v>
      </c>
      <c r="N686" s="5">
        <v>457</v>
      </c>
      <c r="O686" s="5">
        <v>200036473</v>
      </c>
      <c r="P686" s="5" t="s">
        <v>1520</v>
      </c>
      <c r="Q686" s="5" t="s">
        <v>1504</v>
      </c>
      <c r="R686" s="5" t="s">
        <v>1500</v>
      </c>
      <c r="S686" s="5">
        <v>36</v>
      </c>
      <c r="T686" s="5">
        <v>61435</v>
      </c>
    </row>
    <row r="687" spans="2:20" x14ac:dyDescent="0.3">
      <c r="B687" s="5"/>
      <c r="C687" s="5" t="s">
        <v>1390</v>
      </c>
      <c r="D687" s="5" t="s">
        <v>1391</v>
      </c>
      <c r="E687" s="5"/>
      <c r="F687" s="22" t="str">
        <f t="shared" si="21"/>
        <v>17</v>
      </c>
      <c r="G687" s="5" t="s">
        <v>3998</v>
      </c>
      <c r="H687" s="20">
        <v>17160</v>
      </c>
      <c r="I687" s="20">
        <v>17290</v>
      </c>
      <c r="J687" s="20" t="s">
        <v>3998</v>
      </c>
      <c r="K687" s="20" t="str">
        <f t="shared" si="20"/>
        <v/>
      </c>
      <c r="L687" s="5">
        <v>17290</v>
      </c>
      <c r="M687" s="5">
        <v>211702907</v>
      </c>
      <c r="N687" s="5">
        <v>282</v>
      </c>
      <c r="O687" s="5">
        <v>200041689</v>
      </c>
      <c r="P687" s="5" t="s">
        <v>1524</v>
      </c>
      <c r="Q687" s="5" t="s">
        <v>1497</v>
      </c>
      <c r="R687" s="5" t="s">
        <v>1500</v>
      </c>
      <c r="S687" s="5">
        <v>112</v>
      </c>
      <c r="T687" s="5">
        <v>54779</v>
      </c>
    </row>
    <row r="688" spans="2:20" x14ac:dyDescent="0.3">
      <c r="B688" s="5"/>
      <c r="C688" s="5" t="s">
        <v>1392</v>
      </c>
      <c r="D688" s="5" t="s">
        <v>1393</v>
      </c>
      <c r="E688" s="5"/>
      <c r="F688" s="22" t="str">
        <f t="shared" si="21"/>
        <v>17</v>
      </c>
      <c r="G688" s="5" t="s">
        <v>4770</v>
      </c>
      <c r="H688" s="20">
        <v>17138</v>
      </c>
      <c r="I688" s="20">
        <v>17291</v>
      </c>
      <c r="J688" s="20" t="s">
        <v>4770</v>
      </c>
      <c r="K688" s="20" t="str">
        <f t="shared" si="20"/>
        <v/>
      </c>
      <c r="L688" s="5">
        <v>17291</v>
      </c>
      <c r="M688" s="5">
        <v>211702915</v>
      </c>
      <c r="N688" s="5">
        <v>5631</v>
      </c>
      <c r="O688" s="5">
        <v>241700434</v>
      </c>
      <c r="P688" s="5" t="s">
        <v>1526</v>
      </c>
      <c r="Q688" s="5" t="s">
        <v>1504</v>
      </c>
      <c r="R688" s="5" t="s">
        <v>1500</v>
      </c>
      <c r="S688" s="5">
        <v>28</v>
      </c>
      <c r="T688" s="5">
        <v>167690</v>
      </c>
    </row>
    <row r="689" spans="2:20" x14ac:dyDescent="0.3">
      <c r="B689" s="5"/>
      <c r="C689" s="5" t="s">
        <v>1394</v>
      </c>
      <c r="D689" s="5" t="s">
        <v>1395</v>
      </c>
      <c r="E689" s="5"/>
      <c r="F689" s="22" t="str">
        <f t="shared" si="21"/>
        <v>17</v>
      </c>
      <c r="G689" s="5" t="s">
        <v>2018</v>
      </c>
      <c r="H689" s="20">
        <v>17380</v>
      </c>
      <c r="I689" s="20">
        <v>17292</v>
      </c>
      <c r="J689" s="20" t="s">
        <v>2018</v>
      </c>
      <c r="K689" s="20" t="str">
        <f t="shared" si="20"/>
        <v/>
      </c>
      <c r="L689" s="5">
        <v>17292</v>
      </c>
      <c r="M689" s="5">
        <v>211702923</v>
      </c>
      <c r="N689" s="5">
        <v>451</v>
      </c>
      <c r="O689" s="5">
        <v>200041689</v>
      </c>
      <c r="P689" s="5" t="s">
        <v>1524</v>
      </c>
      <c r="Q689" s="5" t="s">
        <v>1497</v>
      </c>
      <c r="R689" s="5" t="s">
        <v>1500</v>
      </c>
      <c r="S689" s="5">
        <v>112</v>
      </c>
      <c r="T689" s="5">
        <v>54779</v>
      </c>
    </row>
    <row r="690" spans="2:20" x14ac:dyDescent="0.3">
      <c r="B690" s="5"/>
      <c r="C690" s="5" t="s">
        <v>1396</v>
      </c>
      <c r="D690" s="5" t="s">
        <v>1397</v>
      </c>
      <c r="E690" s="5"/>
      <c r="F690" s="22" t="str">
        <f t="shared" si="21"/>
        <v>17</v>
      </c>
      <c r="G690" s="5" t="s">
        <v>5120</v>
      </c>
      <c r="H690" s="20">
        <v>17700</v>
      </c>
      <c r="I690" s="20">
        <v>17293</v>
      </c>
      <c r="J690" s="20" t="s">
        <v>5120</v>
      </c>
      <c r="K690" s="20" t="str">
        <f t="shared" si="20"/>
        <v/>
      </c>
      <c r="L690" s="5">
        <v>17293</v>
      </c>
      <c r="M690" s="5">
        <v>211702931</v>
      </c>
      <c r="N690" s="5">
        <v>629</v>
      </c>
      <c r="O690" s="5">
        <v>200041614</v>
      </c>
      <c r="P690" s="5" t="s">
        <v>1523</v>
      </c>
      <c r="Q690" s="5" t="s">
        <v>1497</v>
      </c>
      <c r="R690" s="5" t="s">
        <v>1500</v>
      </c>
      <c r="S690" s="5">
        <v>27</v>
      </c>
      <c r="T690" s="5">
        <v>30739</v>
      </c>
    </row>
    <row r="691" spans="2:20" x14ac:dyDescent="0.3">
      <c r="B691" s="5"/>
      <c r="C691" s="5" t="s">
        <v>1398</v>
      </c>
      <c r="D691" s="5" t="s">
        <v>1399</v>
      </c>
      <c r="E691" s="5"/>
      <c r="F691" s="22" t="str">
        <f t="shared" si="21"/>
        <v>17</v>
      </c>
      <c r="G691" s="5" t="s">
        <v>5829</v>
      </c>
      <c r="H691" s="20">
        <v>17380</v>
      </c>
      <c r="I691" s="20">
        <v>17294</v>
      </c>
      <c r="J691" s="20" t="s">
        <v>5829</v>
      </c>
      <c r="K691" s="20" t="str">
        <f t="shared" si="20"/>
        <v/>
      </c>
      <c r="L691" s="5">
        <v>17294</v>
      </c>
      <c r="M691" s="5">
        <v>211702949</v>
      </c>
      <c r="N691" s="5">
        <v>196</v>
      </c>
      <c r="O691" s="5">
        <v>200041689</v>
      </c>
      <c r="P691" s="5" t="s">
        <v>1524</v>
      </c>
      <c r="Q691" s="5" t="s">
        <v>1497</v>
      </c>
      <c r="R691" s="5" t="s">
        <v>1500</v>
      </c>
      <c r="S691" s="5">
        <v>112</v>
      </c>
      <c r="T691" s="5">
        <v>54779</v>
      </c>
    </row>
    <row r="692" spans="2:20" x14ac:dyDescent="0.3">
      <c r="B692" s="5"/>
      <c r="C692" s="5" t="s">
        <v>1400</v>
      </c>
      <c r="D692" s="5" t="s">
        <v>1401</v>
      </c>
      <c r="E692" s="5"/>
      <c r="F692" s="22" t="str">
        <f t="shared" si="21"/>
        <v>17</v>
      </c>
      <c r="G692" s="5" t="s">
        <v>6251</v>
      </c>
      <c r="H692" s="20">
        <v>17500</v>
      </c>
      <c r="I692" s="20">
        <v>17295</v>
      </c>
      <c r="J692" s="20" t="s">
        <v>3377</v>
      </c>
      <c r="K692" s="20" t="str">
        <f t="shared" si="20"/>
        <v/>
      </c>
      <c r="L692" s="5">
        <v>17295</v>
      </c>
      <c r="M692" s="5">
        <v>211702956</v>
      </c>
      <c r="N692" s="5">
        <v>468</v>
      </c>
      <c r="O692" s="5">
        <v>200041523</v>
      </c>
      <c r="P692" s="5" t="s">
        <v>1522</v>
      </c>
      <c r="Q692" s="5" t="s">
        <v>1497</v>
      </c>
      <c r="R692" s="5" t="s">
        <v>1498</v>
      </c>
      <c r="S692" s="5">
        <v>131</v>
      </c>
      <c r="T692" s="5">
        <v>69385</v>
      </c>
    </row>
    <row r="693" spans="2:20" x14ac:dyDescent="0.3">
      <c r="B693" s="5"/>
      <c r="C693" s="5" t="s">
        <v>1402</v>
      </c>
      <c r="D693" s="5" t="s">
        <v>1403</v>
      </c>
      <c r="E693" s="5"/>
      <c r="F693" s="22" t="str">
        <f t="shared" si="21"/>
        <v>17</v>
      </c>
      <c r="G693" s="5" t="s">
        <v>6252</v>
      </c>
      <c r="H693" s="20">
        <v>17460</v>
      </c>
      <c r="I693" s="20">
        <v>17296</v>
      </c>
      <c r="J693" s="20" t="s">
        <v>3506</v>
      </c>
      <c r="K693" s="20" t="str">
        <f t="shared" si="20"/>
        <v/>
      </c>
      <c r="L693" s="5">
        <v>17296</v>
      </c>
      <c r="M693" s="5">
        <v>211702964</v>
      </c>
      <c r="N693" s="5">
        <v>1095</v>
      </c>
      <c r="O693" s="5">
        <v>241700632</v>
      </c>
      <c r="P693" s="5" t="s">
        <v>1530</v>
      </c>
      <c r="Q693" s="5" t="s">
        <v>1497</v>
      </c>
      <c r="R693" s="5" t="s">
        <v>1500</v>
      </c>
      <c r="S693" s="5">
        <v>16</v>
      </c>
      <c r="T693" s="5">
        <v>13924</v>
      </c>
    </row>
    <row r="694" spans="2:20" x14ac:dyDescent="0.3">
      <c r="B694" s="5"/>
      <c r="C694" s="5" t="s">
        <v>1404</v>
      </c>
      <c r="D694" s="5" t="s">
        <v>1405</v>
      </c>
      <c r="E694" s="5"/>
      <c r="F694" s="22" t="str">
        <f t="shared" si="21"/>
        <v>17</v>
      </c>
      <c r="G694" s="5" t="s">
        <v>4110</v>
      </c>
      <c r="H694" s="20">
        <v>17940</v>
      </c>
      <c r="I694" s="20">
        <v>17297</v>
      </c>
      <c r="J694" s="20" t="s">
        <v>4110</v>
      </c>
      <c r="K694" s="20" t="str">
        <f t="shared" si="20"/>
        <v/>
      </c>
      <c r="L694" s="5">
        <v>17297</v>
      </c>
      <c r="M694" s="5">
        <v>211702972</v>
      </c>
      <c r="N694" s="5">
        <v>2356</v>
      </c>
      <c r="O694" s="5">
        <v>241700459</v>
      </c>
      <c r="P694" s="5" t="s">
        <v>1527</v>
      </c>
      <c r="Q694" s="5" t="s">
        <v>1497</v>
      </c>
      <c r="R694" s="5" t="s">
        <v>1500</v>
      </c>
      <c r="S694" s="5">
        <v>10</v>
      </c>
      <c r="T694" s="5">
        <v>18207</v>
      </c>
    </row>
    <row r="695" spans="2:20" x14ac:dyDescent="0.3">
      <c r="B695" s="5"/>
      <c r="C695" s="5" t="s">
        <v>1406</v>
      </c>
      <c r="D695" s="5" t="s">
        <v>1407</v>
      </c>
      <c r="E695" s="5"/>
      <c r="F695" s="22" t="str">
        <f t="shared" si="21"/>
        <v>17</v>
      </c>
      <c r="G695" s="5" t="s">
        <v>1850</v>
      </c>
      <c r="H695" s="20">
        <v>17460</v>
      </c>
      <c r="I695" s="20">
        <v>17298</v>
      </c>
      <c r="J695" s="20" t="s">
        <v>1850</v>
      </c>
      <c r="K695" s="20" t="str">
        <f t="shared" si="20"/>
        <v/>
      </c>
      <c r="L695" s="5">
        <v>17298</v>
      </c>
      <c r="M695" s="5">
        <v>211702980</v>
      </c>
      <c r="N695" s="5">
        <v>959</v>
      </c>
      <c r="O695" s="5">
        <v>241700632</v>
      </c>
      <c r="P695" s="5" t="s">
        <v>1530</v>
      </c>
      <c r="Q695" s="5" t="s">
        <v>1497</v>
      </c>
      <c r="R695" s="5" t="s">
        <v>1500</v>
      </c>
      <c r="S695" s="5">
        <v>16</v>
      </c>
      <c r="T695" s="5">
        <v>13924</v>
      </c>
    </row>
    <row r="696" spans="2:20" x14ac:dyDescent="0.3">
      <c r="B696" s="5"/>
      <c r="C696" s="5" t="s">
        <v>1408</v>
      </c>
      <c r="D696" s="5" t="s">
        <v>1409</v>
      </c>
      <c r="E696" s="5"/>
      <c r="F696" s="22" t="str">
        <f t="shared" si="21"/>
        <v>17</v>
      </c>
      <c r="G696" s="5" t="s">
        <v>5548</v>
      </c>
      <c r="H696" s="20">
        <v>17300</v>
      </c>
      <c r="I696" s="20">
        <v>17299</v>
      </c>
      <c r="J696" s="20" t="s">
        <v>5548</v>
      </c>
      <c r="K696" s="20" t="str">
        <f t="shared" si="20"/>
        <v/>
      </c>
      <c r="L696" s="5">
        <v>17299</v>
      </c>
      <c r="M696" s="5">
        <v>211702998</v>
      </c>
      <c r="N696" s="5">
        <v>26002</v>
      </c>
      <c r="O696" s="5">
        <v>200041762</v>
      </c>
      <c r="P696" s="5" t="s">
        <v>1525</v>
      </c>
      <c r="Q696" s="5" t="s">
        <v>1504</v>
      </c>
      <c r="R696" s="5" t="s">
        <v>1500</v>
      </c>
      <c r="S696" s="5">
        <v>25</v>
      </c>
      <c r="T696" s="5">
        <v>64984</v>
      </c>
    </row>
    <row r="697" spans="2:20" x14ac:dyDescent="0.3">
      <c r="B697" s="5"/>
      <c r="C697" s="5" t="s">
        <v>1410</v>
      </c>
      <c r="D697" s="5" t="s">
        <v>1411</v>
      </c>
      <c r="E697" s="5"/>
      <c r="F697" s="22" t="str">
        <f t="shared" si="21"/>
        <v>17</v>
      </c>
      <c r="G697" s="5" t="s">
        <v>2791</v>
      </c>
      <c r="H697" s="20">
        <v>17000</v>
      </c>
      <c r="I697" s="20">
        <v>17300</v>
      </c>
      <c r="J697" s="20" t="s">
        <v>2791</v>
      </c>
      <c r="K697" s="20" t="str">
        <f t="shared" si="20"/>
        <v/>
      </c>
      <c r="L697" s="5">
        <v>17300</v>
      </c>
      <c r="M697" s="5">
        <v>211703004</v>
      </c>
      <c r="N697" s="5">
        <v>77629</v>
      </c>
      <c r="O697" s="5">
        <v>241700434</v>
      </c>
      <c r="P697" s="5" t="s">
        <v>1526</v>
      </c>
      <c r="Q697" s="5" t="s">
        <v>1504</v>
      </c>
      <c r="R697" s="5" t="s">
        <v>1500</v>
      </c>
      <c r="S697" s="5">
        <v>28</v>
      </c>
      <c r="T697" s="5">
        <v>167690</v>
      </c>
    </row>
    <row r="698" spans="2:20" x14ac:dyDescent="0.3">
      <c r="B698" s="5"/>
      <c r="C698" s="5" t="s">
        <v>1412</v>
      </c>
      <c r="D698" s="5" t="s">
        <v>1413</v>
      </c>
      <c r="E698" s="5"/>
      <c r="F698" s="22" t="str">
        <f t="shared" si="21"/>
        <v>17</v>
      </c>
      <c r="G698" s="5" t="s">
        <v>6253</v>
      </c>
      <c r="H698" s="20">
        <v>17510</v>
      </c>
      <c r="I698" s="20">
        <v>17301</v>
      </c>
      <c r="J698" s="20" t="s">
        <v>4479</v>
      </c>
      <c r="K698" s="20" t="str">
        <f t="shared" si="20"/>
        <v/>
      </c>
      <c r="L698" s="5">
        <v>17301</v>
      </c>
      <c r="M698" s="5">
        <v>211703012</v>
      </c>
      <c r="N698" s="5">
        <v>73</v>
      </c>
      <c r="O698" s="5">
        <v>200041689</v>
      </c>
      <c r="P698" s="5" t="s">
        <v>1524</v>
      </c>
      <c r="Q698" s="5" t="s">
        <v>1497</v>
      </c>
      <c r="R698" s="5" t="s">
        <v>1500</v>
      </c>
      <c r="S698" s="5">
        <v>112</v>
      </c>
      <c r="T698" s="5">
        <v>54779</v>
      </c>
    </row>
    <row r="699" spans="2:20" x14ac:dyDescent="0.3">
      <c r="B699" s="5"/>
      <c r="C699" s="5" t="s">
        <v>1414</v>
      </c>
      <c r="D699" s="5" t="s">
        <v>1415</v>
      </c>
      <c r="E699" s="5"/>
      <c r="F699" s="22" t="str">
        <f t="shared" si="21"/>
        <v>17</v>
      </c>
      <c r="G699" s="5" t="s">
        <v>3996</v>
      </c>
      <c r="H699" s="20">
        <v>17250</v>
      </c>
      <c r="I699" s="20">
        <v>17302</v>
      </c>
      <c r="J699" s="20" t="s">
        <v>3996</v>
      </c>
      <c r="K699" s="20" t="str">
        <f t="shared" si="20"/>
        <v/>
      </c>
      <c r="L699" s="5">
        <v>17302</v>
      </c>
      <c r="M699" s="5">
        <v>211703020</v>
      </c>
      <c r="N699" s="5">
        <v>639</v>
      </c>
      <c r="O699" s="5">
        <v>241700517</v>
      </c>
      <c r="P699" s="5" t="s">
        <v>1528</v>
      </c>
      <c r="Q699" s="5" t="s">
        <v>1497</v>
      </c>
      <c r="R699" s="5" t="s">
        <v>1500</v>
      </c>
      <c r="S699" s="5">
        <v>18</v>
      </c>
      <c r="T699" s="5">
        <v>16803</v>
      </c>
    </row>
    <row r="700" spans="2:20" x14ac:dyDescent="0.3">
      <c r="B700" s="5"/>
      <c r="C700" s="5" t="s">
        <v>1416</v>
      </c>
      <c r="D700" s="5" t="s">
        <v>1417</v>
      </c>
      <c r="E700" s="5"/>
      <c r="F700" s="22" t="str">
        <f t="shared" si="21"/>
        <v>17</v>
      </c>
      <c r="G700" s="5" t="s">
        <v>3504</v>
      </c>
      <c r="H700" s="20">
        <v>17170</v>
      </c>
      <c r="I700" s="20">
        <v>17303</v>
      </c>
      <c r="J700" s="20" t="s">
        <v>3504</v>
      </c>
      <c r="K700" s="20" t="str">
        <f t="shared" si="20"/>
        <v/>
      </c>
      <c r="L700" s="5">
        <v>17303</v>
      </c>
      <c r="M700" s="5">
        <v>211703038</v>
      </c>
      <c r="N700" s="5">
        <v>1111</v>
      </c>
      <c r="O700" s="5">
        <v>200041499</v>
      </c>
      <c r="P700" s="5" t="s">
        <v>1521</v>
      </c>
      <c r="Q700" s="5" t="s">
        <v>1497</v>
      </c>
      <c r="R700" s="5" t="s">
        <v>1500</v>
      </c>
      <c r="S700" s="5">
        <v>20</v>
      </c>
      <c r="T700" s="5">
        <v>27082</v>
      </c>
    </row>
    <row r="701" spans="2:20" x14ac:dyDescent="0.3">
      <c r="B701" s="5"/>
      <c r="C701" s="5" t="s">
        <v>1418</v>
      </c>
      <c r="D701" s="5" t="s">
        <v>1419</v>
      </c>
      <c r="E701" s="5"/>
      <c r="F701" s="22" t="str">
        <f t="shared" si="21"/>
        <v>17</v>
      </c>
      <c r="G701" s="5" t="s">
        <v>4579</v>
      </c>
      <c r="H701" s="20">
        <v>17800</v>
      </c>
      <c r="I701" s="20">
        <v>17304</v>
      </c>
      <c r="J701" s="20" t="s">
        <v>4579</v>
      </c>
      <c r="K701" s="20" t="str">
        <f t="shared" si="20"/>
        <v/>
      </c>
      <c r="L701" s="5">
        <v>17304</v>
      </c>
      <c r="M701" s="5">
        <v>211703046</v>
      </c>
      <c r="N701" s="5">
        <v>504</v>
      </c>
      <c r="O701" s="5">
        <v>200036473</v>
      </c>
      <c r="P701" s="5" t="s">
        <v>1520</v>
      </c>
      <c r="Q701" s="5" t="s">
        <v>1504</v>
      </c>
      <c r="R701" s="5" t="s">
        <v>1500</v>
      </c>
      <c r="S701" s="5">
        <v>36</v>
      </c>
      <c r="T701" s="5">
        <v>61435</v>
      </c>
    </row>
    <row r="702" spans="2:20" x14ac:dyDescent="0.3">
      <c r="B702" s="5"/>
      <c r="C702" s="5" t="s">
        <v>1420</v>
      </c>
      <c r="D702" s="5" t="s">
        <v>1421</v>
      </c>
      <c r="E702" s="5"/>
      <c r="F702" s="22" t="str">
        <f t="shared" si="21"/>
        <v>17</v>
      </c>
      <c r="G702" s="5" t="s">
        <v>2588</v>
      </c>
      <c r="H702" s="20">
        <v>17130</v>
      </c>
      <c r="I702" s="20">
        <v>17305</v>
      </c>
      <c r="J702" s="20" t="s">
        <v>2588</v>
      </c>
      <c r="K702" s="20" t="str">
        <f t="shared" si="20"/>
        <v/>
      </c>
      <c r="L702" s="5">
        <v>17305</v>
      </c>
      <c r="M702" s="5">
        <v>211703053</v>
      </c>
      <c r="N702" s="5">
        <v>446</v>
      </c>
      <c r="O702" s="5">
        <v>200041523</v>
      </c>
      <c r="P702" s="5" t="s">
        <v>1522</v>
      </c>
      <c r="Q702" s="5" t="s">
        <v>1497</v>
      </c>
      <c r="R702" s="5" t="s">
        <v>1498</v>
      </c>
      <c r="S702" s="5">
        <v>131</v>
      </c>
      <c r="T702" s="5">
        <v>69385</v>
      </c>
    </row>
    <row r="703" spans="2:20" x14ac:dyDescent="0.3">
      <c r="B703" s="5"/>
      <c r="C703" s="5" t="s">
        <v>1422</v>
      </c>
      <c r="D703" s="5" t="s">
        <v>1423</v>
      </c>
      <c r="E703" s="5"/>
      <c r="F703" s="22" t="str">
        <f t="shared" si="21"/>
        <v>17</v>
      </c>
      <c r="G703" s="5" t="s">
        <v>4374</v>
      </c>
      <c r="H703" s="20">
        <v>17200</v>
      </c>
      <c r="I703" s="20">
        <v>17306</v>
      </c>
      <c r="J703" s="20" t="s">
        <v>4374</v>
      </c>
      <c r="K703" s="20" t="str">
        <f t="shared" si="20"/>
        <v/>
      </c>
      <c r="L703" s="5">
        <v>17306</v>
      </c>
      <c r="M703" s="5">
        <v>211703061</v>
      </c>
      <c r="N703" s="5">
        <v>18561</v>
      </c>
      <c r="O703" s="5">
        <v>241700640</v>
      </c>
      <c r="P703" s="5" t="s">
        <v>1531</v>
      </c>
      <c r="Q703" s="5" t="s">
        <v>1504</v>
      </c>
      <c r="R703" s="5" t="s">
        <v>1500</v>
      </c>
      <c r="S703" s="5">
        <v>34</v>
      </c>
      <c r="T703" s="5">
        <v>81492</v>
      </c>
    </row>
    <row r="704" spans="2:20" x14ac:dyDescent="0.3">
      <c r="B704" s="5"/>
      <c r="C704" s="5" t="s">
        <v>1424</v>
      </c>
      <c r="D704" s="5" t="s">
        <v>1425</v>
      </c>
      <c r="E704" s="5"/>
      <c r="F704" s="22" t="str">
        <f t="shared" si="21"/>
        <v>17</v>
      </c>
      <c r="G704" s="5" t="s">
        <v>3584</v>
      </c>
      <c r="H704" s="20">
        <v>17600</v>
      </c>
      <c r="I704" s="20">
        <v>17307</v>
      </c>
      <c r="J704" s="20" t="s">
        <v>3584</v>
      </c>
      <c r="K704" s="20" t="str">
        <f t="shared" si="20"/>
        <v/>
      </c>
      <c r="L704" s="5">
        <v>17307</v>
      </c>
      <c r="M704" s="5">
        <v>211703079</v>
      </c>
      <c r="N704" s="5">
        <v>1306</v>
      </c>
      <c r="O704" s="5">
        <v>241700640</v>
      </c>
      <c r="P704" s="5" t="s">
        <v>1531</v>
      </c>
      <c r="Q704" s="5" t="s">
        <v>1504</v>
      </c>
      <c r="R704" s="5" t="s">
        <v>1500</v>
      </c>
      <c r="S704" s="5">
        <v>34</v>
      </c>
      <c r="T704" s="5">
        <v>81492</v>
      </c>
    </row>
    <row r="705" spans="2:20" x14ac:dyDescent="0.3">
      <c r="B705" s="5"/>
      <c r="C705" s="5" t="s">
        <v>1426</v>
      </c>
      <c r="D705" s="5" t="s">
        <v>1427</v>
      </c>
      <c r="E705" s="5"/>
      <c r="F705" s="22" t="str">
        <f t="shared" si="21"/>
        <v>17</v>
      </c>
      <c r="G705" s="5" t="s">
        <v>2309</v>
      </c>
      <c r="H705" s="20">
        <v>17620</v>
      </c>
      <c r="I705" s="20">
        <v>17308</v>
      </c>
      <c r="J705" s="20" t="s">
        <v>2309</v>
      </c>
      <c r="K705" s="20" t="str">
        <f t="shared" si="20"/>
        <v/>
      </c>
      <c r="L705" s="5">
        <v>17308</v>
      </c>
      <c r="M705" s="5">
        <v>211703087</v>
      </c>
      <c r="N705" s="5">
        <v>2613</v>
      </c>
      <c r="O705" s="5">
        <v>200041762</v>
      </c>
      <c r="P705" s="5" t="s">
        <v>1525</v>
      </c>
      <c r="Q705" s="5" t="s">
        <v>1504</v>
      </c>
      <c r="R705" s="5" t="s">
        <v>1500</v>
      </c>
      <c r="S705" s="5">
        <v>25</v>
      </c>
      <c r="T705" s="5">
        <v>64984</v>
      </c>
    </row>
    <row r="706" spans="2:20" x14ac:dyDescent="0.3">
      <c r="B706" s="5"/>
      <c r="C706" s="5" t="s">
        <v>1428</v>
      </c>
      <c r="D706" s="5" t="s">
        <v>1429</v>
      </c>
      <c r="E706" s="5"/>
      <c r="F706" s="22" t="str">
        <f t="shared" si="21"/>
        <v>17</v>
      </c>
      <c r="G706" s="5" t="s">
        <v>3099</v>
      </c>
      <c r="H706" s="20">
        <v>17360</v>
      </c>
      <c r="I706" s="20">
        <v>17309</v>
      </c>
      <c r="J706" s="20" t="s">
        <v>3099</v>
      </c>
      <c r="K706" s="20" t="str">
        <f t="shared" ref="K706:K769" si="22">IF(ISNA(VLOOKUP(I706,CodeINSEE,1,FALSE)),"PB","")</f>
        <v/>
      </c>
      <c r="L706" s="5">
        <v>17309</v>
      </c>
      <c r="M706" s="5">
        <v>211703095</v>
      </c>
      <c r="N706" s="5">
        <v>1943</v>
      </c>
      <c r="O706" s="5">
        <v>200041523</v>
      </c>
      <c r="P706" s="5" t="s">
        <v>1522</v>
      </c>
      <c r="Q706" s="5" t="s">
        <v>1497</v>
      </c>
      <c r="R706" s="5" t="s">
        <v>1498</v>
      </c>
      <c r="S706" s="5">
        <v>131</v>
      </c>
      <c r="T706" s="5">
        <v>69385</v>
      </c>
    </row>
    <row r="707" spans="2:20" x14ac:dyDescent="0.3">
      <c r="B707" s="5"/>
      <c r="C707" s="5" t="s">
        <v>1430</v>
      </c>
      <c r="D707" s="5" t="s">
        <v>1431</v>
      </c>
      <c r="E707" s="5"/>
      <c r="F707" s="22" t="str">
        <f t="shared" ref="F707:F770" si="23">LEFT(H707,2)</f>
        <v>17</v>
      </c>
      <c r="G707" s="5" t="s">
        <v>6254</v>
      </c>
      <c r="H707" s="20">
        <v>17260</v>
      </c>
      <c r="I707" s="20">
        <v>17310</v>
      </c>
      <c r="J707" s="20" t="s">
        <v>4142</v>
      </c>
      <c r="K707" s="20" t="str">
        <f t="shared" si="22"/>
        <v/>
      </c>
      <c r="L707" s="5">
        <v>17310</v>
      </c>
      <c r="M707" s="5">
        <v>211703103</v>
      </c>
      <c r="N707" s="5">
        <v>1019</v>
      </c>
      <c r="O707" s="5">
        <v>241700632</v>
      </c>
      <c r="P707" s="5" t="s">
        <v>1530</v>
      </c>
      <c r="Q707" s="5" t="s">
        <v>1497</v>
      </c>
      <c r="R707" s="5" t="s">
        <v>1500</v>
      </c>
      <c r="S707" s="5">
        <v>16</v>
      </c>
      <c r="T707" s="5">
        <v>13924</v>
      </c>
    </row>
    <row r="708" spans="2:20" x14ac:dyDescent="0.3">
      <c r="B708" s="5"/>
      <c r="C708" s="5" t="s">
        <v>1432</v>
      </c>
      <c r="D708" s="5" t="s">
        <v>1433</v>
      </c>
      <c r="E708" s="5"/>
      <c r="F708" s="22" t="str">
        <f t="shared" si="23"/>
        <v>17</v>
      </c>
      <c r="G708" s="5" t="s">
        <v>4251</v>
      </c>
      <c r="H708" s="20">
        <v>17570</v>
      </c>
      <c r="I708" s="20">
        <v>17311</v>
      </c>
      <c r="J708" s="20" t="s">
        <v>4251</v>
      </c>
      <c r="K708" s="20" t="str">
        <f t="shared" si="22"/>
        <v/>
      </c>
      <c r="L708" s="5">
        <v>17311</v>
      </c>
      <c r="M708" s="5">
        <v>211703111</v>
      </c>
      <c r="N708" s="5">
        <v>1312</v>
      </c>
      <c r="O708" s="5">
        <v>241700640</v>
      </c>
      <c r="P708" s="5" t="s">
        <v>1531</v>
      </c>
      <c r="Q708" s="5" t="s">
        <v>1504</v>
      </c>
      <c r="R708" s="5" t="s">
        <v>1500</v>
      </c>
      <c r="S708" s="5">
        <v>34</v>
      </c>
      <c r="T708" s="5">
        <v>81492</v>
      </c>
    </row>
    <row r="709" spans="2:20" x14ac:dyDescent="0.3">
      <c r="B709" s="5"/>
      <c r="C709" s="5" t="s">
        <v>1434</v>
      </c>
      <c r="D709" s="5" t="s">
        <v>1435</v>
      </c>
      <c r="E709" s="5"/>
      <c r="F709" s="22" t="str">
        <f t="shared" si="23"/>
        <v>17</v>
      </c>
      <c r="G709" s="5" t="s">
        <v>2670</v>
      </c>
      <c r="H709" s="20">
        <v>17150</v>
      </c>
      <c r="I709" s="20">
        <v>17312</v>
      </c>
      <c r="J709" s="20" t="s">
        <v>2670</v>
      </c>
      <c r="K709" s="20" t="str">
        <f t="shared" si="22"/>
        <v/>
      </c>
      <c r="L709" s="5">
        <v>17312</v>
      </c>
      <c r="M709" s="5">
        <v>211703129</v>
      </c>
      <c r="N709" s="5">
        <v>873</v>
      </c>
      <c r="O709" s="5">
        <v>200041523</v>
      </c>
      <c r="P709" s="5" t="s">
        <v>1522</v>
      </c>
      <c r="Q709" s="5" t="s">
        <v>1497</v>
      </c>
      <c r="R709" s="5" t="s">
        <v>1498</v>
      </c>
      <c r="S709" s="5">
        <v>131</v>
      </c>
      <c r="T709" s="5">
        <v>69385</v>
      </c>
    </row>
    <row r="710" spans="2:20" x14ac:dyDescent="0.3">
      <c r="B710" s="5"/>
      <c r="C710" s="5" t="s">
        <v>1436</v>
      </c>
      <c r="D710" s="5" t="s">
        <v>1437</v>
      </c>
      <c r="E710" s="5"/>
      <c r="F710" s="22" t="str">
        <f t="shared" si="23"/>
        <v>17</v>
      </c>
      <c r="G710" s="5" t="s">
        <v>5528</v>
      </c>
      <c r="H710" s="20">
        <v>17770</v>
      </c>
      <c r="I710" s="20">
        <v>17313</v>
      </c>
      <c r="J710" s="20" t="s">
        <v>5528</v>
      </c>
      <c r="K710" s="20" t="str">
        <f t="shared" si="22"/>
        <v/>
      </c>
      <c r="L710" s="5">
        <v>17313</v>
      </c>
      <c r="M710" s="5">
        <v>211703137</v>
      </c>
      <c r="N710" s="5">
        <v>410</v>
      </c>
      <c r="O710" s="5">
        <v>200036473</v>
      </c>
      <c r="P710" s="5" t="s">
        <v>1520</v>
      </c>
      <c r="Q710" s="5" t="s">
        <v>1504</v>
      </c>
      <c r="R710" s="5" t="s">
        <v>1500</v>
      </c>
      <c r="S710" s="5">
        <v>36</v>
      </c>
      <c r="T710" s="5">
        <v>61435</v>
      </c>
    </row>
    <row r="711" spans="2:20" x14ac:dyDescent="0.3">
      <c r="B711" s="5"/>
      <c r="C711" s="5" t="s">
        <v>1438</v>
      </c>
      <c r="D711" s="5" t="s">
        <v>1439</v>
      </c>
      <c r="E711" s="5"/>
      <c r="F711" s="22" t="str">
        <f t="shared" si="23"/>
        <v>17</v>
      </c>
      <c r="G711" s="5" t="s">
        <v>6255</v>
      </c>
      <c r="H711" s="20">
        <v>17770</v>
      </c>
      <c r="I711" s="20">
        <v>17314</v>
      </c>
      <c r="J711" s="20" t="s">
        <v>5547</v>
      </c>
      <c r="K711" s="20" t="str">
        <f t="shared" si="22"/>
        <v/>
      </c>
      <c r="L711" s="5">
        <v>17314</v>
      </c>
      <c r="M711" s="5">
        <v>211703145</v>
      </c>
      <c r="N711" s="5">
        <v>945</v>
      </c>
      <c r="O711" s="5">
        <v>200036473</v>
      </c>
      <c r="P711" s="5" t="s">
        <v>1520</v>
      </c>
      <c r="Q711" s="5" t="s">
        <v>1504</v>
      </c>
      <c r="R711" s="5" t="s">
        <v>1500</v>
      </c>
      <c r="S711" s="5">
        <v>36</v>
      </c>
      <c r="T711" s="5">
        <v>61435</v>
      </c>
    </row>
    <row r="712" spans="2:20" x14ac:dyDescent="0.3">
      <c r="B712" s="5"/>
      <c r="C712" s="5" t="s">
        <v>1440</v>
      </c>
      <c r="D712" s="5" t="s">
        <v>1441</v>
      </c>
      <c r="E712" s="5"/>
      <c r="F712" s="22" t="str">
        <f t="shared" si="23"/>
        <v>17</v>
      </c>
      <c r="G712" s="5" t="s">
        <v>2850</v>
      </c>
      <c r="H712" s="20">
        <v>17220</v>
      </c>
      <c r="I712" s="20">
        <v>17315</v>
      </c>
      <c r="J712" s="20" t="s">
        <v>2850</v>
      </c>
      <c r="K712" s="20" t="str">
        <f t="shared" si="22"/>
        <v/>
      </c>
      <c r="L712" s="5">
        <v>17315</v>
      </c>
      <c r="M712" s="5">
        <v>211703152</v>
      </c>
      <c r="N712" s="5">
        <v>1264</v>
      </c>
      <c r="O712" s="5">
        <v>241700434</v>
      </c>
      <c r="P712" s="5" t="s">
        <v>1526</v>
      </c>
      <c r="Q712" s="5" t="s">
        <v>1504</v>
      </c>
      <c r="R712" s="5" t="s">
        <v>1500</v>
      </c>
      <c r="S712" s="5">
        <v>28</v>
      </c>
      <c r="T712" s="5">
        <v>167690</v>
      </c>
    </row>
    <row r="713" spans="2:20" x14ac:dyDescent="0.3">
      <c r="B713" s="5"/>
      <c r="C713" s="5" t="s">
        <v>1442</v>
      </c>
      <c r="D713" s="5" t="s">
        <v>1443</v>
      </c>
      <c r="E713" s="5"/>
      <c r="F713" s="22" t="str">
        <f t="shared" si="23"/>
        <v>17</v>
      </c>
      <c r="G713" s="5" t="s">
        <v>5434</v>
      </c>
      <c r="H713" s="20">
        <v>17520</v>
      </c>
      <c r="I713" s="20">
        <v>17316</v>
      </c>
      <c r="J713" s="20" t="s">
        <v>5434</v>
      </c>
      <c r="K713" s="20" t="str">
        <f t="shared" si="22"/>
        <v/>
      </c>
      <c r="L713" s="5">
        <v>17316</v>
      </c>
      <c r="M713" s="5">
        <v>211703160</v>
      </c>
      <c r="N713" s="5">
        <v>437</v>
      </c>
      <c r="O713" s="5">
        <v>200041523</v>
      </c>
      <c r="P713" s="5" t="s">
        <v>1522</v>
      </c>
      <c r="Q713" s="5" t="s">
        <v>1497</v>
      </c>
      <c r="R713" s="5" t="s">
        <v>1498</v>
      </c>
      <c r="S713" s="5">
        <v>131</v>
      </c>
      <c r="T713" s="5">
        <v>69385</v>
      </c>
    </row>
    <row r="714" spans="2:20" x14ac:dyDescent="0.3">
      <c r="B714" s="5"/>
      <c r="C714" s="5" t="s">
        <v>1444</v>
      </c>
      <c r="D714" s="5" t="s">
        <v>1445</v>
      </c>
      <c r="E714" s="5"/>
      <c r="F714" s="22" t="str">
        <f t="shared" si="23"/>
        <v>17</v>
      </c>
      <c r="G714" s="5" t="s">
        <v>5644</v>
      </c>
      <c r="H714" s="20">
        <v>17240</v>
      </c>
      <c r="I714" s="20">
        <v>17317</v>
      </c>
      <c r="J714" s="20" t="s">
        <v>5644</v>
      </c>
      <c r="K714" s="20" t="str">
        <f t="shared" si="22"/>
        <v/>
      </c>
      <c r="L714" s="5">
        <v>17317</v>
      </c>
      <c r="M714" s="5">
        <v>211703178</v>
      </c>
      <c r="N714" s="5">
        <v>557</v>
      </c>
      <c r="O714" s="5">
        <v>200041523</v>
      </c>
      <c r="P714" s="5" t="s">
        <v>1522</v>
      </c>
      <c r="Q714" s="5" t="s">
        <v>1497</v>
      </c>
      <c r="R714" s="5" t="s">
        <v>1498</v>
      </c>
      <c r="S714" s="5">
        <v>131</v>
      </c>
      <c r="T714" s="5">
        <v>69385</v>
      </c>
    </row>
    <row r="715" spans="2:20" x14ac:dyDescent="0.3">
      <c r="B715" s="5"/>
      <c r="C715" s="5" t="s">
        <v>1446</v>
      </c>
      <c r="D715" s="5" t="s">
        <v>1447</v>
      </c>
      <c r="E715" s="5"/>
      <c r="F715" s="22" t="str">
        <f t="shared" si="23"/>
        <v>17</v>
      </c>
      <c r="G715" s="5" t="s">
        <v>6256</v>
      </c>
      <c r="H715" s="20">
        <v>17590</v>
      </c>
      <c r="I715" s="20">
        <v>17318</v>
      </c>
      <c r="J715" s="20" t="s">
        <v>3798</v>
      </c>
      <c r="K715" s="20" t="str">
        <f t="shared" si="22"/>
        <v/>
      </c>
      <c r="L715" s="5">
        <v>17318</v>
      </c>
      <c r="M715" s="5">
        <v>211703186</v>
      </c>
      <c r="N715" s="5">
        <v>730</v>
      </c>
      <c r="O715" s="5">
        <v>241700459</v>
      </c>
      <c r="P715" s="5" t="s">
        <v>1527</v>
      </c>
      <c r="Q715" s="5" t="s">
        <v>1497</v>
      </c>
      <c r="R715" s="5" t="s">
        <v>1500</v>
      </c>
      <c r="S715" s="5">
        <v>10</v>
      </c>
      <c r="T715" s="5">
        <v>18207</v>
      </c>
    </row>
    <row r="716" spans="2:20" x14ac:dyDescent="0.3">
      <c r="B716" s="5"/>
      <c r="C716" s="5" t="s">
        <v>1448</v>
      </c>
      <c r="D716" s="5" t="s">
        <v>1449</v>
      </c>
      <c r="E716" s="5"/>
      <c r="F716" s="22" t="str">
        <f t="shared" si="23"/>
        <v>17</v>
      </c>
      <c r="G716" s="5" t="s">
        <v>4643</v>
      </c>
      <c r="H716" s="20">
        <v>17210</v>
      </c>
      <c r="I716" s="20">
        <v>17319</v>
      </c>
      <c r="J716" s="20" t="s">
        <v>4643</v>
      </c>
      <c r="K716" s="20" t="str">
        <f t="shared" si="22"/>
        <v/>
      </c>
      <c r="L716" s="5">
        <v>17319</v>
      </c>
      <c r="M716" s="5">
        <v>211703194</v>
      </c>
      <c r="N716" s="5">
        <v>115</v>
      </c>
      <c r="O716" s="5">
        <v>200041523</v>
      </c>
      <c r="P716" s="5" t="s">
        <v>1522</v>
      </c>
      <c r="Q716" s="5" t="s">
        <v>1497</v>
      </c>
      <c r="R716" s="5" t="s">
        <v>1498</v>
      </c>
      <c r="S716" s="5">
        <v>131</v>
      </c>
      <c r="T716" s="5">
        <v>69385</v>
      </c>
    </row>
    <row r="717" spans="2:20" x14ac:dyDescent="0.3">
      <c r="B717" s="5"/>
      <c r="C717" s="5" t="s">
        <v>1450</v>
      </c>
      <c r="D717" s="5" t="s">
        <v>1451</v>
      </c>
      <c r="E717" s="5"/>
      <c r="F717" s="22" t="str">
        <f t="shared" si="23"/>
        <v>17</v>
      </c>
      <c r="G717" s="5" t="s">
        <v>4795</v>
      </c>
      <c r="H717" s="20">
        <v>17430</v>
      </c>
      <c r="I717" s="20">
        <v>17320</v>
      </c>
      <c r="J717" s="20" t="s">
        <v>4795</v>
      </c>
      <c r="K717" s="20" t="str">
        <f t="shared" si="22"/>
        <v/>
      </c>
      <c r="L717" s="5">
        <v>17320</v>
      </c>
      <c r="M717" s="5">
        <v>211703202</v>
      </c>
      <c r="N717" s="5">
        <v>412</v>
      </c>
      <c r="O717" s="5">
        <v>200041762</v>
      </c>
      <c r="P717" s="5" t="s">
        <v>1525</v>
      </c>
      <c r="Q717" s="5" t="s">
        <v>1504</v>
      </c>
      <c r="R717" s="5" t="s">
        <v>1500</v>
      </c>
      <c r="S717" s="5">
        <v>25</v>
      </c>
      <c r="T717" s="5">
        <v>64984</v>
      </c>
    </row>
    <row r="718" spans="2:20" x14ac:dyDescent="0.3">
      <c r="B718" s="5"/>
      <c r="C718" s="5" t="s">
        <v>1452</v>
      </c>
      <c r="D718" s="5" t="s">
        <v>1453</v>
      </c>
      <c r="E718" s="5"/>
      <c r="F718" s="22" t="str">
        <f t="shared" si="23"/>
        <v>17</v>
      </c>
      <c r="G718" s="5" t="s">
        <v>6257</v>
      </c>
      <c r="H718" s="20">
        <v>17380</v>
      </c>
      <c r="I718" s="20">
        <v>17321</v>
      </c>
      <c r="J718" s="20" t="s">
        <v>3969</v>
      </c>
      <c r="K718" s="20" t="str">
        <f t="shared" si="22"/>
        <v/>
      </c>
      <c r="L718" s="5">
        <v>17321</v>
      </c>
      <c r="M718" s="5">
        <v>211703210</v>
      </c>
      <c r="N718" s="5">
        <v>307</v>
      </c>
      <c r="O718" s="5">
        <v>200041614</v>
      </c>
      <c r="P718" s="5" t="s">
        <v>1523</v>
      </c>
      <c r="Q718" s="5" t="s">
        <v>1497</v>
      </c>
      <c r="R718" s="5" t="s">
        <v>1500</v>
      </c>
      <c r="S718" s="5">
        <v>27</v>
      </c>
      <c r="T718" s="5">
        <v>30739</v>
      </c>
    </row>
    <row r="719" spans="2:20" x14ac:dyDescent="0.3">
      <c r="B719" s="5"/>
      <c r="C719" s="5" t="s">
        <v>1454</v>
      </c>
      <c r="D719" s="5" t="s">
        <v>1455</v>
      </c>
      <c r="E719" s="5"/>
      <c r="F719" s="22" t="str">
        <f t="shared" si="23"/>
        <v>17</v>
      </c>
      <c r="G719" s="5" t="s">
        <v>4082</v>
      </c>
      <c r="H719" s="20">
        <v>17170</v>
      </c>
      <c r="I719" s="20">
        <v>17322</v>
      </c>
      <c r="J719" s="20" t="s">
        <v>4082</v>
      </c>
      <c r="K719" s="20" t="str">
        <f t="shared" si="22"/>
        <v/>
      </c>
      <c r="L719" s="5">
        <v>17322</v>
      </c>
      <c r="M719" s="5">
        <v>211703228</v>
      </c>
      <c r="N719" s="5">
        <v>598</v>
      </c>
      <c r="O719" s="5">
        <v>200041499</v>
      </c>
      <c r="P719" s="5" t="s">
        <v>1521</v>
      </c>
      <c r="Q719" s="5" t="s">
        <v>1497</v>
      </c>
      <c r="R719" s="5" t="s">
        <v>1500</v>
      </c>
      <c r="S719" s="5">
        <v>20</v>
      </c>
      <c r="T719" s="5">
        <v>27082</v>
      </c>
    </row>
    <row r="720" spans="2:20" x14ac:dyDescent="0.3">
      <c r="B720" s="5"/>
      <c r="C720" s="5" t="s">
        <v>1456</v>
      </c>
      <c r="D720" s="5" t="s">
        <v>1457</v>
      </c>
      <c r="E720" s="5"/>
      <c r="F720" s="22" t="str">
        <f t="shared" si="23"/>
        <v>17</v>
      </c>
      <c r="G720" s="5" t="s">
        <v>6258</v>
      </c>
      <c r="H720" s="20">
        <v>17650</v>
      </c>
      <c r="I720" s="20">
        <v>17323</v>
      </c>
      <c r="J720" s="20" t="s">
        <v>4944</v>
      </c>
      <c r="K720" s="20" t="str">
        <f t="shared" si="22"/>
        <v/>
      </c>
      <c r="L720" s="5">
        <v>17323</v>
      </c>
      <c r="M720" s="5">
        <v>211703236</v>
      </c>
      <c r="N720" s="5">
        <v>1403</v>
      </c>
      <c r="O720" s="5">
        <v>241700624</v>
      </c>
      <c r="P720" s="5" t="s">
        <v>1529</v>
      </c>
      <c r="Q720" s="5" t="s">
        <v>1497</v>
      </c>
      <c r="R720" s="5" t="s">
        <v>1500</v>
      </c>
      <c r="S720" s="5">
        <v>8</v>
      </c>
      <c r="T720" s="5">
        <v>22428</v>
      </c>
    </row>
    <row r="721" spans="2:20" x14ac:dyDescent="0.3">
      <c r="B721" s="5"/>
      <c r="C721" s="5" t="s">
        <v>1458</v>
      </c>
      <c r="D721" s="5" t="s">
        <v>1459</v>
      </c>
      <c r="E721" s="5"/>
      <c r="F721" s="22" t="str">
        <f t="shared" si="23"/>
        <v>17</v>
      </c>
      <c r="G721" s="5" t="s">
        <v>3883</v>
      </c>
      <c r="H721" s="20">
        <v>17150</v>
      </c>
      <c r="I721" s="20">
        <v>17324</v>
      </c>
      <c r="J721" s="20" t="s">
        <v>3883</v>
      </c>
      <c r="K721" s="20" t="str">
        <f t="shared" si="22"/>
        <v/>
      </c>
      <c r="L721" s="5">
        <v>17324</v>
      </c>
      <c r="M721" s="5">
        <v>211703244</v>
      </c>
      <c r="N721" s="5">
        <v>123</v>
      </c>
      <c r="O721" s="5">
        <v>200041523</v>
      </c>
      <c r="P721" s="5" t="s">
        <v>1522</v>
      </c>
      <c r="Q721" s="5" t="s">
        <v>1497</v>
      </c>
      <c r="R721" s="5" t="s">
        <v>1498</v>
      </c>
      <c r="S721" s="5">
        <v>131</v>
      </c>
      <c r="T721" s="5">
        <v>69385</v>
      </c>
    </row>
    <row r="722" spans="2:20" x14ac:dyDescent="0.3">
      <c r="B722" s="5"/>
      <c r="C722" s="5" t="s">
        <v>1460</v>
      </c>
      <c r="D722" s="5" t="s">
        <v>1461</v>
      </c>
      <c r="E722" s="5"/>
      <c r="F722" s="22" t="str">
        <f t="shared" si="23"/>
        <v>17</v>
      </c>
      <c r="G722" s="5" t="s">
        <v>2328</v>
      </c>
      <c r="H722" s="20">
        <v>17240</v>
      </c>
      <c r="I722" s="20">
        <v>17325</v>
      </c>
      <c r="J722" s="20" t="s">
        <v>2328</v>
      </c>
      <c r="K722" s="20" t="str">
        <f t="shared" si="22"/>
        <v/>
      </c>
      <c r="L722" s="5">
        <v>17325</v>
      </c>
      <c r="M722" s="5">
        <v>211703251</v>
      </c>
      <c r="N722" s="5">
        <v>522</v>
      </c>
      <c r="O722" s="5">
        <v>200041523</v>
      </c>
      <c r="P722" s="5" t="s">
        <v>1522</v>
      </c>
      <c r="Q722" s="5" t="s">
        <v>1497</v>
      </c>
      <c r="R722" s="5" t="s">
        <v>1498</v>
      </c>
      <c r="S722" s="5">
        <v>131</v>
      </c>
      <c r="T722" s="5">
        <v>69385</v>
      </c>
    </row>
    <row r="723" spans="2:20" x14ac:dyDescent="0.3">
      <c r="B723" s="5"/>
      <c r="C723" s="5" t="s">
        <v>1462</v>
      </c>
      <c r="D723" s="5" t="s">
        <v>1463</v>
      </c>
      <c r="E723" s="5"/>
      <c r="F723" s="22" t="str">
        <f t="shared" si="23"/>
        <v>17</v>
      </c>
      <c r="G723" s="5" t="s">
        <v>6259</v>
      </c>
      <c r="H723" s="20">
        <v>17520</v>
      </c>
      <c r="I723" s="20">
        <v>17326</v>
      </c>
      <c r="J723" s="20" t="s">
        <v>3490</v>
      </c>
      <c r="K723" s="20" t="str">
        <f t="shared" si="22"/>
        <v/>
      </c>
      <c r="L723" s="5">
        <v>17326</v>
      </c>
      <c r="M723" s="5">
        <v>211703269</v>
      </c>
      <c r="N723" s="5">
        <v>291</v>
      </c>
      <c r="O723" s="5">
        <v>200041523</v>
      </c>
      <c r="P723" s="5" t="s">
        <v>1522</v>
      </c>
      <c r="Q723" s="5" t="s">
        <v>1497</v>
      </c>
      <c r="R723" s="5" t="s">
        <v>1498</v>
      </c>
      <c r="S723" s="5">
        <v>131</v>
      </c>
      <c r="T723" s="5">
        <v>69385</v>
      </c>
    </row>
    <row r="724" spans="2:20" x14ac:dyDescent="0.3">
      <c r="B724" s="5"/>
      <c r="C724" s="5" t="s">
        <v>1464</v>
      </c>
      <c r="D724" s="5" t="s">
        <v>1465</v>
      </c>
      <c r="E724" s="5"/>
      <c r="F724" s="22" t="str">
        <f t="shared" si="23"/>
        <v>17</v>
      </c>
      <c r="G724" s="5" t="s">
        <v>6182</v>
      </c>
      <c r="H724" s="20">
        <v>17330</v>
      </c>
      <c r="I724" s="20">
        <v>17327</v>
      </c>
      <c r="J724" s="20" t="s">
        <v>2817</v>
      </c>
      <c r="K724" s="20" t="str">
        <f t="shared" si="22"/>
        <v/>
      </c>
      <c r="L724" s="5">
        <v>17327</v>
      </c>
      <c r="M724" s="5">
        <v>211703277</v>
      </c>
      <c r="N724" s="5">
        <v>312</v>
      </c>
      <c r="O724" s="5">
        <v>200041689</v>
      </c>
      <c r="P724" s="5" t="s">
        <v>1524</v>
      </c>
      <c r="Q724" s="5" t="s">
        <v>1497</v>
      </c>
      <c r="R724" s="5" t="s">
        <v>1500</v>
      </c>
      <c r="S724" s="5">
        <v>112</v>
      </c>
      <c r="T724" s="5">
        <v>54779</v>
      </c>
    </row>
    <row r="725" spans="2:20" x14ac:dyDescent="0.3">
      <c r="B725" s="5"/>
      <c r="C725" s="5" t="s">
        <v>1466</v>
      </c>
      <c r="D725" s="5" t="s">
        <v>1467</v>
      </c>
      <c r="E725" s="5"/>
      <c r="F725" s="22" t="str">
        <f t="shared" si="23"/>
        <v>17</v>
      </c>
      <c r="G725" s="5" t="s">
        <v>2402</v>
      </c>
      <c r="H725" s="20">
        <v>17240</v>
      </c>
      <c r="I725" s="20">
        <v>17328</v>
      </c>
      <c r="J725" s="20" t="s">
        <v>2402</v>
      </c>
      <c r="K725" s="20" t="str">
        <f t="shared" si="22"/>
        <v/>
      </c>
      <c r="L725" s="5">
        <v>17328</v>
      </c>
      <c r="M725" s="5">
        <v>211703285</v>
      </c>
      <c r="N725" s="5">
        <v>871</v>
      </c>
      <c r="O725" s="5">
        <v>200041523</v>
      </c>
      <c r="P725" s="5" t="s">
        <v>1522</v>
      </c>
      <c r="Q725" s="5" t="s">
        <v>1497</v>
      </c>
      <c r="R725" s="5" t="s">
        <v>1498</v>
      </c>
      <c r="S725" s="5">
        <v>131</v>
      </c>
      <c r="T725" s="5">
        <v>69385</v>
      </c>
    </row>
    <row r="726" spans="2:20" x14ac:dyDescent="0.3">
      <c r="B726" s="5"/>
      <c r="C726" s="5" t="s">
        <v>1468</v>
      </c>
      <c r="D726" s="5" t="s">
        <v>1469</v>
      </c>
      <c r="E726" s="5"/>
      <c r="F726" s="22" t="str">
        <f t="shared" si="23"/>
        <v>17</v>
      </c>
      <c r="G726" s="5" t="s">
        <v>2160</v>
      </c>
      <c r="H726" s="20">
        <v>17780</v>
      </c>
      <c r="I726" s="20">
        <v>17329</v>
      </c>
      <c r="J726" s="20" t="s">
        <v>2160</v>
      </c>
      <c r="K726" s="20" t="str">
        <f t="shared" si="22"/>
        <v/>
      </c>
      <c r="L726" s="5">
        <v>17329</v>
      </c>
      <c r="M726" s="5">
        <v>211703293</v>
      </c>
      <c r="N726" s="5">
        <v>381</v>
      </c>
      <c r="O726" s="5">
        <v>200041762</v>
      </c>
      <c r="P726" s="5" t="s">
        <v>1525</v>
      </c>
      <c r="Q726" s="5" t="s">
        <v>1504</v>
      </c>
      <c r="R726" s="5" t="s">
        <v>1500</v>
      </c>
      <c r="S726" s="5">
        <v>25</v>
      </c>
      <c r="T726" s="5">
        <v>64984</v>
      </c>
    </row>
    <row r="727" spans="2:20" x14ac:dyDescent="0.3">
      <c r="B727" s="5"/>
      <c r="C727" s="5" t="s">
        <v>1470</v>
      </c>
      <c r="D727" s="5" t="s">
        <v>1471</v>
      </c>
      <c r="E727" s="5"/>
      <c r="F727" s="22" t="str">
        <f t="shared" si="23"/>
        <v>17</v>
      </c>
      <c r="G727" s="5" t="s">
        <v>3525</v>
      </c>
      <c r="H727" s="20">
        <v>17250</v>
      </c>
      <c r="I727" s="20">
        <v>17330</v>
      </c>
      <c r="J727" s="20" t="s">
        <v>3525</v>
      </c>
      <c r="K727" s="20" t="str">
        <f t="shared" si="22"/>
        <v/>
      </c>
      <c r="L727" s="5">
        <v>17330</v>
      </c>
      <c r="M727" s="5">
        <v>211703301</v>
      </c>
      <c r="N727" s="5">
        <v>1248</v>
      </c>
      <c r="O727" s="5">
        <v>241700517</v>
      </c>
      <c r="P727" s="5" t="s">
        <v>1528</v>
      </c>
      <c r="Q727" s="5" t="s">
        <v>1497</v>
      </c>
      <c r="R727" s="5" t="s">
        <v>1500</v>
      </c>
      <c r="S727" s="5">
        <v>18</v>
      </c>
      <c r="T727" s="5">
        <v>16803</v>
      </c>
    </row>
    <row r="728" spans="2:20" x14ac:dyDescent="0.3">
      <c r="B728" s="5"/>
      <c r="C728" s="5" t="s">
        <v>1472</v>
      </c>
      <c r="D728" s="5" t="s">
        <v>1473</v>
      </c>
      <c r="E728" s="5"/>
      <c r="F728" s="22" t="str">
        <f t="shared" si="23"/>
        <v>17</v>
      </c>
      <c r="G728" s="5" t="s">
        <v>3392</v>
      </c>
      <c r="H728" s="20">
        <v>17240</v>
      </c>
      <c r="I728" s="20">
        <v>17331</v>
      </c>
      <c r="J728" s="20" t="s">
        <v>3392</v>
      </c>
      <c r="K728" s="20" t="str">
        <f t="shared" si="22"/>
        <v/>
      </c>
      <c r="L728" s="5">
        <v>17331</v>
      </c>
      <c r="M728" s="5">
        <v>211703319</v>
      </c>
      <c r="N728" s="5">
        <v>1309</v>
      </c>
      <c r="O728" s="5">
        <v>200041523</v>
      </c>
      <c r="P728" s="5" t="s">
        <v>1522</v>
      </c>
      <c r="Q728" s="5" t="s">
        <v>1497</v>
      </c>
      <c r="R728" s="5" t="s">
        <v>1498</v>
      </c>
      <c r="S728" s="5">
        <v>131</v>
      </c>
      <c r="T728" s="5">
        <v>69385</v>
      </c>
    </row>
    <row r="729" spans="2:20" x14ac:dyDescent="0.3">
      <c r="B729" s="5"/>
      <c r="C729" s="5" t="s">
        <v>1474</v>
      </c>
      <c r="D729" s="5" t="s">
        <v>1475</v>
      </c>
      <c r="E729" s="5"/>
      <c r="F729" s="22" t="str">
        <f t="shared" si="23"/>
        <v>17</v>
      </c>
      <c r="G729" s="5" t="s">
        <v>2327</v>
      </c>
      <c r="H729" s="20">
        <v>17240</v>
      </c>
      <c r="I729" s="20">
        <v>17332</v>
      </c>
      <c r="J729" s="20" t="s">
        <v>2327</v>
      </c>
      <c r="K729" s="20" t="str">
        <f t="shared" si="22"/>
        <v/>
      </c>
      <c r="L729" s="5">
        <v>17332</v>
      </c>
      <c r="M729" s="5">
        <v>211703327</v>
      </c>
      <c r="N729" s="5">
        <v>403</v>
      </c>
      <c r="O729" s="5">
        <v>200041523</v>
      </c>
      <c r="P729" s="5" t="s">
        <v>1522</v>
      </c>
      <c r="Q729" s="5" t="s">
        <v>1497</v>
      </c>
      <c r="R729" s="5" t="s">
        <v>1498</v>
      </c>
      <c r="S729" s="5">
        <v>131</v>
      </c>
      <c r="T729" s="5">
        <v>69385</v>
      </c>
    </row>
    <row r="730" spans="2:20" x14ac:dyDescent="0.3">
      <c r="B730" s="5"/>
      <c r="C730" s="5" t="s">
        <v>1476</v>
      </c>
      <c r="D730" s="5" t="s">
        <v>1477</v>
      </c>
      <c r="E730" s="5"/>
      <c r="F730" s="22" t="str">
        <f t="shared" si="23"/>
        <v>17</v>
      </c>
      <c r="G730" s="5" t="s">
        <v>2429</v>
      </c>
      <c r="H730" s="20">
        <v>17110</v>
      </c>
      <c r="I730" s="20">
        <v>17333</v>
      </c>
      <c r="J730" s="20" t="s">
        <v>2429</v>
      </c>
      <c r="K730" s="20" t="str">
        <f t="shared" si="22"/>
        <v/>
      </c>
      <c r="L730" s="5">
        <v>17333</v>
      </c>
      <c r="M730" s="5">
        <v>211703335</v>
      </c>
      <c r="N730" s="5">
        <v>5197</v>
      </c>
      <c r="O730" s="5">
        <v>241700640</v>
      </c>
      <c r="P730" s="5" t="s">
        <v>1531</v>
      </c>
      <c r="Q730" s="5" t="s">
        <v>1504</v>
      </c>
      <c r="R730" s="5" t="s">
        <v>1500</v>
      </c>
      <c r="S730" s="5">
        <v>34</v>
      </c>
      <c r="T730" s="5">
        <v>81492</v>
      </c>
    </row>
    <row r="731" spans="2:20" x14ac:dyDescent="0.3">
      <c r="B731" s="5"/>
      <c r="C731" s="5" t="s">
        <v>1478</v>
      </c>
      <c r="D731" s="5" t="s">
        <v>1479</v>
      </c>
      <c r="E731" s="5"/>
      <c r="F731" s="22" t="str">
        <f t="shared" si="23"/>
        <v>17</v>
      </c>
      <c r="G731" s="5" t="s">
        <v>4097</v>
      </c>
      <c r="H731" s="20">
        <v>17470</v>
      </c>
      <c r="I731" s="20">
        <v>17334</v>
      </c>
      <c r="J731" s="20" t="s">
        <v>4097</v>
      </c>
      <c r="K731" s="20" t="str">
        <f t="shared" si="22"/>
        <v/>
      </c>
      <c r="L731" s="5">
        <v>17334</v>
      </c>
      <c r="M731" s="5">
        <v>211703343</v>
      </c>
      <c r="N731" s="5">
        <v>239</v>
      </c>
      <c r="O731" s="5">
        <v>200041689</v>
      </c>
      <c r="P731" s="5" t="s">
        <v>1524</v>
      </c>
      <c r="Q731" s="5" t="s">
        <v>1497</v>
      </c>
      <c r="R731" s="5" t="s">
        <v>1500</v>
      </c>
      <c r="S731" s="5">
        <v>112</v>
      </c>
      <c r="T731" s="5">
        <v>54779</v>
      </c>
    </row>
    <row r="732" spans="2:20" x14ac:dyDescent="0.3">
      <c r="B732" s="5"/>
      <c r="C732" s="5" t="s">
        <v>1480</v>
      </c>
      <c r="D732" s="5" t="s">
        <v>1481</v>
      </c>
      <c r="E732" s="5"/>
      <c r="F732" s="22" t="str">
        <f t="shared" si="23"/>
        <v>17</v>
      </c>
      <c r="G732" s="5" t="s">
        <v>6260</v>
      </c>
      <c r="H732" s="20">
        <v>17150</v>
      </c>
      <c r="I732" s="20">
        <v>17335</v>
      </c>
      <c r="J732" s="20" t="s">
        <v>5362</v>
      </c>
      <c r="K732" s="20" t="str">
        <f t="shared" si="22"/>
        <v/>
      </c>
      <c r="L732" s="5">
        <v>17335</v>
      </c>
      <c r="M732" s="5">
        <v>211703350</v>
      </c>
      <c r="N732" s="5">
        <v>261</v>
      </c>
      <c r="O732" s="5">
        <v>200041523</v>
      </c>
      <c r="P732" s="5" t="s">
        <v>1522</v>
      </c>
      <c r="Q732" s="5" t="s">
        <v>1497</v>
      </c>
      <c r="R732" s="5" t="s">
        <v>1498</v>
      </c>
      <c r="S732" s="5">
        <v>131</v>
      </c>
      <c r="T732" s="5">
        <v>69385</v>
      </c>
    </row>
    <row r="733" spans="2:20" x14ac:dyDescent="0.3">
      <c r="B733" s="5"/>
      <c r="C733" s="5" t="s">
        <v>1482</v>
      </c>
      <c r="D733" s="5" t="s">
        <v>1483</v>
      </c>
      <c r="E733" s="5"/>
      <c r="F733" s="22" t="str">
        <f t="shared" si="23"/>
        <v>17</v>
      </c>
      <c r="G733" s="5" t="s">
        <v>2426</v>
      </c>
      <c r="H733" s="20">
        <v>17810</v>
      </c>
      <c r="I733" s="20">
        <v>17336</v>
      </c>
      <c r="J733" s="20" t="s">
        <v>2426</v>
      </c>
      <c r="K733" s="20" t="str">
        <f t="shared" si="22"/>
        <v/>
      </c>
      <c r="L733" s="5">
        <v>17336</v>
      </c>
      <c r="M733" s="5">
        <v>211703368</v>
      </c>
      <c r="N733" s="5">
        <v>2680</v>
      </c>
      <c r="O733" s="5">
        <v>200036473</v>
      </c>
      <c r="P733" s="5" t="s">
        <v>1520</v>
      </c>
      <c r="Q733" s="5" t="s">
        <v>1504</v>
      </c>
      <c r="R733" s="5" t="s">
        <v>1500</v>
      </c>
      <c r="S733" s="5">
        <v>36</v>
      </c>
      <c r="T733" s="5">
        <v>61435</v>
      </c>
    </row>
    <row r="734" spans="2:20" x14ac:dyDescent="0.3">
      <c r="B734" s="5"/>
      <c r="C734" s="5"/>
      <c r="D734" s="5"/>
      <c r="E734" s="5"/>
      <c r="F734" s="22" t="str">
        <f t="shared" si="23"/>
        <v>17</v>
      </c>
      <c r="G734" s="5" t="s">
        <v>6261</v>
      </c>
      <c r="H734" s="20">
        <v>17190</v>
      </c>
      <c r="I734" s="20">
        <v>17337</v>
      </c>
      <c r="J734" s="20" t="s">
        <v>3113</v>
      </c>
      <c r="K734" s="20" t="str">
        <f t="shared" si="22"/>
        <v/>
      </c>
      <c r="L734" s="5">
        <v>17337</v>
      </c>
      <c r="M734" s="5">
        <v>211703376</v>
      </c>
      <c r="N734" s="5">
        <v>3556</v>
      </c>
      <c r="O734" s="5">
        <v>241700624</v>
      </c>
      <c r="P734" s="5" t="s">
        <v>1529</v>
      </c>
      <c r="Q734" s="5" t="s">
        <v>1497</v>
      </c>
      <c r="R734" s="5" t="s">
        <v>1500</v>
      </c>
      <c r="S734" s="5">
        <v>8</v>
      </c>
      <c r="T734" s="5">
        <v>22428</v>
      </c>
    </row>
    <row r="735" spans="2:20" x14ac:dyDescent="0.3">
      <c r="B735" s="5"/>
      <c r="C735" s="5"/>
      <c r="D735" s="5"/>
      <c r="E735" s="5"/>
      <c r="F735" s="22" t="str">
        <f t="shared" si="23"/>
        <v>17</v>
      </c>
      <c r="G735" s="5" t="s">
        <v>6058</v>
      </c>
      <c r="H735" s="20">
        <v>17700</v>
      </c>
      <c r="I735" s="20">
        <v>17338</v>
      </c>
      <c r="J735" s="20" t="s">
        <v>6058</v>
      </c>
      <c r="K735" s="20" t="str">
        <f t="shared" si="22"/>
        <v/>
      </c>
      <c r="L735" s="5">
        <v>17338</v>
      </c>
      <c r="M735" s="5">
        <v>211703384</v>
      </c>
      <c r="N735" s="5">
        <v>1793</v>
      </c>
      <c r="O735" s="5">
        <v>200041614</v>
      </c>
      <c r="P735" s="5" t="s">
        <v>1523</v>
      </c>
      <c r="Q735" s="5" t="s">
        <v>1497</v>
      </c>
      <c r="R735" s="5" t="s">
        <v>1500</v>
      </c>
      <c r="S735" s="5">
        <v>27</v>
      </c>
      <c r="T735" s="5">
        <v>30739</v>
      </c>
    </row>
    <row r="736" spans="2:20" x14ac:dyDescent="0.3">
      <c r="B736" s="5"/>
      <c r="C736" s="5"/>
      <c r="D736" s="5"/>
      <c r="E736" s="5"/>
      <c r="F736" s="22" t="str">
        <f t="shared" si="23"/>
        <v>17</v>
      </c>
      <c r="G736" s="5" t="s">
        <v>4985</v>
      </c>
      <c r="H736" s="20">
        <v>17500</v>
      </c>
      <c r="I736" s="20">
        <v>17339</v>
      </c>
      <c r="J736" s="20" t="s">
        <v>4985</v>
      </c>
      <c r="K736" s="20" t="str">
        <f t="shared" si="22"/>
        <v/>
      </c>
      <c r="L736" s="5">
        <v>17339</v>
      </c>
      <c r="M736" s="5">
        <v>211703392</v>
      </c>
      <c r="N736" s="5">
        <v>1372</v>
      </c>
      <c r="O736" s="5">
        <v>200041523</v>
      </c>
      <c r="P736" s="5" t="s">
        <v>1522</v>
      </c>
      <c r="Q736" s="5" t="s">
        <v>1497</v>
      </c>
      <c r="R736" s="5" t="s">
        <v>1498</v>
      </c>
      <c r="S736" s="5">
        <v>131</v>
      </c>
      <c r="T736" s="5">
        <v>69385</v>
      </c>
    </row>
    <row r="737" spans="2:20" x14ac:dyDescent="0.3">
      <c r="B737" s="5"/>
      <c r="C737" s="5"/>
      <c r="D737" s="5"/>
      <c r="E737" s="5"/>
      <c r="F737" s="22" t="str">
        <f t="shared" si="23"/>
        <v>17</v>
      </c>
      <c r="G737" s="5" t="s">
        <v>4242</v>
      </c>
      <c r="H737" s="20">
        <v>17700</v>
      </c>
      <c r="I737" s="20">
        <v>17340</v>
      </c>
      <c r="J737" s="20" t="s">
        <v>4242</v>
      </c>
      <c r="K737" s="20" t="str">
        <f t="shared" si="22"/>
        <v/>
      </c>
      <c r="L737" s="5">
        <v>17340</v>
      </c>
      <c r="M737" s="5">
        <v>211703400</v>
      </c>
      <c r="N737" s="5">
        <v>1280</v>
      </c>
      <c r="O737" s="5">
        <v>200041614</v>
      </c>
      <c r="P737" s="5" t="s">
        <v>1523</v>
      </c>
      <c r="Q737" s="5" t="s">
        <v>1497</v>
      </c>
      <c r="R737" s="5" t="s">
        <v>1500</v>
      </c>
      <c r="S737" s="5">
        <v>27</v>
      </c>
      <c r="T737" s="5">
        <v>30739</v>
      </c>
    </row>
    <row r="738" spans="2:20" x14ac:dyDescent="0.3">
      <c r="B738" s="5"/>
      <c r="C738" s="5"/>
      <c r="D738" s="5"/>
      <c r="E738" s="5"/>
      <c r="F738" s="22" t="str">
        <f t="shared" si="23"/>
        <v>17</v>
      </c>
      <c r="G738" s="5" t="s">
        <v>5140</v>
      </c>
      <c r="H738" s="20">
        <v>17500</v>
      </c>
      <c r="I738" s="20">
        <v>17341</v>
      </c>
      <c r="J738" s="20" t="s">
        <v>5140</v>
      </c>
      <c r="K738" s="20" t="str">
        <f t="shared" si="22"/>
        <v/>
      </c>
      <c r="L738" s="5">
        <v>17341</v>
      </c>
      <c r="M738" s="5">
        <v>211703418</v>
      </c>
      <c r="N738" s="5">
        <v>207</v>
      </c>
      <c r="O738" s="5">
        <v>200041523</v>
      </c>
      <c r="P738" s="5" t="s">
        <v>1522</v>
      </c>
      <c r="Q738" s="5" t="s">
        <v>1497</v>
      </c>
      <c r="R738" s="5" t="s">
        <v>1498</v>
      </c>
      <c r="S738" s="5">
        <v>131</v>
      </c>
      <c r="T738" s="5">
        <v>69385</v>
      </c>
    </row>
    <row r="739" spans="2:20" x14ac:dyDescent="0.3">
      <c r="B739" s="5"/>
      <c r="C739" s="5"/>
      <c r="D739" s="5"/>
      <c r="E739" s="5"/>
      <c r="F739" s="22" t="str">
        <f t="shared" si="23"/>
        <v>17</v>
      </c>
      <c r="G739" s="5" t="s">
        <v>4041</v>
      </c>
      <c r="H739" s="20">
        <v>17240</v>
      </c>
      <c r="I739" s="20">
        <v>17342</v>
      </c>
      <c r="J739" s="20" t="s">
        <v>4041</v>
      </c>
      <c r="K739" s="20" t="str">
        <f t="shared" si="22"/>
        <v/>
      </c>
      <c r="L739" s="5">
        <v>17342</v>
      </c>
      <c r="M739" s="5">
        <v>211703426</v>
      </c>
      <c r="N739" s="5">
        <v>366</v>
      </c>
      <c r="O739" s="5">
        <v>200041523</v>
      </c>
      <c r="P739" s="5" t="s">
        <v>1522</v>
      </c>
      <c r="Q739" s="5" t="s">
        <v>1497</v>
      </c>
      <c r="R739" s="5" t="s">
        <v>1498</v>
      </c>
      <c r="S739" s="5">
        <v>131</v>
      </c>
      <c r="T739" s="5">
        <v>69385</v>
      </c>
    </row>
    <row r="740" spans="2:20" x14ac:dyDescent="0.3">
      <c r="B740" s="5"/>
      <c r="C740" s="5"/>
      <c r="D740" s="5"/>
      <c r="E740" s="5"/>
      <c r="F740" s="22" t="str">
        <f t="shared" si="23"/>
        <v>17</v>
      </c>
      <c r="G740" s="5" t="s">
        <v>6262</v>
      </c>
      <c r="H740" s="20">
        <v>17240</v>
      </c>
      <c r="I740" s="20">
        <v>17343</v>
      </c>
      <c r="J740" s="20" t="s">
        <v>4728</v>
      </c>
      <c r="K740" s="20" t="str">
        <f t="shared" si="22"/>
        <v/>
      </c>
      <c r="L740" s="5">
        <v>17343</v>
      </c>
      <c r="M740" s="5">
        <v>211703434</v>
      </c>
      <c r="N740" s="5">
        <v>136</v>
      </c>
      <c r="O740" s="5">
        <v>200041523</v>
      </c>
      <c r="P740" s="5" t="s">
        <v>1522</v>
      </c>
      <c r="Q740" s="5" t="s">
        <v>1497</v>
      </c>
      <c r="R740" s="5" t="s">
        <v>1498</v>
      </c>
      <c r="S740" s="5">
        <v>131</v>
      </c>
      <c r="T740" s="5">
        <v>69385</v>
      </c>
    </row>
    <row r="741" spans="2:20" x14ac:dyDescent="0.3">
      <c r="B741" s="5"/>
      <c r="C741" s="5"/>
      <c r="D741" s="5"/>
      <c r="E741" s="5"/>
      <c r="F741" s="22" t="str">
        <f t="shared" si="23"/>
        <v>17</v>
      </c>
      <c r="G741" s="5" t="s">
        <v>5840</v>
      </c>
      <c r="H741" s="20">
        <v>17770</v>
      </c>
      <c r="I741" s="20">
        <v>17344</v>
      </c>
      <c r="J741" s="20" t="s">
        <v>5840</v>
      </c>
      <c r="K741" s="20" t="str">
        <f t="shared" si="22"/>
        <v/>
      </c>
      <c r="L741" s="5">
        <v>17344</v>
      </c>
      <c r="M741" s="5">
        <v>211703442</v>
      </c>
      <c r="N741" s="5">
        <v>1225</v>
      </c>
      <c r="O741" s="5">
        <v>200041689</v>
      </c>
      <c r="P741" s="5" t="s">
        <v>1524</v>
      </c>
      <c r="Q741" s="5" t="s">
        <v>1497</v>
      </c>
      <c r="R741" s="5" t="s">
        <v>1500</v>
      </c>
      <c r="S741" s="5">
        <v>112</v>
      </c>
      <c r="T741" s="5">
        <v>54779</v>
      </c>
    </row>
    <row r="742" spans="2:20" x14ac:dyDescent="0.3">
      <c r="B742" s="5"/>
      <c r="C742" s="5"/>
      <c r="D742" s="5"/>
      <c r="E742" s="5"/>
      <c r="F742" s="22" t="str">
        <f t="shared" si="23"/>
        <v>17</v>
      </c>
      <c r="G742" s="5" t="s">
        <v>2120</v>
      </c>
      <c r="H742" s="20">
        <v>17500</v>
      </c>
      <c r="I742" s="20">
        <v>17345</v>
      </c>
      <c r="J742" s="20" t="s">
        <v>2120</v>
      </c>
      <c r="K742" s="20" t="str">
        <f t="shared" si="22"/>
        <v/>
      </c>
      <c r="L742" s="5">
        <v>17345</v>
      </c>
      <c r="M742" s="5">
        <v>211703459</v>
      </c>
      <c r="N742" s="5">
        <v>309</v>
      </c>
      <c r="O742" s="5">
        <v>200041523</v>
      </c>
      <c r="P742" s="5" t="s">
        <v>1522</v>
      </c>
      <c r="Q742" s="5" t="s">
        <v>1497</v>
      </c>
      <c r="R742" s="5" t="s">
        <v>1498</v>
      </c>
      <c r="S742" s="5">
        <v>131</v>
      </c>
      <c r="T742" s="5">
        <v>69385</v>
      </c>
    </row>
    <row r="743" spans="2:20" x14ac:dyDescent="0.3">
      <c r="B743" s="5"/>
      <c r="C743" s="5"/>
      <c r="D743" s="5"/>
      <c r="E743" s="5"/>
      <c r="F743" s="22" t="str">
        <f t="shared" si="23"/>
        <v>17</v>
      </c>
      <c r="G743" s="5" t="s">
        <v>2983</v>
      </c>
      <c r="H743" s="20">
        <v>17430</v>
      </c>
      <c r="I743" s="20">
        <v>17346</v>
      </c>
      <c r="J743" s="20" t="s">
        <v>2983</v>
      </c>
      <c r="K743" s="20" t="str">
        <f t="shared" si="22"/>
        <v/>
      </c>
      <c r="L743" s="5">
        <v>17346</v>
      </c>
      <c r="M743" s="5">
        <v>211703467</v>
      </c>
      <c r="N743" s="5">
        <v>1461</v>
      </c>
      <c r="O743" s="5">
        <v>200041762</v>
      </c>
      <c r="P743" s="5" t="s">
        <v>1525</v>
      </c>
      <c r="Q743" s="5" t="s">
        <v>1504</v>
      </c>
      <c r="R743" s="5" t="s">
        <v>1500</v>
      </c>
      <c r="S743" s="5">
        <v>25</v>
      </c>
      <c r="T743" s="5">
        <v>64984</v>
      </c>
    </row>
    <row r="744" spans="2:20" x14ac:dyDescent="0.3">
      <c r="B744" s="5"/>
      <c r="C744" s="5"/>
      <c r="D744" s="5"/>
      <c r="E744" s="5"/>
      <c r="F744" s="22" t="str">
        <f t="shared" si="23"/>
        <v>17</v>
      </c>
      <c r="G744" s="5" t="s">
        <v>6263</v>
      </c>
      <c r="H744" s="20">
        <v>17400</v>
      </c>
      <c r="I744" s="20">
        <v>17347</v>
      </c>
      <c r="J744" s="20" t="s">
        <v>2621</v>
      </c>
      <c r="K744" s="20" t="str">
        <f t="shared" si="22"/>
        <v/>
      </c>
      <c r="L744" s="5">
        <v>17347</v>
      </c>
      <c r="M744" s="5">
        <v>211703475</v>
      </c>
      <c r="N744" s="5">
        <v>8307</v>
      </c>
      <c r="O744" s="5">
        <v>200041689</v>
      </c>
      <c r="P744" s="5" t="s">
        <v>1524</v>
      </c>
      <c r="Q744" s="5" t="s">
        <v>1497</v>
      </c>
      <c r="R744" s="5" t="s">
        <v>1500</v>
      </c>
      <c r="S744" s="5">
        <v>112</v>
      </c>
      <c r="T744" s="5">
        <v>54779</v>
      </c>
    </row>
    <row r="745" spans="2:20" x14ac:dyDescent="0.3">
      <c r="B745" s="5"/>
      <c r="C745" s="5"/>
      <c r="D745" s="5"/>
      <c r="E745" s="5"/>
      <c r="F745" s="22" t="str">
        <f t="shared" si="23"/>
        <v>17</v>
      </c>
      <c r="G745" s="5" t="s">
        <v>2329</v>
      </c>
      <c r="H745" s="20">
        <v>17620</v>
      </c>
      <c r="I745" s="20">
        <v>17348</v>
      </c>
      <c r="J745" s="20" t="s">
        <v>2329</v>
      </c>
      <c r="K745" s="20" t="str">
        <f t="shared" si="22"/>
        <v/>
      </c>
      <c r="L745" s="5">
        <v>17348</v>
      </c>
      <c r="M745" s="5">
        <v>211703483</v>
      </c>
      <c r="N745" s="5">
        <v>626</v>
      </c>
      <c r="O745" s="5">
        <v>200041762</v>
      </c>
      <c r="P745" s="5" t="s">
        <v>1525</v>
      </c>
      <c r="Q745" s="5" t="s">
        <v>1504</v>
      </c>
      <c r="R745" s="5" t="s">
        <v>1500</v>
      </c>
      <c r="S745" s="5">
        <v>25</v>
      </c>
      <c r="T745" s="5">
        <v>64984</v>
      </c>
    </row>
    <row r="746" spans="2:20" x14ac:dyDescent="0.3">
      <c r="B746" s="5"/>
      <c r="C746" s="5"/>
      <c r="D746" s="5"/>
      <c r="E746" s="5"/>
      <c r="F746" s="22" t="str">
        <f t="shared" si="23"/>
        <v>17</v>
      </c>
      <c r="G746" s="5" t="s">
        <v>5164</v>
      </c>
      <c r="H746" s="20">
        <v>17170</v>
      </c>
      <c r="I746" s="20">
        <v>17349</v>
      </c>
      <c r="J746" s="20" t="s">
        <v>5164</v>
      </c>
      <c r="K746" s="20" t="str">
        <f t="shared" si="22"/>
        <v/>
      </c>
      <c r="L746" s="5">
        <v>17349</v>
      </c>
      <c r="M746" s="5">
        <v>211703491</v>
      </c>
      <c r="N746" s="5">
        <v>2537</v>
      </c>
      <c r="O746" s="5">
        <v>200041499</v>
      </c>
      <c r="P746" s="5" t="s">
        <v>1521</v>
      </c>
      <c r="Q746" s="5" t="s">
        <v>1497</v>
      </c>
      <c r="R746" s="5" t="s">
        <v>1500</v>
      </c>
      <c r="S746" s="5">
        <v>20</v>
      </c>
      <c r="T746" s="5">
        <v>27082</v>
      </c>
    </row>
    <row r="747" spans="2:20" x14ac:dyDescent="0.3">
      <c r="B747" s="5"/>
      <c r="C747" s="5"/>
      <c r="D747" s="5"/>
      <c r="E747" s="5"/>
      <c r="F747" s="22" t="str">
        <f t="shared" si="23"/>
        <v>17</v>
      </c>
      <c r="G747" s="5" t="s">
        <v>2537</v>
      </c>
      <c r="H747" s="20">
        <v>17400</v>
      </c>
      <c r="I747" s="20">
        <v>17350</v>
      </c>
      <c r="J747" s="20" t="s">
        <v>2537</v>
      </c>
      <c r="K747" s="20" t="str">
        <f t="shared" si="22"/>
        <v/>
      </c>
      <c r="L747" s="5">
        <v>17350</v>
      </c>
      <c r="M747" s="5">
        <v>211703509</v>
      </c>
      <c r="N747" s="5">
        <v>867</v>
      </c>
      <c r="O747" s="5">
        <v>200041689</v>
      </c>
      <c r="P747" s="5" t="s">
        <v>1524</v>
      </c>
      <c r="Q747" s="5" t="s">
        <v>1497</v>
      </c>
      <c r="R747" s="5" t="s">
        <v>1500</v>
      </c>
      <c r="S747" s="5">
        <v>112</v>
      </c>
      <c r="T747" s="5">
        <v>54779</v>
      </c>
    </row>
    <row r="748" spans="2:20" x14ac:dyDescent="0.3">
      <c r="B748" s="5"/>
      <c r="C748" s="5"/>
      <c r="D748" s="5"/>
      <c r="E748" s="5"/>
      <c r="F748" s="22" t="str">
        <f t="shared" si="23"/>
        <v>17</v>
      </c>
      <c r="G748" s="5" t="s">
        <v>6062</v>
      </c>
      <c r="H748" s="20">
        <v>17320</v>
      </c>
      <c r="I748" s="20">
        <v>17351</v>
      </c>
      <c r="J748" s="20" t="s">
        <v>6062</v>
      </c>
      <c r="K748" s="20" t="str">
        <f t="shared" si="22"/>
        <v/>
      </c>
      <c r="L748" s="5">
        <v>17351</v>
      </c>
      <c r="M748" s="5">
        <v>211703517</v>
      </c>
      <c r="N748" s="5">
        <v>1919</v>
      </c>
      <c r="O748" s="5">
        <v>241700699</v>
      </c>
      <c r="P748" s="5" t="s">
        <v>1532</v>
      </c>
      <c r="Q748" s="5" t="s">
        <v>1497</v>
      </c>
      <c r="R748" s="5" t="s">
        <v>1500</v>
      </c>
      <c r="S748" s="5">
        <v>7</v>
      </c>
      <c r="T748" s="5">
        <v>15405</v>
      </c>
    </row>
    <row r="749" spans="2:20" x14ac:dyDescent="0.3">
      <c r="B749" s="5"/>
      <c r="C749" s="5"/>
      <c r="D749" s="5"/>
      <c r="E749" s="5"/>
      <c r="F749" s="22" t="str">
        <f t="shared" si="23"/>
        <v>17</v>
      </c>
      <c r="G749" s="5" t="s">
        <v>6264</v>
      </c>
      <c r="H749" s="20">
        <v>17380</v>
      </c>
      <c r="I749" s="20">
        <v>17352</v>
      </c>
      <c r="J749" s="20" t="s">
        <v>2651</v>
      </c>
      <c r="K749" s="20" t="str">
        <f t="shared" si="22"/>
        <v/>
      </c>
      <c r="L749" s="5">
        <v>17352</v>
      </c>
      <c r="M749" s="5">
        <v>211703525</v>
      </c>
      <c r="N749" s="5">
        <v>100</v>
      </c>
      <c r="O749" s="5">
        <v>200041614</v>
      </c>
      <c r="P749" s="5" t="s">
        <v>1523</v>
      </c>
      <c r="Q749" s="5" t="s">
        <v>1497</v>
      </c>
      <c r="R749" s="5" t="s">
        <v>1500</v>
      </c>
      <c r="S749" s="5">
        <v>27</v>
      </c>
      <c r="T749" s="5">
        <v>30739</v>
      </c>
    </row>
    <row r="750" spans="2:20" x14ac:dyDescent="0.3">
      <c r="B750" s="5"/>
      <c r="C750" s="5"/>
      <c r="D750" s="5"/>
      <c r="E750" s="5"/>
      <c r="F750" s="22" t="str">
        <f t="shared" si="23"/>
        <v>17</v>
      </c>
      <c r="G750" s="5" t="s">
        <v>6265</v>
      </c>
      <c r="H750" s="20">
        <v>17450</v>
      </c>
      <c r="I750" s="20">
        <v>17353</v>
      </c>
      <c r="J750" s="20" t="s">
        <v>5916</v>
      </c>
      <c r="K750" s="20" t="str">
        <f t="shared" si="22"/>
        <v/>
      </c>
      <c r="L750" s="5">
        <v>17353</v>
      </c>
      <c r="M750" s="5">
        <v>211703533</v>
      </c>
      <c r="N750" s="5">
        <v>1922</v>
      </c>
      <c r="O750" s="5">
        <v>200041762</v>
      </c>
      <c r="P750" s="5" t="s">
        <v>1525</v>
      </c>
      <c r="Q750" s="5" t="s">
        <v>1504</v>
      </c>
      <c r="R750" s="5" t="s">
        <v>1500</v>
      </c>
      <c r="S750" s="5">
        <v>25</v>
      </c>
      <c r="T750" s="5">
        <v>64984</v>
      </c>
    </row>
    <row r="751" spans="2:20" x14ac:dyDescent="0.3">
      <c r="B751" s="5"/>
      <c r="C751" s="5"/>
      <c r="D751" s="5"/>
      <c r="E751" s="5"/>
      <c r="F751" s="22" t="str">
        <f t="shared" si="23"/>
        <v>17</v>
      </c>
      <c r="G751" s="5" t="s">
        <v>6185</v>
      </c>
      <c r="H751" s="20">
        <v>17800</v>
      </c>
      <c r="I751" s="20">
        <v>17354</v>
      </c>
      <c r="J751" s="20" t="s">
        <v>2885</v>
      </c>
      <c r="K751" s="20" t="str">
        <f t="shared" si="22"/>
        <v/>
      </c>
      <c r="L751" s="5">
        <v>17354</v>
      </c>
      <c r="M751" s="5">
        <v>211703541</v>
      </c>
      <c r="N751" s="5">
        <v>625</v>
      </c>
      <c r="O751" s="5">
        <v>200041523</v>
      </c>
      <c r="P751" s="5" t="s">
        <v>1522</v>
      </c>
      <c r="Q751" s="5" t="s">
        <v>1497</v>
      </c>
      <c r="R751" s="5" t="s">
        <v>1498</v>
      </c>
      <c r="S751" s="5">
        <v>131</v>
      </c>
      <c r="T751" s="5">
        <v>69385</v>
      </c>
    </row>
    <row r="752" spans="2:20" x14ac:dyDescent="0.3">
      <c r="B752" s="5"/>
      <c r="C752" s="5"/>
      <c r="D752" s="5"/>
      <c r="E752" s="5"/>
      <c r="F752" s="22" t="str">
        <f t="shared" si="23"/>
        <v>17</v>
      </c>
      <c r="G752" s="5" t="s">
        <v>3889</v>
      </c>
      <c r="H752" s="20">
        <v>17520</v>
      </c>
      <c r="I752" s="20">
        <v>17355</v>
      </c>
      <c r="J752" s="20" t="s">
        <v>3889</v>
      </c>
      <c r="K752" s="20" t="str">
        <f t="shared" si="22"/>
        <v/>
      </c>
      <c r="L752" s="5">
        <v>17355</v>
      </c>
      <c r="M752" s="5">
        <v>211703558</v>
      </c>
      <c r="N752" s="5">
        <v>529</v>
      </c>
      <c r="O752" s="5">
        <v>200041523</v>
      </c>
      <c r="P752" s="5" t="s">
        <v>1522</v>
      </c>
      <c r="Q752" s="5" t="s">
        <v>1497</v>
      </c>
      <c r="R752" s="5" t="s">
        <v>1498</v>
      </c>
      <c r="S752" s="5">
        <v>131</v>
      </c>
      <c r="T752" s="5">
        <v>69385</v>
      </c>
    </row>
    <row r="753" spans="2:20" x14ac:dyDescent="0.3">
      <c r="B753" s="5"/>
      <c r="C753" s="5"/>
      <c r="D753" s="5"/>
      <c r="E753" s="5"/>
      <c r="F753" s="22" t="str">
        <f t="shared" si="23"/>
        <v>17</v>
      </c>
      <c r="G753" s="5" t="s">
        <v>1778</v>
      </c>
      <c r="H753" s="20">
        <v>17380</v>
      </c>
      <c r="I753" s="20">
        <v>17356</v>
      </c>
      <c r="J753" s="20" t="s">
        <v>1778</v>
      </c>
      <c r="K753" s="20" t="str">
        <f t="shared" si="22"/>
        <v/>
      </c>
      <c r="L753" s="5">
        <v>17356</v>
      </c>
      <c r="M753" s="5">
        <v>211703566</v>
      </c>
      <c r="N753" s="5">
        <v>313</v>
      </c>
      <c r="O753" s="5">
        <v>200041689</v>
      </c>
      <c r="P753" s="5" t="s">
        <v>1524</v>
      </c>
      <c r="Q753" s="5" t="s">
        <v>1497</v>
      </c>
      <c r="R753" s="5" t="s">
        <v>1500</v>
      </c>
      <c r="S753" s="5">
        <v>112</v>
      </c>
      <c r="T753" s="5">
        <v>54779</v>
      </c>
    </row>
    <row r="754" spans="2:20" x14ac:dyDescent="0.3">
      <c r="B754" s="5"/>
      <c r="C754" s="5"/>
      <c r="D754" s="5"/>
      <c r="E754" s="5"/>
      <c r="F754" s="22" t="str">
        <f t="shared" si="23"/>
        <v>17</v>
      </c>
      <c r="G754" s="5" t="s">
        <v>5402</v>
      </c>
      <c r="H754" s="20">
        <v>17520</v>
      </c>
      <c r="I754" s="20">
        <v>17357</v>
      </c>
      <c r="J754" s="20" t="s">
        <v>5402</v>
      </c>
      <c r="K754" s="20" t="str">
        <f t="shared" si="22"/>
        <v/>
      </c>
      <c r="L754" s="5">
        <v>17357</v>
      </c>
      <c r="M754" s="5">
        <v>211703574</v>
      </c>
      <c r="N754" s="5">
        <v>580</v>
      </c>
      <c r="O754" s="5">
        <v>200041523</v>
      </c>
      <c r="P754" s="5" t="s">
        <v>1522</v>
      </c>
      <c r="Q754" s="5" t="s">
        <v>1497</v>
      </c>
      <c r="R754" s="5" t="s">
        <v>1498</v>
      </c>
      <c r="S754" s="5">
        <v>131</v>
      </c>
      <c r="T754" s="5">
        <v>69385</v>
      </c>
    </row>
    <row r="755" spans="2:20" x14ac:dyDescent="0.3">
      <c r="B755" s="5"/>
      <c r="C755" s="5"/>
      <c r="D755" s="5"/>
      <c r="E755" s="5"/>
      <c r="F755" s="22" t="str">
        <f t="shared" si="23"/>
        <v>17</v>
      </c>
      <c r="G755" s="5" t="s">
        <v>6266</v>
      </c>
      <c r="H755" s="20">
        <v>17470</v>
      </c>
      <c r="I755" s="20">
        <v>17358</v>
      </c>
      <c r="J755" s="20" t="s">
        <v>2826</v>
      </c>
      <c r="K755" s="20" t="str">
        <f t="shared" si="22"/>
        <v/>
      </c>
      <c r="L755" s="5">
        <v>17358</v>
      </c>
      <c r="M755" s="5">
        <v>211703582</v>
      </c>
      <c r="N755" s="5">
        <v>310</v>
      </c>
      <c r="O755" s="5">
        <v>200041689</v>
      </c>
      <c r="P755" s="5" t="s">
        <v>1524</v>
      </c>
      <c r="Q755" s="5" t="s">
        <v>1497</v>
      </c>
      <c r="R755" s="5" t="s">
        <v>1500</v>
      </c>
      <c r="S755" s="5">
        <v>112</v>
      </c>
      <c r="T755" s="5">
        <v>54779</v>
      </c>
    </row>
    <row r="756" spans="2:20" x14ac:dyDescent="0.3">
      <c r="B756" s="5"/>
      <c r="C756" s="5"/>
      <c r="D756" s="5"/>
      <c r="E756" s="5"/>
      <c r="F756" s="22" t="str">
        <f t="shared" si="23"/>
        <v>17</v>
      </c>
      <c r="G756" s="5" t="s">
        <v>5286</v>
      </c>
      <c r="H756" s="20">
        <v>17700</v>
      </c>
      <c r="I756" s="20">
        <v>17359</v>
      </c>
      <c r="J756" s="20" t="s">
        <v>5286</v>
      </c>
      <c r="K756" s="20" t="str">
        <f t="shared" si="22"/>
        <v/>
      </c>
      <c r="L756" s="5">
        <v>17359</v>
      </c>
      <c r="M756" s="5">
        <v>211703590</v>
      </c>
      <c r="N756" s="5">
        <v>1125</v>
      </c>
      <c r="O756" s="5">
        <v>200041614</v>
      </c>
      <c r="P756" s="5" t="s">
        <v>1523</v>
      </c>
      <c r="Q756" s="5" t="s">
        <v>1497</v>
      </c>
      <c r="R756" s="5" t="s">
        <v>1500</v>
      </c>
      <c r="S756" s="5">
        <v>27</v>
      </c>
      <c r="T756" s="5">
        <v>30739</v>
      </c>
    </row>
    <row r="757" spans="2:20" x14ac:dyDescent="0.3">
      <c r="B757" s="5"/>
      <c r="C757" s="5"/>
      <c r="D757" s="5"/>
      <c r="E757" s="5"/>
      <c r="F757" s="22" t="str">
        <f t="shared" si="23"/>
        <v>17</v>
      </c>
      <c r="G757" s="5" t="s">
        <v>6267</v>
      </c>
      <c r="H757" s="20">
        <v>17740</v>
      </c>
      <c r="I757" s="20">
        <v>17360</v>
      </c>
      <c r="J757" s="20" t="s">
        <v>3478</v>
      </c>
      <c r="K757" s="20" t="str">
        <f t="shared" si="22"/>
        <v/>
      </c>
      <c r="L757" s="5">
        <v>17360</v>
      </c>
      <c r="M757" s="5">
        <v>211703608</v>
      </c>
      <c r="N757" s="5">
        <v>3328</v>
      </c>
      <c r="O757" s="5">
        <v>241700459</v>
      </c>
      <c r="P757" s="5" t="s">
        <v>1527</v>
      </c>
      <c r="Q757" s="5" t="s">
        <v>1497</v>
      </c>
      <c r="R757" s="5" t="s">
        <v>1500</v>
      </c>
      <c r="S757" s="5">
        <v>10</v>
      </c>
      <c r="T757" s="5">
        <v>18207</v>
      </c>
    </row>
    <row r="758" spans="2:20" x14ac:dyDescent="0.3">
      <c r="B758" s="5"/>
      <c r="C758" s="5"/>
      <c r="D758" s="5"/>
      <c r="E758" s="5"/>
      <c r="F758" s="22" t="str">
        <f t="shared" si="23"/>
        <v>17</v>
      </c>
      <c r="G758" s="5" t="s">
        <v>3143</v>
      </c>
      <c r="H758" s="20">
        <v>17330</v>
      </c>
      <c r="I758" s="20">
        <v>17361</v>
      </c>
      <c r="J758" s="20" t="s">
        <v>3143</v>
      </c>
      <c r="K758" s="20" t="str">
        <f t="shared" si="22"/>
        <v/>
      </c>
      <c r="L758" s="5">
        <v>17361</v>
      </c>
      <c r="M758" s="5">
        <v>211703616</v>
      </c>
      <c r="N758" s="5">
        <v>125</v>
      </c>
      <c r="O758" s="5">
        <v>200041689</v>
      </c>
      <c r="P758" s="5" t="s">
        <v>1524</v>
      </c>
      <c r="Q758" s="5" t="s">
        <v>1497</v>
      </c>
      <c r="R758" s="5" t="s">
        <v>1500</v>
      </c>
      <c r="S758" s="5">
        <v>112</v>
      </c>
      <c r="T758" s="5">
        <v>54779</v>
      </c>
    </row>
    <row r="759" spans="2:20" x14ac:dyDescent="0.3">
      <c r="B759" s="5"/>
      <c r="C759" s="5"/>
      <c r="D759" s="5"/>
      <c r="E759" s="5"/>
      <c r="F759" s="22" t="str">
        <f t="shared" si="23"/>
        <v>17</v>
      </c>
      <c r="G759" s="5" t="s">
        <v>3191</v>
      </c>
      <c r="H759" s="20">
        <v>17150</v>
      </c>
      <c r="I759" s="20">
        <v>17362</v>
      </c>
      <c r="J759" s="20" t="s">
        <v>3191</v>
      </c>
      <c r="K759" s="20" t="str">
        <f t="shared" si="22"/>
        <v/>
      </c>
      <c r="L759" s="5">
        <v>17362</v>
      </c>
      <c r="M759" s="5">
        <v>211703624</v>
      </c>
      <c r="N759" s="5">
        <v>230</v>
      </c>
      <c r="O759" s="5">
        <v>200041523</v>
      </c>
      <c r="P759" s="5" t="s">
        <v>1522</v>
      </c>
      <c r="Q759" s="5" t="s">
        <v>1497</v>
      </c>
      <c r="R759" s="5" t="s">
        <v>1498</v>
      </c>
      <c r="S759" s="5">
        <v>131</v>
      </c>
      <c r="T759" s="5">
        <v>69385</v>
      </c>
    </row>
    <row r="760" spans="2:20" x14ac:dyDescent="0.3">
      <c r="B760" s="5"/>
      <c r="C760" s="5"/>
      <c r="D760" s="5"/>
      <c r="E760" s="5"/>
      <c r="F760" s="22" t="str">
        <f t="shared" si="23"/>
        <v>17</v>
      </c>
      <c r="G760" s="5" t="s">
        <v>5400</v>
      </c>
      <c r="H760" s="20">
        <v>17500</v>
      </c>
      <c r="I760" s="20">
        <v>17363</v>
      </c>
      <c r="J760" s="20" t="s">
        <v>5400</v>
      </c>
      <c r="K760" s="20" t="str">
        <f t="shared" si="22"/>
        <v/>
      </c>
      <c r="L760" s="5">
        <v>17363</v>
      </c>
      <c r="M760" s="5">
        <v>211703632</v>
      </c>
      <c r="N760" s="5">
        <v>587</v>
      </c>
      <c r="O760" s="5">
        <v>200041523</v>
      </c>
      <c r="P760" s="5" t="s">
        <v>1522</v>
      </c>
      <c r="Q760" s="5" t="s">
        <v>1497</v>
      </c>
      <c r="R760" s="5" t="s">
        <v>1498</v>
      </c>
      <c r="S760" s="5">
        <v>131</v>
      </c>
      <c r="T760" s="5">
        <v>69385</v>
      </c>
    </row>
    <row r="761" spans="2:20" x14ac:dyDescent="0.3">
      <c r="B761" s="5"/>
      <c r="C761" s="5"/>
      <c r="D761" s="5"/>
      <c r="E761" s="5"/>
      <c r="F761" s="22" t="str">
        <f t="shared" si="23"/>
        <v>17</v>
      </c>
      <c r="G761" s="5" t="s">
        <v>6268</v>
      </c>
      <c r="H761" s="20">
        <v>17520</v>
      </c>
      <c r="I761" s="20">
        <v>17364</v>
      </c>
      <c r="J761" s="20" t="s">
        <v>5844</v>
      </c>
      <c r="K761" s="20" t="str">
        <f t="shared" si="22"/>
        <v/>
      </c>
      <c r="L761" s="5">
        <v>17364</v>
      </c>
      <c r="M761" s="5">
        <v>211703640</v>
      </c>
      <c r="N761" s="5">
        <v>429</v>
      </c>
      <c r="O761" s="5">
        <v>200041523</v>
      </c>
      <c r="P761" s="5" t="s">
        <v>1522</v>
      </c>
      <c r="Q761" s="5" t="s">
        <v>1497</v>
      </c>
      <c r="R761" s="5" t="s">
        <v>1498</v>
      </c>
      <c r="S761" s="5">
        <v>131</v>
      </c>
      <c r="T761" s="5">
        <v>69385</v>
      </c>
    </row>
    <row r="762" spans="2:20" x14ac:dyDescent="0.3">
      <c r="B762" s="5"/>
      <c r="C762" s="5"/>
      <c r="D762" s="5"/>
      <c r="E762" s="5"/>
      <c r="F762" s="22" t="str">
        <f t="shared" si="23"/>
        <v>17</v>
      </c>
      <c r="G762" s="5" t="s">
        <v>2173</v>
      </c>
      <c r="H762" s="20">
        <v>17270</v>
      </c>
      <c r="I762" s="20">
        <v>17365</v>
      </c>
      <c r="J762" s="20" t="s">
        <v>2173</v>
      </c>
      <c r="K762" s="20" t="str">
        <f t="shared" si="22"/>
        <v/>
      </c>
      <c r="L762" s="5">
        <v>17365</v>
      </c>
      <c r="M762" s="5">
        <v>211703657</v>
      </c>
      <c r="N762" s="5">
        <v>487</v>
      </c>
      <c r="O762" s="5">
        <v>200041523</v>
      </c>
      <c r="P762" s="5" t="s">
        <v>1522</v>
      </c>
      <c r="Q762" s="5" t="s">
        <v>1497</v>
      </c>
      <c r="R762" s="5" t="s">
        <v>1498</v>
      </c>
      <c r="S762" s="5">
        <v>131</v>
      </c>
      <c r="T762" s="5">
        <v>69385</v>
      </c>
    </row>
    <row r="763" spans="2:20" x14ac:dyDescent="0.3">
      <c r="B763" s="5"/>
      <c r="C763" s="5"/>
      <c r="D763" s="5"/>
      <c r="E763" s="5"/>
      <c r="F763" s="22" t="str">
        <f t="shared" si="23"/>
        <v>17</v>
      </c>
      <c r="G763" s="5" t="s">
        <v>2340</v>
      </c>
      <c r="H763" s="20">
        <v>17360</v>
      </c>
      <c r="I763" s="20">
        <v>17366</v>
      </c>
      <c r="J763" s="20" t="s">
        <v>2340</v>
      </c>
      <c r="K763" s="20" t="str">
        <f t="shared" si="22"/>
        <v/>
      </c>
      <c r="L763" s="5">
        <v>17366</v>
      </c>
      <c r="M763" s="5">
        <v>211703665</v>
      </c>
      <c r="N763" s="5">
        <v>439</v>
      </c>
      <c r="O763" s="5">
        <v>200041523</v>
      </c>
      <c r="P763" s="5" t="s">
        <v>1522</v>
      </c>
      <c r="Q763" s="5" t="s">
        <v>1497</v>
      </c>
      <c r="R763" s="5" t="s">
        <v>1498</v>
      </c>
      <c r="S763" s="5">
        <v>131</v>
      </c>
      <c r="T763" s="5">
        <v>69385</v>
      </c>
    </row>
    <row r="764" spans="2:20" x14ac:dyDescent="0.3">
      <c r="B764" s="5"/>
      <c r="C764" s="5"/>
      <c r="D764" s="5"/>
      <c r="E764" s="5"/>
      <c r="F764" s="22" t="str">
        <f t="shared" si="23"/>
        <v>17</v>
      </c>
      <c r="G764" s="5" t="s">
        <v>4659</v>
      </c>
      <c r="H764" s="20">
        <v>17400</v>
      </c>
      <c r="I764" s="20">
        <v>17367</v>
      </c>
      <c r="J764" s="20" t="s">
        <v>4659</v>
      </c>
      <c r="K764" s="20" t="str">
        <f t="shared" si="22"/>
        <v/>
      </c>
      <c r="L764" s="5">
        <v>17367</v>
      </c>
      <c r="M764" s="5">
        <v>211703673</v>
      </c>
      <c r="N764" s="5">
        <v>175</v>
      </c>
      <c r="O764" s="5">
        <v>200041689</v>
      </c>
      <c r="P764" s="5" t="s">
        <v>1524</v>
      </c>
      <c r="Q764" s="5" t="s">
        <v>1497</v>
      </c>
      <c r="R764" s="5" t="s">
        <v>1500</v>
      </c>
      <c r="S764" s="5">
        <v>112</v>
      </c>
      <c r="T764" s="5">
        <v>54779</v>
      </c>
    </row>
    <row r="765" spans="2:20" x14ac:dyDescent="0.3">
      <c r="B765" s="5"/>
      <c r="C765" s="5"/>
      <c r="D765" s="5"/>
      <c r="E765" s="5"/>
      <c r="F765" s="22" t="str">
        <f t="shared" si="23"/>
        <v>17</v>
      </c>
      <c r="G765" s="5" t="s">
        <v>6269</v>
      </c>
      <c r="H765" s="20">
        <v>17410</v>
      </c>
      <c r="I765" s="20">
        <v>17369</v>
      </c>
      <c r="J765" s="20" t="s">
        <v>3750</v>
      </c>
      <c r="K765" s="20" t="str">
        <f t="shared" si="22"/>
        <v/>
      </c>
      <c r="L765" s="5">
        <v>17369</v>
      </c>
      <c r="M765" s="5">
        <v>211703699</v>
      </c>
      <c r="N765" s="5">
        <v>2505</v>
      </c>
      <c r="O765" s="5">
        <v>241700459</v>
      </c>
      <c r="P765" s="5" t="s">
        <v>1527</v>
      </c>
      <c r="Q765" s="5" t="s">
        <v>1497</v>
      </c>
      <c r="R765" s="5" t="s">
        <v>1500</v>
      </c>
      <c r="S765" s="5">
        <v>10</v>
      </c>
      <c r="T765" s="5">
        <v>18207</v>
      </c>
    </row>
    <row r="766" spans="2:20" x14ac:dyDescent="0.3">
      <c r="B766" s="5"/>
      <c r="C766" s="5"/>
      <c r="D766" s="5"/>
      <c r="E766" s="5"/>
      <c r="F766" s="22" t="str">
        <f t="shared" si="23"/>
        <v>17</v>
      </c>
      <c r="G766" s="5" t="s">
        <v>6061</v>
      </c>
      <c r="H766" s="20">
        <v>17500</v>
      </c>
      <c r="I766" s="20">
        <v>17371</v>
      </c>
      <c r="J766" s="20" t="s">
        <v>6061</v>
      </c>
      <c r="K766" s="20" t="str">
        <f t="shared" si="22"/>
        <v/>
      </c>
      <c r="L766" s="5">
        <v>17371</v>
      </c>
      <c r="M766" s="5">
        <v>211703715</v>
      </c>
      <c r="N766" s="5">
        <v>144</v>
      </c>
      <c r="O766" s="5">
        <v>200041523</v>
      </c>
      <c r="P766" s="5" t="s">
        <v>1522</v>
      </c>
      <c r="Q766" s="5" t="s">
        <v>1497</v>
      </c>
      <c r="R766" s="5" t="s">
        <v>1498</v>
      </c>
      <c r="S766" s="5">
        <v>131</v>
      </c>
      <c r="T766" s="5">
        <v>69385</v>
      </c>
    </row>
    <row r="767" spans="2:20" x14ac:dyDescent="0.3">
      <c r="B767" s="5"/>
      <c r="C767" s="5"/>
      <c r="D767" s="5"/>
      <c r="E767" s="5"/>
      <c r="F767" s="22" t="str">
        <f t="shared" si="23"/>
        <v>17</v>
      </c>
      <c r="G767" s="5" t="s">
        <v>6186</v>
      </c>
      <c r="H767" s="20">
        <v>17500</v>
      </c>
      <c r="I767" s="20">
        <v>17372</v>
      </c>
      <c r="J767" s="20" t="s">
        <v>4607</v>
      </c>
      <c r="K767" s="20" t="str">
        <f t="shared" si="22"/>
        <v/>
      </c>
      <c r="L767" s="5">
        <v>17372</v>
      </c>
      <c r="M767" s="5">
        <v>211703723</v>
      </c>
      <c r="N767" s="5">
        <v>73</v>
      </c>
      <c r="O767" s="5">
        <v>200041523</v>
      </c>
      <c r="P767" s="5" t="s">
        <v>1522</v>
      </c>
      <c r="Q767" s="5" t="s">
        <v>1497</v>
      </c>
      <c r="R767" s="5" t="s">
        <v>1498</v>
      </c>
      <c r="S767" s="5">
        <v>131</v>
      </c>
      <c r="T767" s="5">
        <v>69385</v>
      </c>
    </row>
    <row r="768" spans="2:20" x14ac:dyDescent="0.3">
      <c r="B768" s="5"/>
      <c r="C768" s="5"/>
      <c r="D768" s="5"/>
      <c r="E768" s="5"/>
      <c r="F768" s="22" t="str">
        <f t="shared" si="23"/>
        <v>17</v>
      </c>
      <c r="G768" s="5" t="s">
        <v>6270</v>
      </c>
      <c r="H768" s="20">
        <v>17220</v>
      </c>
      <c r="I768" s="20">
        <v>17373</v>
      </c>
      <c r="J768" s="20" t="s">
        <v>4675</v>
      </c>
      <c r="K768" s="20" t="str">
        <f t="shared" si="22"/>
        <v/>
      </c>
      <c r="L768" s="5">
        <v>17373</v>
      </c>
      <c r="M768" s="5">
        <v>211703731</v>
      </c>
      <c r="N768" s="5">
        <v>1921</v>
      </c>
      <c r="O768" s="5">
        <v>241700434</v>
      </c>
      <c r="P768" s="5" t="s">
        <v>1526</v>
      </c>
      <c r="Q768" s="5" t="s">
        <v>1504</v>
      </c>
      <c r="R768" s="5" t="s">
        <v>1500</v>
      </c>
      <c r="S768" s="5">
        <v>28</v>
      </c>
      <c r="T768" s="5">
        <v>167690</v>
      </c>
    </row>
    <row r="769" spans="2:20" x14ac:dyDescent="0.3">
      <c r="B769" s="5"/>
      <c r="C769" s="5"/>
      <c r="D769" s="5"/>
      <c r="E769" s="5"/>
      <c r="F769" s="22" t="str">
        <f t="shared" si="23"/>
        <v>17</v>
      </c>
      <c r="G769" s="5" t="s">
        <v>6271</v>
      </c>
      <c r="H769" s="20">
        <v>17770</v>
      </c>
      <c r="I769" s="20">
        <v>17374</v>
      </c>
      <c r="J769" s="20" t="s">
        <v>5739</v>
      </c>
      <c r="K769" s="20" t="str">
        <f t="shared" si="22"/>
        <v/>
      </c>
      <c r="L769" s="5">
        <v>17374</v>
      </c>
      <c r="M769" s="5">
        <v>211703749</v>
      </c>
      <c r="N769" s="5">
        <v>253</v>
      </c>
      <c r="O769" s="5">
        <v>200041689</v>
      </c>
      <c r="P769" s="5" t="s">
        <v>1524</v>
      </c>
      <c r="Q769" s="5" t="s">
        <v>1497</v>
      </c>
      <c r="R769" s="5" t="s">
        <v>1500</v>
      </c>
      <c r="S769" s="5">
        <v>112</v>
      </c>
      <c r="T769" s="5">
        <v>54779</v>
      </c>
    </row>
    <row r="770" spans="2:20" x14ac:dyDescent="0.3">
      <c r="B770" s="5"/>
      <c r="C770" s="5"/>
      <c r="D770" s="5"/>
      <c r="E770" s="5"/>
      <c r="F770" s="22" t="str">
        <f t="shared" si="23"/>
        <v>17</v>
      </c>
      <c r="G770" s="5" t="s">
        <v>5868</v>
      </c>
      <c r="H770" s="20">
        <v>17780</v>
      </c>
      <c r="I770" s="20">
        <v>17375</v>
      </c>
      <c r="J770" s="20" t="s">
        <v>5868</v>
      </c>
      <c r="K770" s="20" t="str">
        <f t="shared" ref="K770:K833" si="24">IF(ISNA(VLOOKUP(I770,CodeINSEE,1,FALSE)),"PB","")</f>
        <v/>
      </c>
      <c r="L770" s="5">
        <v>17375</v>
      </c>
      <c r="M770" s="5">
        <v>211703756</v>
      </c>
      <c r="N770" s="5">
        <v>1180</v>
      </c>
      <c r="O770" s="5">
        <v>200041762</v>
      </c>
      <c r="P770" s="5" t="s">
        <v>1525</v>
      </c>
      <c r="Q770" s="5" t="s">
        <v>1504</v>
      </c>
      <c r="R770" s="5" t="s">
        <v>1500</v>
      </c>
      <c r="S770" s="5">
        <v>25</v>
      </c>
      <c r="T770" s="5">
        <v>64984</v>
      </c>
    </row>
    <row r="771" spans="2:20" x14ac:dyDescent="0.3">
      <c r="B771" s="5"/>
      <c r="C771" s="5"/>
      <c r="D771" s="5"/>
      <c r="E771" s="5"/>
      <c r="F771" s="22" t="str">
        <f t="shared" ref="F771:F834" si="25">LEFT(H771,2)</f>
        <v>17</v>
      </c>
      <c r="G771" s="5" t="s">
        <v>4299</v>
      </c>
      <c r="H771" s="20">
        <v>17230</v>
      </c>
      <c r="I771" s="20">
        <v>17376</v>
      </c>
      <c r="J771" s="20" t="s">
        <v>4299</v>
      </c>
      <c r="K771" s="20" t="str">
        <f t="shared" si="24"/>
        <v/>
      </c>
      <c r="L771" s="5">
        <v>17376</v>
      </c>
      <c r="M771" s="5">
        <v>211703764</v>
      </c>
      <c r="N771" s="5">
        <v>1263</v>
      </c>
      <c r="O771" s="5">
        <v>200041499</v>
      </c>
      <c r="P771" s="5" t="s">
        <v>1521</v>
      </c>
      <c r="Q771" s="5" t="s">
        <v>1497</v>
      </c>
      <c r="R771" s="5" t="s">
        <v>1500</v>
      </c>
      <c r="S771" s="5">
        <v>20</v>
      </c>
      <c r="T771" s="5">
        <v>27082</v>
      </c>
    </row>
    <row r="772" spans="2:20" x14ac:dyDescent="0.3">
      <c r="B772" s="5"/>
      <c r="C772" s="5"/>
      <c r="D772" s="5"/>
      <c r="E772" s="5"/>
      <c r="F772" s="22" t="str">
        <f t="shared" si="25"/>
        <v>17</v>
      </c>
      <c r="G772" s="5" t="s">
        <v>2465</v>
      </c>
      <c r="H772" s="20">
        <v>17490</v>
      </c>
      <c r="I772" s="20">
        <v>17377</v>
      </c>
      <c r="J772" s="20" t="s">
        <v>2465</v>
      </c>
      <c r="K772" s="20" t="str">
        <f t="shared" si="24"/>
        <v/>
      </c>
      <c r="L772" s="5">
        <v>17377</v>
      </c>
      <c r="M772" s="5">
        <v>211703772</v>
      </c>
      <c r="N772" s="5">
        <v>130</v>
      </c>
      <c r="O772" s="5">
        <v>200041689</v>
      </c>
      <c r="P772" s="5" t="s">
        <v>1524</v>
      </c>
      <c r="Q772" s="5" t="s">
        <v>1497</v>
      </c>
      <c r="R772" s="5" t="s">
        <v>1500</v>
      </c>
      <c r="S772" s="5">
        <v>112</v>
      </c>
      <c r="T772" s="5">
        <v>54779</v>
      </c>
    </row>
    <row r="773" spans="2:20" x14ac:dyDescent="0.3">
      <c r="B773" s="5"/>
      <c r="C773" s="5"/>
      <c r="D773" s="5"/>
      <c r="E773" s="5"/>
      <c r="F773" s="22" t="str">
        <f t="shared" si="25"/>
        <v>17</v>
      </c>
      <c r="G773" s="5" t="s">
        <v>6272</v>
      </c>
      <c r="H773" s="20">
        <v>17210</v>
      </c>
      <c r="I773" s="20">
        <v>17378</v>
      </c>
      <c r="J773" s="20" t="s">
        <v>5533</v>
      </c>
      <c r="K773" s="20" t="str">
        <f t="shared" si="24"/>
        <v/>
      </c>
      <c r="L773" s="5">
        <v>17378</v>
      </c>
      <c r="M773" s="5">
        <v>211703780</v>
      </c>
      <c r="N773" s="5">
        <v>415</v>
      </c>
      <c r="O773" s="5">
        <v>200041523</v>
      </c>
      <c r="P773" s="5" t="s">
        <v>1522</v>
      </c>
      <c r="Q773" s="5" t="s">
        <v>1497</v>
      </c>
      <c r="R773" s="5" t="s">
        <v>1498</v>
      </c>
      <c r="S773" s="5">
        <v>131</v>
      </c>
      <c r="T773" s="5">
        <v>69385</v>
      </c>
    </row>
    <row r="774" spans="2:20" x14ac:dyDescent="0.3">
      <c r="B774" s="5"/>
      <c r="C774" s="5"/>
      <c r="D774" s="5"/>
      <c r="E774" s="5"/>
      <c r="F774" s="22" t="str">
        <f t="shared" si="25"/>
        <v>17</v>
      </c>
      <c r="G774" s="5" t="s">
        <v>5461</v>
      </c>
      <c r="H774" s="20">
        <v>17800</v>
      </c>
      <c r="I774" s="20">
        <v>17379</v>
      </c>
      <c r="J774" s="20" t="s">
        <v>5461</v>
      </c>
      <c r="K774" s="20" t="str">
        <f t="shared" si="24"/>
        <v/>
      </c>
      <c r="L774" s="5">
        <v>17379</v>
      </c>
      <c r="M774" s="5">
        <v>211703798</v>
      </c>
      <c r="N774" s="5">
        <v>219</v>
      </c>
      <c r="O774" s="5">
        <v>200041523</v>
      </c>
      <c r="P774" s="5" t="s">
        <v>1522</v>
      </c>
      <c r="Q774" s="5" t="s">
        <v>1497</v>
      </c>
      <c r="R774" s="5" t="s">
        <v>1498</v>
      </c>
      <c r="S774" s="5">
        <v>131</v>
      </c>
      <c r="T774" s="5">
        <v>69385</v>
      </c>
    </row>
    <row r="775" spans="2:20" x14ac:dyDescent="0.3">
      <c r="B775" s="5"/>
      <c r="C775" s="5"/>
      <c r="D775" s="5"/>
      <c r="E775" s="5"/>
      <c r="F775" s="22" t="str">
        <f t="shared" si="25"/>
        <v>17</v>
      </c>
      <c r="G775" s="5" t="s">
        <v>5191</v>
      </c>
      <c r="H775" s="20">
        <v>17420</v>
      </c>
      <c r="I775" s="20">
        <v>17380</v>
      </c>
      <c r="J775" s="20" t="s">
        <v>5191</v>
      </c>
      <c r="K775" s="20" t="str">
        <f t="shared" si="24"/>
        <v/>
      </c>
      <c r="L775" s="5">
        <v>17380</v>
      </c>
      <c r="M775" s="5">
        <v>211703806</v>
      </c>
      <c r="N775" s="5">
        <v>4083</v>
      </c>
      <c r="O775" s="5">
        <v>241700640</v>
      </c>
      <c r="P775" s="5" t="s">
        <v>1531</v>
      </c>
      <c r="Q775" s="5" t="s">
        <v>1504</v>
      </c>
      <c r="R775" s="5" t="s">
        <v>1500</v>
      </c>
      <c r="S775" s="5">
        <v>34</v>
      </c>
      <c r="T775" s="5">
        <v>81492</v>
      </c>
    </row>
    <row r="776" spans="2:20" x14ac:dyDescent="0.3">
      <c r="B776" s="5"/>
      <c r="C776" s="5"/>
      <c r="D776" s="5"/>
      <c r="E776" s="5"/>
      <c r="F776" s="22" t="str">
        <f t="shared" si="25"/>
        <v>17</v>
      </c>
      <c r="G776" s="5" t="s">
        <v>3842</v>
      </c>
      <c r="H776" s="20">
        <v>17400</v>
      </c>
      <c r="I776" s="20">
        <v>17381</v>
      </c>
      <c r="J776" s="20" t="s">
        <v>3842</v>
      </c>
      <c r="K776" s="20" t="str">
        <f t="shared" si="24"/>
        <v/>
      </c>
      <c r="L776" s="5">
        <v>17381</v>
      </c>
      <c r="M776" s="5">
        <v>211703814</v>
      </c>
      <c r="N776" s="5">
        <v>228</v>
      </c>
      <c r="O776" s="5">
        <v>200041689</v>
      </c>
      <c r="P776" s="5" t="s">
        <v>1524</v>
      </c>
      <c r="Q776" s="5" t="s">
        <v>1497</v>
      </c>
      <c r="R776" s="5" t="s">
        <v>1500</v>
      </c>
      <c r="S776" s="5">
        <v>112</v>
      </c>
      <c r="T776" s="5">
        <v>54779</v>
      </c>
    </row>
    <row r="777" spans="2:20" x14ac:dyDescent="0.3">
      <c r="B777" s="5"/>
      <c r="C777" s="5"/>
      <c r="D777" s="5"/>
      <c r="E777" s="5"/>
      <c r="F777" s="22" t="str">
        <f t="shared" si="25"/>
        <v>17</v>
      </c>
      <c r="G777" s="5" t="s">
        <v>5445</v>
      </c>
      <c r="H777" s="20">
        <v>17700</v>
      </c>
      <c r="I777" s="20">
        <v>17382</v>
      </c>
      <c r="J777" s="20" t="s">
        <v>5445</v>
      </c>
      <c r="K777" s="20" t="str">
        <f t="shared" si="24"/>
        <v/>
      </c>
      <c r="L777" s="5">
        <v>17382</v>
      </c>
      <c r="M777" s="5">
        <v>211703822</v>
      </c>
      <c r="N777" s="5">
        <v>491</v>
      </c>
      <c r="O777" s="5">
        <v>200041614</v>
      </c>
      <c r="P777" s="5" t="s">
        <v>1523</v>
      </c>
      <c r="Q777" s="5" t="s">
        <v>1497</v>
      </c>
      <c r="R777" s="5" t="s">
        <v>1500</v>
      </c>
      <c r="S777" s="5">
        <v>27</v>
      </c>
      <c r="T777" s="5">
        <v>30739</v>
      </c>
    </row>
    <row r="778" spans="2:20" x14ac:dyDescent="0.3">
      <c r="B778" s="5"/>
      <c r="C778" s="5"/>
      <c r="D778" s="5"/>
      <c r="E778" s="5"/>
      <c r="F778" s="22" t="str">
        <f t="shared" si="25"/>
        <v>17</v>
      </c>
      <c r="G778" s="5" t="s">
        <v>5887</v>
      </c>
      <c r="H778" s="20">
        <v>17400</v>
      </c>
      <c r="I778" s="20">
        <v>17383</v>
      </c>
      <c r="J778" s="20" t="s">
        <v>5887</v>
      </c>
      <c r="K778" s="20" t="str">
        <f t="shared" si="24"/>
        <v/>
      </c>
      <c r="L778" s="5">
        <v>17383</v>
      </c>
      <c r="M778" s="5">
        <v>211703830</v>
      </c>
      <c r="N778" s="5">
        <v>363</v>
      </c>
      <c r="O778" s="5">
        <v>200041689</v>
      </c>
      <c r="P778" s="5" t="s">
        <v>1524</v>
      </c>
      <c r="Q778" s="5" t="s">
        <v>1497</v>
      </c>
      <c r="R778" s="5" t="s">
        <v>1500</v>
      </c>
      <c r="S778" s="5">
        <v>112</v>
      </c>
      <c r="T778" s="5">
        <v>54779</v>
      </c>
    </row>
    <row r="779" spans="2:20" x14ac:dyDescent="0.3">
      <c r="B779" s="5"/>
      <c r="C779" s="5"/>
      <c r="D779" s="5"/>
      <c r="E779" s="5"/>
      <c r="F779" s="22" t="str">
        <f t="shared" si="25"/>
        <v>17</v>
      </c>
      <c r="G779" s="5" t="s">
        <v>6273</v>
      </c>
      <c r="H779" s="20">
        <v>17330</v>
      </c>
      <c r="I779" s="20">
        <v>17384</v>
      </c>
      <c r="J779" s="20" t="s">
        <v>2243</v>
      </c>
      <c r="K779" s="20" t="str">
        <f t="shared" si="24"/>
        <v/>
      </c>
      <c r="L779" s="5">
        <v>17384</v>
      </c>
      <c r="M779" s="5">
        <v>211703848</v>
      </c>
      <c r="N779" s="5">
        <v>282</v>
      </c>
      <c r="O779" s="5">
        <v>200041689</v>
      </c>
      <c r="P779" s="5" t="s">
        <v>1524</v>
      </c>
      <c r="Q779" s="5" t="s">
        <v>1497</v>
      </c>
      <c r="R779" s="5" t="s">
        <v>1500</v>
      </c>
      <c r="S779" s="5">
        <v>112</v>
      </c>
      <c r="T779" s="5">
        <v>54779</v>
      </c>
    </row>
    <row r="780" spans="2:20" x14ac:dyDescent="0.3">
      <c r="B780" s="5"/>
      <c r="C780" s="5"/>
      <c r="D780" s="5"/>
      <c r="E780" s="5"/>
      <c r="F780" s="22" t="str">
        <f t="shared" si="25"/>
        <v>17</v>
      </c>
      <c r="G780" s="5" t="s">
        <v>6274</v>
      </c>
      <c r="H780" s="20">
        <v>17310</v>
      </c>
      <c r="I780" s="20">
        <v>17385</v>
      </c>
      <c r="J780" s="20" t="s">
        <v>4788</v>
      </c>
      <c r="K780" s="20" t="str">
        <f t="shared" si="24"/>
        <v/>
      </c>
      <c r="L780" s="5">
        <v>17385</v>
      </c>
      <c r="M780" s="5">
        <v>211703855</v>
      </c>
      <c r="N780" s="5">
        <v>6831</v>
      </c>
      <c r="O780" s="5">
        <v>241700624</v>
      </c>
      <c r="P780" s="5" t="s">
        <v>1529</v>
      </c>
      <c r="Q780" s="5" t="s">
        <v>1497</v>
      </c>
      <c r="R780" s="5" t="s">
        <v>1500</v>
      </c>
      <c r="S780" s="5">
        <v>8</v>
      </c>
      <c r="T780" s="5">
        <v>22428</v>
      </c>
    </row>
    <row r="781" spans="2:20" x14ac:dyDescent="0.3">
      <c r="B781" s="5"/>
      <c r="C781" s="5"/>
      <c r="D781" s="5"/>
      <c r="E781" s="5"/>
      <c r="F781" s="22" t="str">
        <f t="shared" si="25"/>
        <v>17</v>
      </c>
      <c r="G781" s="5" t="s">
        <v>4986</v>
      </c>
      <c r="H781" s="20">
        <v>17270</v>
      </c>
      <c r="I781" s="20">
        <v>17386</v>
      </c>
      <c r="J781" s="20" t="s">
        <v>4986</v>
      </c>
      <c r="K781" s="20" t="str">
        <f t="shared" si="24"/>
        <v/>
      </c>
      <c r="L781" s="5">
        <v>17386</v>
      </c>
      <c r="M781" s="5">
        <v>211703863</v>
      </c>
      <c r="N781" s="5">
        <v>389</v>
      </c>
      <c r="O781" s="5">
        <v>200041523</v>
      </c>
      <c r="P781" s="5" t="s">
        <v>1522</v>
      </c>
      <c r="Q781" s="5" t="s">
        <v>1497</v>
      </c>
      <c r="R781" s="5" t="s">
        <v>1498</v>
      </c>
      <c r="S781" s="5">
        <v>131</v>
      </c>
      <c r="T781" s="5">
        <v>69385</v>
      </c>
    </row>
    <row r="782" spans="2:20" x14ac:dyDescent="0.3">
      <c r="B782" s="5"/>
      <c r="C782" s="5"/>
      <c r="D782" s="5"/>
      <c r="E782" s="5"/>
      <c r="F782" s="22" t="str">
        <f t="shared" si="25"/>
        <v>17</v>
      </c>
      <c r="G782" s="5" t="s">
        <v>3383</v>
      </c>
      <c r="H782" s="20">
        <v>17250</v>
      </c>
      <c r="I782" s="20">
        <v>17387</v>
      </c>
      <c r="J782" s="20" t="s">
        <v>3383</v>
      </c>
      <c r="K782" s="20" t="str">
        <f t="shared" si="24"/>
        <v/>
      </c>
      <c r="L782" s="5">
        <v>17387</v>
      </c>
      <c r="M782" s="5">
        <v>211703871</v>
      </c>
      <c r="N782" s="5">
        <v>1711</v>
      </c>
      <c r="O782" s="5">
        <v>241700517</v>
      </c>
      <c r="P782" s="5" t="s">
        <v>1528</v>
      </c>
      <c r="Q782" s="5" t="s">
        <v>1497</v>
      </c>
      <c r="R782" s="5" t="s">
        <v>1500</v>
      </c>
      <c r="S782" s="5">
        <v>18</v>
      </c>
      <c r="T782" s="5">
        <v>16803</v>
      </c>
    </row>
    <row r="783" spans="2:20" x14ac:dyDescent="0.3">
      <c r="B783" s="5"/>
      <c r="C783" s="5"/>
      <c r="D783" s="5"/>
      <c r="E783" s="5"/>
      <c r="F783" s="22" t="str">
        <f t="shared" si="25"/>
        <v>17</v>
      </c>
      <c r="G783" s="5" t="s">
        <v>6275</v>
      </c>
      <c r="H783" s="20">
        <v>17800</v>
      </c>
      <c r="I783" s="20">
        <v>17388</v>
      </c>
      <c r="J783" s="20" t="s">
        <v>5319</v>
      </c>
      <c r="K783" s="20" t="str">
        <f t="shared" si="24"/>
        <v/>
      </c>
      <c r="L783" s="5">
        <v>17388</v>
      </c>
      <c r="M783" s="5">
        <v>211703889</v>
      </c>
      <c r="N783" s="5">
        <v>290</v>
      </c>
      <c r="O783" s="5">
        <v>200041523</v>
      </c>
      <c r="P783" s="5" t="s">
        <v>1522</v>
      </c>
      <c r="Q783" s="5" t="s">
        <v>1497</v>
      </c>
      <c r="R783" s="5" t="s">
        <v>1498</v>
      </c>
      <c r="S783" s="5">
        <v>131</v>
      </c>
      <c r="T783" s="5">
        <v>69385</v>
      </c>
    </row>
    <row r="784" spans="2:20" x14ac:dyDescent="0.3">
      <c r="B784" s="5"/>
      <c r="C784" s="5"/>
      <c r="D784" s="5"/>
      <c r="E784" s="5"/>
      <c r="F784" s="22" t="str">
        <f t="shared" si="25"/>
        <v>17</v>
      </c>
      <c r="G784" s="5" t="s">
        <v>2528</v>
      </c>
      <c r="H784" s="20">
        <v>17250</v>
      </c>
      <c r="I784" s="20">
        <v>17389</v>
      </c>
      <c r="J784" s="20" t="s">
        <v>2528</v>
      </c>
      <c r="K784" s="20" t="str">
        <f t="shared" si="24"/>
        <v/>
      </c>
      <c r="L784" s="5">
        <v>17389</v>
      </c>
      <c r="M784" s="5">
        <v>211703897</v>
      </c>
      <c r="N784" s="5">
        <v>570</v>
      </c>
      <c r="O784" s="5">
        <v>241700517</v>
      </c>
      <c r="P784" s="5" t="s">
        <v>1528</v>
      </c>
      <c r="Q784" s="5" t="s">
        <v>1497</v>
      </c>
      <c r="R784" s="5" t="s">
        <v>1500</v>
      </c>
      <c r="S784" s="5">
        <v>18</v>
      </c>
      <c r="T784" s="5">
        <v>16803</v>
      </c>
    </row>
    <row r="785" spans="2:20" x14ac:dyDescent="0.3">
      <c r="B785" s="5"/>
      <c r="C785" s="5"/>
      <c r="D785" s="5"/>
      <c r="E785" s="5"/>
      <c r="F785" s="22" t="str">
        <f t="shared" si="25"/>
        <v>17</v>
      </c>
      <c r="G785" s="5" t="s">
        <v>6276</v>
      </c>
      <c r="H785" s="20">
        <v>17240</v>
      </c>
      <c r="I785" s="20">
        <v>17390</v>
      </c>
      <c r="J785" s="20" t="s">
        <v>5477</v>
      </c>
      <c r="K785" s="20" t="str">
        <f t="shared" si="24"/>
        <v/>
      </c>
      <c r="L785" s="5">
        <v>17390</v>
      </c>
      <c r="M785" s="5">
        <v>211703905</v>
      </c>
      <c r="N785" s="5">
        <v>150</v>
      </c>
      <c r="O785" s="5">
        <v>200041523</v>
      </c>
      <c r="P785" s="5" t="s">
        <v>1522</v>
      </c>
      <c r="Q785" s="5" t="s">
        <v>1497</v>
      </c>
      <c r="R785" s="5" t="s">
        <v>1498</v>
      </c>
      <c r="S785" s="5">
        <v>131</v>
      </c>
      <c r="T785" s="5">
        <v>69385</v>
      </c>
    </row>
    <row r="786" spans="2:20" x14ac:dyDescent="0.3">
      <c r="B786" s="5"/>
      <c r="C786" s="5"/>
      <c r="D786" s="5"/>
      <c r="E786" s="5"/>
      <c r="F786" s="22" t="str">
        <f t="shared" si="25"/>
        <v>17</v>
      </c>
      <c r="G786" s="5" t="s">
        <v>2005</v>
      </c>
      <c r="H786" s="20">
        <v>17220</v>
      </c>
      <c r="I786" s="20">
        <v>17391</v>
      </c>
      <c r="J786" s="20" t="s">
        <v>2005</v>
      </c>
      <c r="K786" s="20" t="str">
        <f t="shared" si="24"/>
        <v/>
      </c>
      <c r="L786" s="5">
        <v>17391</v>
      </c>
      <c r="M786" s="5">
        <v>211703913</v>
      </c>
      <c r="N786" s="5">
        <v>1991</v>
      </c>
      <c r="O786" s="5">
        <v>241700434</v>
      </c>
      <c r="P786" s="5" t="s">
        <v>1526</v>
      </c>
      <c r="Q786" s="5" t="s">
        <v>1504</v>
      </c>
      <c r="R786" s="5" t="s">
        <v>1500</v>
      </c>
      <c r="S786" s="5">
        <v>28</v>
      </c>
      <c r="T786" s="5">
        <v>167690</v>
      </c>
    </row>
    <row r="787" spans="2:20" x14ac:dyDescent="0.3">
      <c r="B787" s="5"/>
      <c r="C787" s="5"/>
      <c r="D787" s="5"/>
      <c r="E787" s="5"/>
      <c r="F787" s="22" t="str">
        <f t="shared" si="25"/>
        <v>17</v>
      </c>
      <c r="G787" s="5" t="s">
        <v>4368</v>
      </c>
      <c r="H787" s="20">
        <v>17240</v>
      </c>
      <c r="I787" s="20">
        <v>17392</v>
      </c>
      <c r="J787" s="20" t="s">
        <v>4368</v>
      </c>
      <c r="K787" s="20" t="str">
        <f t="shared" si="24"/>
        <v/>
      </c>
      <c r="L787" s="5">
        <v>17392</v>
      </c>
      <c r="M787" s="5">
        <v>211703921</v>
      </c>
      <c r="N787" s="5">
        <v>52</v>
      </c>
      <c r="O787" s="5">
        <v>241700640</v>
      </c>
      <c r="P787" s="5" t="s">
        <v>1531</v>
      </c>
      <c r="Q787" s="5" t="s">
        <v>1504</v>
      </c>
      <c r="R787" s="5" t="s">
        <v>1500</v>
      </c>
      <c r="S787" s="5">
        <v>34</v>
      </c>
      <c r="T787" s="5">
        <v>81492</v>
      </c>
    </row>
    <row r="788" spans="2:20" x14ac:dyDescent="0.3">
      <c r="B788" s="5"/>
      <c r="C788" s="5"/>
      <c r="D788" s="5"/>
      <c r="E788" s="5"/>
      <c r="F788" s="22" t="str">
        <f t="shared" si="25"/>
        <v>17</v>
      </c>
      <c r="G788" s="5" t="s">
        <v>5487</v>
      </c>
      <c r="H788" s="20">
        <v>17600</v>
      </c>
      <c r="I788" s="20">
        <v>17393</v>
      </c>
      <c r="J788" s="20" t="s">
        <v>5487</v>
      </c>
      <c r="K788" s="20" t="str">
        <f t="shared" si="24"/>
        <v/>
      </c>
      <c r="L788" s="5">
        <v>17393</v>
      </c>
      <c r="M788" s="5">
        <v>211703939</v>
      </c>
      <c r="N788" s="5">
        <v>1676</v>
      </c>
      <c r="O788" s="5">
        <v>241700640</v>
      </c>
      <c r="P788" s="5" t="s">
        <v>1531</v>
      </c>
      <c r="Q788" s="5" t="s">
        <v>1504</v>
      </c>
      <c r="R788" s="5" t="s">
        <v>1500</v>
      </c>
      <c r="S788" s="5">
        <v>34</v>
      </c>
      <c r="T788" s="5">
        <v>81492</v>
      </c>
    </row>
    <row r="789" spans="2:20" x14ac:dyDescent="0.3">
      <c r="B789" s="5"/>
      <c r="C789" s="5"/>
      <c r="D789" s="5"/>
      <c r="E789" s="5"/>
      <c r="F789" s="22" t="str">
        <f t="shared" si="25"/>
        <v>17</v>
      </c>
      <c r="G789" s="5" t="s">
        <v>2047</v>
      </c>
      <c r="H789" s="20">
        <v>17700</v>
      </c>
      <c r="I789" s="20">
        <v>17394</v>
      </c>
      <c r="J789" s="20" t="s">
        <v>2047</v>
      </c>
      <c r="K789" s="20" t="str">
        <f t="shared" si="24"/>
        <v/>
      </c>
      <c r="L789" s="5">
        <v>17394</v>
      </c>
      <c r="M789" s="5">
        <v>211703947</v>
      </c>
      <c r="N789" s="5">
        <v>893</v>
      </c>
      <c r="O789" s="5">
        <v>200041614</v>
      </c>
      <c r="P789" s="5" t="s">
        <v>1523</v>
      </c>
      <c r="Q789" s="5" t="s">
        <v>1497</v>
      </c>
      <c r="R789" s="5" t="s">
        <v>1500</v>
      </c>
      <c r="S789" s="5">
        <v>27</v>
      </c>
      <c r="T789" s="5">
        <v>30739</v>
      </c>
    </row>
    <row r="790" spans="2:20" x14ac:dyDescent="0.3">
      <c r="B790" s="5"/>
      <c r="C790" s="5"/>
      <c r="D790" s="5"/>
      <c r="E790" s="5"/>
      <c r="F790" s="22" t="str">
        <f t="shared" si="25"/>
        <v>17</v>
      </c>
      <c r="G790" s="5" t="s">
        <v>2285</v>
      </c>
      <c r="H790" s="20">
        <v>17610</v>
      </c>
      <c r="I790" s="20">
        <v>17395</v>
      </c>
      <c r="J790" s="20" t="s">
        <v>2285</v>
      </c>
      <c r="K790" s="20" t="str">
        <f t="shared" si="24"/>
        <v/>
      </c>
      <c r="L790" s="5">
        <v>17395</v>
      </c>
      <c r="M790" s="5">
        <v>211703954</v>
      </c>
      <c r="N790" s="5">
        <v>527</v>
      </c>
      <c r="O790" s="5">
        <v>200036473</v>
      </c>
      <c r="P790" s="5" t="s">
        <v>1520</v>
      </c>
      <c r="Q790" s="5" t="s">
        <v>1504</v>
      </c>
      <c r="R790" s="5" t="s">
        <v>1500</v>
      </c>
      <c r="S790" s="5">
        <v>36</v>
      </c>
      <c r="T790" s="5">
        <v>61435</v>
      </c>
    </row>
    <row r="791" spans="2:20" x14ac:dyDescent="0.3">
      <c r="B791" s="5"/>
      <c r="C791" s="5"/>
      <c r="D791" s="5"/>
      <c r="E791" s="5"/>
      <c r="F791" s="22" t="str">
        <f t="shared" si="25"/>
        <v>17</v>
      </c>
      <c r="G791" s="5" t="s">
        <v>2840</v>
      </c>
      <c r="H791" s="20">
        <v>17540</v>
      </c>
      <c r="I791" s="20">
        <v>17396</v>
      </c>
      <c r="J791" s="20" t="s">
        <v>2840</v>
      </c>
      <c r="K791" s="20" t="str">
        <f t="shared" si="24"/>
        <v/>
      </c>
      <c r="L791" s="5">
        <v>17396</v>
      </c>
      <c r="M791" s="5">
        <v>211703962</v>
      </c>
      <c r="N791" s="5">
        <v>1657</v>
      </c>
      <c r="O791" s="5">
        <v>200041499</v>
      </c>
      <c r="P791" s="5" t="s">
        <v>1521</v>
      </c>
      <c r="Q791" s="5" t="s">
        <v>1497</v>
      </c>
      <c r="R791" s="5" t="s">
        <v>1500</v>
      </c>
      <c r="S791" s="5">
        <v>20</v>
      </c>
      <c r="T791" s="5">
        <v>27082</v>
      </c>
    </row>
    <row r="792" spans="2:20" x14ac:dyDescent="0.3">
      <c r="B792" s="5"/>
      <c r="C792" s="5"/>
      <c r="D792" s="5"/>
      <c r="E792" s="5"/>
      <c r="F792" s="22" t="str">
        <f t="shared" si="25"/>
        <v>17</v>
      </c>
      <c r="G792" s="5" t="s">
        <v>1967</v>
      </c>
      <c r="H792" s="20">
        <v>17350</v>
      </c>
      <c r="I792" s="20">
        <v>17397</v>
      </c>
      <c r="J792" s="20" t="s">
        <v>1967</v>
      </c>
      <c r="K792" s="20" t="str">
        <f t="shared" si="24"/>
        <v/>
      </c>
      <c r="L792" s="5">
        <v>17397</v>
      </c>
      <c r="M792" s="5">
        <v>211703970</v>
      </c>
      <c r="N792" s="5">
        <v>2570</v>
      </c>
      <c r="O792" s="5">
        <v>200041689</v>
      </c>
      <c r="P792" s="5" t="s">
        <v>1524</v>
      </c>
      <c r="Q792" s="5" t="s">
        <v>1497</v>
      </c>
      <c r="R792" s="5" t="s">
        <v>1500</v>
      </c>
      <c r="S792" s="5">
        <v>112</v>
      </c>
      <c r="T792" s="5">
        <v>54779</v>
      </c>
    </row>
    <row r="793" spans="2:20" x14ac:dyDescent="0.3">
      <c r="B793" s="5"/>
      <c r="C793" s="5"/>
      <c r="D793" s="5"/>
      <c r="E793" s="5"/>
      <c r="F793" s="22" t="str">
        <f t="shared" si="25"/>
        <v>17</v>
      </c>
      <c r="G793" s="5" t="s">
        <v>5043</v>
      </c>
      <c r="H793" s="20">
        <v>17800</v>
      </c>
      <c r="I793" s="20">
        <v>17398</v>
      </c>
      <c r="J793" s="20" t="s">
        <v>5043</v>
      </c>
      <c r="K793" s="20" t="str">
        <f t="shared" si="24"/>
        <v/>
      </c>
      <c r="L793" s="5">
        <v>17398</v>
      </c>
      <c r="M793" s="5">
        <v>211703988</v>
      </c>
      <c r="N793" s="5">
        <v>157</v>
      </c>
      <c r="O793" s="5">
        <v>200041523</v>
      </c>
      <c r="P793" s="5" t="s">
        <v>1522</v>
      </c>
      <c r="Q793" s="5" t="s">
        <v>1497</v>
      </c>
      <c r="R793" s="5" t="s">
        <v>1498</v>
      </c>
      <c r="S793" s="5">
        <v>131</v>
      </c>
      <c r="T793" s="5">
        <v>69385</v>
      </c>
    </row>
    <row r="794" spans="2:20" x14ac:dyDescent="0.3">
      <c r="B794" s="5"/>
      <c r="C794" s="5"/>
      <c r="D794" s="5"/>
      <c r="E794" s="5"/>
      <c r="F794" s="22" t="str">
        <f t="shared" si="25"/>
        <v>17</v>
      </c>
      <c r="G794" s="5" t="s">
        <v>4923</v>
      </c>
      <c r="H794" s="20">
        <v>17800</v>
      </c>
      <c r="I794" s="20">
        <v>17400</v>
      </c>
      <c r="J794" s="20" t="s">
        <v>4923</v>
      </c>
      <c r="K794" s="20" t="str">
        <f t="shared" si="24"/>
        <v/>
      </c>
      <c r="L794" s="5">
        <v>17400</v>
      </c>
      <c r="M794" s="5">
        <v>211704002</v>
      </c>
      <c r="N794" s="5">
        <v>641</v>
      </c>
      <c r="O794" s="5">
        <v>200036473</v>
      </c>
      <c r="P794" s="5" t="s">
        <v>1520</v>
      </c>
      <c r="Q794" s="5" t="s">
        <v>1504</v>
      </c>
      <c r="R794" s="5" t="s">
        <v>1500</v>
      </c>
      <c r="S794" s="5">
        <v>36</v>
      </c>
      <c r="T794" s="5">
        <v>61435</v>
      </c>
    </row>
    <row r="795" spans="2:20" x14ac:dyDescent="0.3">
      <c r="B795" s="5"/>
      <c r="C795" s="5"/>
      <c r="D795" s="5"/>
      <c r="E795" s="5"/>
      <c r="F795" s="22" t="str">
        <f t="shared" si="25"/>
        <v>17</v>
      </c>
      <c r="G795" s="5" t="s">
        <v>6277</v>
      </c>
      <c r="H795" s="20">
        <v>17330</v>
      </c>
      <c r="I795" s="20">
        <v>17401</v>
      </c>
      <c r="J795" s="20" t="s">
        <v>4603</v>
      </c>
      <c r="K795" s="20" t="str">
        <f t="shared" si="24"/>
        <v/>
      </c>
      <c r="L795" s="5">
        <v>17401</v>
      </c>
      <c r="M795" s="5">
        <v>211704010</v>
      </c>
      <c r="N795" s="5">
        <v>116</v>
      </c>
      <c r="O795" s="5">
        <v>200041689</v>
      </c>
      <c r="P795" s="5" t="s">
        <v>1524</v>
      </c>
      <c r="Q795" s="5" t="s">
        <v>1497</v>
      </c>
      <c r="R795" s="5" t="s">
        <v>1500</v>
      </c>
      <c r="S795" s="5">
        <v>112</v>
      </c>
      <c r="T795" s="5">
        <v>54779</v>
      </c>
    </row>
    <row r="796" spans="2:20" x14ac:dyDescent="0.3">
      <c r="B796" s="5"/>
      <c r="C796" s="5"/>
      <c r="D796" s="5"/>
      <c r="E796" s="5"/>
      <c r="F796" s="22" t="str">
        <f t="shared" si="25"/>
        <v>17</v>
      </c>
      <c r="G796" s="5" t="s">
        <v>2554</v>
      </c>
      <c r="H796" s="20">
        <v>17240</v>
      </c>
      <c r="I796" s="20">
        <v>17402</v>
      </c>
      <c r="J796" s="20" t="s">
        <v>2554</v>
      </c>
      <c r="K796" s="20" t="str">
        <f t="shared" si="24"/>
        <v/>
      </c>
      <c r="L796" s="5">
        <v>17402</v>
      </c>
      <c r="M796" s="5">
        <v>211704028</v>
      </c>
      <c r="N796" s="5">
        <v>171</v>
      </c>
      <c r="O796" s="5">
        <v>200041523</v>
      </c>
      <c r="P796" s="5" t="s">
        <v>1522</v>
      </c>
      <c r="Q796" s="5" t="s">
        <v>1497</v>
      </c>
      <c r="R796" s="5" t="s">
        <v>1498</v>
      </c>
      <c r="S796" s="5">
        <v>131</v>
      </c>
      <c r="T796" s="5">
        <v>69385</v>
      </c>
    </row>
    <row r="797" spans="2:20" x14ac:dyDescent="0.3">
      <c r="B797" s="5"/>
      <c r="C797" s="5"/>
      <c r="D797" s="5"/>
      <c r="E797" s="5"/>
      <c r="F797" s="22" t="str">
        <f t="shared" si="25"/>
        <v>17</v>
      </c>
      <c r="G797" s="5" t="s">
        <v>2055</v>
      </c>
      <c r="H797" s="20">
        <v>17500</v>
      </c>
      <c r="I797" s="20">
        <v>17403</v>
      </c>
      <c r="J797" s="20" t="s">
        <v>2055</v>
      </c>
      <c r="K797" s="20" t="str">
        <f t="shared" si="24"/>
        <v/>
      </c>
      <c r="L797" s="5">
        <v>17403</v>
      </c>
      <c r="M797" s="5">
        <v>211704036</v>
      </c>
      <c r="N797" s="5">
        <v>714</v>
      </c>
      <c r="O797" s="5">
        <v>200041523</v>
      </c>
      <c r="P797" s="5" t="s">
        <v>1522</v>
      </c>
      <c r="Q797" s="5" t="s">
        <v>1497</v>
      </c>
      <c r="R797" s="5" t="s">
        <v>1498</v>
      </c>
      <c r="S797" s="5">
        <v>131</v>
      </c>
      <c r="T797" s="5">
        <v>69385</v>
      </c>
    </row>
    <row r="798" spans="2:20" x14ac:dyDescent="0.3">
      <c r="B798" s="5"/>
      <c r="C798" s="5"/>
      <c r="D798" s="5"/>
      <c r="E798" s="5"/>
      <c r="F798" s="22" t="str">
        <f t="shared" si="25"/>
        <v>17</v>
      </c>
      <c r="G798" s="5" t="s">
        <v>5629</v>
      </c>
      <c r="H798" s="20">
        <v>17260</v>
      </c>
      <c r="I798" s="20">
        <v>17404</v>
      </c>
      <c r="J798" s="20" t="s">
        <v>5629</v>
      </c>
      <c r="K798" s="20" t="str">
        <f t="shared" si="24"/>
        <v/>
      </c>
      <c r="L798" s="5">
        <v>17404</v>
      </c>
      <c r="M798" s="5">
        <v>211704044</v>
      </c>
      <c r="N798" s="5">
        <v>561</v>
      </c>
      <c r="O798" s="5">
        <v>241700632</v>
      </c>
      <c r="P798" s="5" t="s">
        <v>1530</v>
      </c>
      <c r="Q798" s="5" t="s">
        <v>1497</v>
      </c>
      <c r="R798" s="5" t="s">
        <v>1500</v>
      </c>
      <c r="S798" s="5">
        <v>16</v>
      </c>
      <c r="T798" s="5">
        <v>13924</v>
      </c>
    </row>
    <row r="799" spans="2:20" x14ac:dyDescent="0.3">
      <c r="B799" s="5"/>
      <c r="C799" s="5"/>
      <c r="D799" s="5"/>
      <c r="E799" s="5"/>
      <c r="F799" s="22" t="str">
        <f t="shared" si="25"/>
        <v>17</v>
      </c>
      <c r="G799" s="5" t="s">
        <v>2643</v>
      </c>
      <c r="H799" s="20">
        <v>17150</v>
      </c>
      <c r="I799" s="20">
        <v>17405</v>
      </c>
      <c r="J799" s="20" t="s">
        <v>2643</v>
      </c>
      <c r="K799" s="20" t="str">
        <f t="shared" si="24"/>
        <v/>
      </c>
      <c r="L799" s="5">
        <v>17405</v>
      </c>
      <c r="M799" s="5">
        <v>211704051</v>
      </c>
      <c r="N799" s="5">
        <v>211</v>
      </c>
      <c r="O799" s="5">
        <v>200041523</v>
      </c>
      <c r="P799" s="5" t="s">
        <v>1522</v>
      </c>
      <c r="Q799" s="5" t="s">
        <v>1497</v>
      </c>
      <c r="R799" s="5" t="s">
        <v>1498</v>
      </c>
      <c r="S799" s="5">
        <v>131</v>
      </c>
      <c r="T799" s="5">
        <v>69385</v>
      </c>
    </row>
    <row r="800" spans="2:20" x14ac:dyDescent="0.3">
      <c r="B800" s="5"/>
      <c r="C800" s="5"/>
      <c r="D800" s="5"/>
      <c r="E800" s="5"/>
      <c r="F800" s="22" t="str">
        <f t="shared" si="25"/>
        <v>17</v>
      </c>
      <c r="G800" s="5" t="s">
        <v>2551</v>
      </c>
      <c r="H800" s="20">
        <v>17600</v>
      </c>
      <c r="I800" s="20">
        <v>17406</v>
      </c>
      <c r="J800" s="20" t="s">
        <v>2551</v>
      </c>
      <c r="K800" s="20" t="str">
        <f t="shared" si="24"/>
        <v/>
      </c>
      <c r="L800" s="5">
        <v>17406</v>
      </c>
      <c r="M800" s="5">
        <v>211704069</v>
      </c>
      <c r="N800" s="5">
        <v>316</v>
      </c>
      <c r="O800" s="5">
        <v>241700699</v>
      </c>
      <c r="P800" s="5" t="s">
        <v>1532</v>
      </c>
      <c r="Q800" s="5" t="s">
        <v>1497</v>
      </c>
      <c r="R800" s="5" t="s">
        <v>1500</v>
      </c>
      <c r="S800" s="5">
        <v>7</v>
      </c>
      <c r="T800" s="5">
        <v>15405</v>
      </c>
    </row>
    <row r="801" spans="2:20" x14ac:dyDescent="0.3">
      <c r="B801" s="5"/>
      <c r="C801" s="5"/>
      <c r="D801" s="5"/>
      <c r="E801" s="5"/>
      <c r="F801" s="22" t="str">
        <f t="shared" si="25"/>
        <v>17</v>
      </c>
      <c r="G801" s="5" t="s">
        <v>3707</v>
      </c>
      <c r="H801" s="20">
        <v>17220</v>
      </c>
      <c r="I801" s="20">
        <v>17407</v>
      </c>
      <c r="J801" s="20" t="s">
        <v>3707</v>
      </c>
      <c r="K801" s="20" t="str">
        <f t="shared" si="24"/>
        <v/>
      </c>
      <c r="L801" s="5">
        <v>17407</v>
      </c>
      <c r="M801" s="5">
        <v>211704077</v>
      </c>
      <c r="N801" s="5">
        <v>3712</v>
      </c>
      <c r="O801" s="5">
        <v>241700434</v>
      </c>
      <c r="P801" s="5" t="s">
        <v>1526</v>
      </c>
      <c r="Q801" s="5" t="s">
        <v>1504</v>
      </c>
      <c r="R801" s="5" t="s">
        <v>1500</v>
      </c>
      <c r="S801" s="5">
        <v>28</v>
      </c>
      <c r="T801" s="5">
        <v>167690</v>
      </c>
    </row>
    <row r="802" spans="2:20" x14ac:dyDescent="0.3">
      <c r="B802" s="5"/>
      <c r="C802" s="5"/>
      <c r="D802" s="5"/>
      <c r="E802" s="5"/>
      <c r="F802" s="22" t="str">
        <f t="shared" si="25"/>
        <v>17</v>
      </c>
      <c r="G802" s="5" t="s">
        <v>5021</v>
      </c>
      <c r="H802" s="20">
        <v>17250</v>
      </c>
      <c r="I802" s="20">
        <v>17408</v>
      </c>
      <c r="J802" s="20" t="s">
        <v>5021</v>
      </c>
      <c r="K802" s="20" t="str">
        <f t="shared" si="24"/>
        <v/>
      </c>
      <c r="L802" s="5">
        <v>17408</v>
      </c>
      <c r="M802" s="5">
        <v>211704085</v>
      </c>
      <c r="N802" s="5">
        <v>710</v>
      </c>
      <c r="O802" s="5">
        <v>241700517</v>
      </c>
      <c r="P802" s="5" t="s">
        <v>1528</v>
      </c>
      <c r="Q802" s="5" t="s">
        <v>1497</v>
      </c>
      <c r="R802" s="5" t="s">
        <v>1500</v>
      </c>
      <c r="S802" s="5">
        <v>18</v>
      </c>
      <c r="T802" s="5">
        <v>16803</v>
      </c>
    </row>
    <row r="803" spans="2:20" x14ac:dyDescent="0.3">
      <c r="B803" s="5"/>
      <c r="C803" s="5"/>
      <c r="D803" s="5"/>
      <c r="E803" s="5"/>
      <c r="F803" s="22" t="str">
        <f t="shared" si="25"/>
        <v>17</v>
      </c>
      <c r="G803" s="5" t="s">
        <v>2902</v>
      </c>
      <c r="H803" s="20">
        <v>17200</v>
      </c>
      <c r="I803" s="20">
        <v>17409</v>
      </c>
      <c r="J803" s="20" t="s">
        <v>2902</v>
      </c>
      <c r="K803" s="20" t="str">
        <f t="shared" si="24"/>
        <v/>
      </c>
      <c r="L803" s="5">
        <v>17409</v>
      </c>
      <c r="M803" s="5">
        <v>211704093</v>
      </c>
      <c r="N803" s="5">
        <v>2902</v>
      </c>
      <c r="O803" s="5">
        <v>241700640</v>
      </c>
      <c r="P803" s="5" t="s">
        <v>1531</v>
      </c>
      <c r="Q803" s="5" t="s">
        <v>1504</v>
      </c>
      <c r="R803" s="5" t="s">
        <v>1500</v>
      </c>
      <c r="S803" s="5">
        <v>34</v>
      </c>
      <c r="T803" s="5">
        <v>81492</v>
      </c>
    </row>
    <row r="804" spans="2:20" x14ac:dyDescent="0.3">
      <c r="B804" s="5"/>
      <c r="C804" s="5"/>
      <c r="D804" s="5"/>
      <c r="E804" s="5"/>
      <c r="F804" s="22" t="str">
        <f t="shared" si="25"/>
        <v>17</v>
      </c>
      <c r="G804" s="5" t="s">
        <v>1872</v>
      </c>
      <c r="H804" s="20">
        <v>17150</v>
      </c>
      <c r="I804" s="20">
        <v>17410</v>
      </c>
      <c r="J804" s="20" t="s">
        <v>1872</v>
      </c>
      <c r="K804" s="20" t="str">
        <f t="shared" si="24"/>
        <v/>
      </c>
      <c r="L804" s="5">
        <v>17410</v>
      </c>
      <c r="M804" s="5">
        <v>211704101</v>
      </c>
      <c r="N804" s="5">
        <v>574</v>
      </c>
      <c r="O804" s="5">
        <v>200041523</v>
      </c>
      <c r="P804" s="5" t="s">
        <v>1522</v>
      </c>
      <c r="Q804" s="5" t="s">
        <v>1497</v>
      </c>
      <c r="R804" s="5" t="s">
        <v>1498</v>
      </c>
      <c r="S804" s="5">
        <v>131</v>
      </c>
      <c r="T804" s="5">
        <v>69385</v>
      </c>
    </row>
    <row r="805" spans="2:20" x14ac:dyDescent="0.3">
      <c r="B805" s="5"/>
      <c r="C805" s="5"/>
      <c r="D805" s="5"/>
      <c r="E805" s="5"/>
      <c r="F805" s="22" t="str">
        <f t="shared" si="25"/>
        <v>17</v>
      </c>
      <c r="G805" s="5" t="s">
        <v>5432</v>
      </c>
      <c r="H805" s="20">
        <v>17370</v>
      </c>
      <c r="I805" s="20">
        <v>17411</v>
      </c>
      <c r="J805" s="20" t="s">
        <v>5432</v>
      </c>
      <c r="K805" s="20" t="str">
        <f t="shared" si="24"/>
        <v/>
      </c>
      <c r="L805" s="5">
        <v>17411</v>
      </c>
      <c r="M805" s="5">
        <v>211704119</v>
      </c>
      <c r="N805" s="5">
        <v>1512</v>
      </c>
      <c r="O805" s="5">
        <v>241700624</v>
      </c>
      <c r="P805" s="5" t="s">
        <v>1529</v>
      </c>
      <c r="Q805" s="5" t="s">
        <v>1497</v>
      </c>
      <c r="R805" s="5" t="s">
        <v>1500</v>
      </c>
      <c r="S805" s="5">
        <v>8</v>
      </c>
      <c r="T805" s="5">
        <v>22428</v>
      </c>
    </row>
    <row r="806" spans="2:20" x14ac:dyDescent="0.3">
      <c r="B806" s="5"/>
      <c r="C806" s="5"/>
      <c r="D806" s="5"/>
      <c r="E806" s="5"/>
      <c r="F806" s="22" t="str">
        <f t="shared" si="25"/>
        <v>17</v>
      </c>
      <c r="G806" s="5" t="s">
        <v>3693</v>
      </c>
      <c r="H806" s="20">
        <v>17100</v>
      </c>
      <c r="I806" s="20">
        <v>17412</v>
      </c>
      <c r="J806" s="20" t="s">
        <v>3693</v>
      </c>
      <c r="K806" s="20" t="str">
        <f t="shared" si="24"/>
        <v/>
      </c>
      <c r="L806" s="5">
        <v>17412</v>
      </c>
      <c r="M806" s="5">
        <v>211704127</v>
      </c>
      <c r="N806" s="5">
        <v>582</v>
      </c>
      <c r="O806" s="5">
        <v>200036473</v>
      </c>
      <c r="P806" s="5" t="s">
        <v>1520</v>
      </c>
      <c r="Q806" s="5" t="s">
        <v>1504</v>
      </c>
      <c r="R806" s="5" t="s">
        <v>1500</v>
      </c>
      <c r="S806" s="5">
        <v>36</v>
      </c>
      <c r="T806" s="5">
        <v>61435</v>
      </c>
    </row>
    <row r="807" spans="2:20" x14ac:dyDescent="0.3">
      <c r="B807" s="5"/>
      <c r="C807" s="5"/>
      <c r="D807" s="5"/>
      <c r="E807" s="5"/>
      <c r="F807" s="22" t="str">
        <f t="shared" si="25"/>
        <v>17</v>
      </c>
      <c r="G807" s="5" t="s">
        <v>4888</v>
      </c>
      <c r="H807" s="20">
        <v>17220</v>
      </c>
      <c r="I807" s="20">
        <v>17413</v>
      </c>
      <c r="J807" s="20" t="s">
        <v>4888</v>
      </c>
      <c r="K807" s="20" t="str">
        <f t="shared" si="24"/>
        <v/>
      </c>
      <c r="L807" s="5">
        <v>17413</v>
      </c>
      <c r="M807" s="5">
        <v>211704135</v>
      </c>
      <c r="N807" s="5">
        <v>1156</v>
      </c>
      <c r="O807" s="5">
        <v>241700434</v>
      </c>
      <c r="P807" s="5" t="s">
        <v>1526</v>
      </c>
      <c r="Q807" s="5" t="s">
        <v>1504</v>
      </c>
      <c r="R807" s="5" t="s">
        <v>1500</v>
      </c>
      <c r="S807" s="5">
        <v>28</v>
      </c>
      <c r="T807" s="5">
        <v>167690</v>
      </c>
    </row>
    <row r="808" spans="2:20" x14ac:dyDescent="0.3">
      <c r="B808" s="5"/>
      <c r="C808" s="5"/>
      <c r="D808" s="5"/>
      <c r="E808" s="5"/>
      <c r="F808" s="22" t="str">
        <f t="shared" si="25"/>
        <v>17</v>
      </c>
      <c r="G808" s="5" t="s">
        <v>5917</v>
      </c>
      <c r="H808" s="20">
        <v>17138</v>
      </c>
      <c r="I808" s="20">
        <v>17414</v>
      </c>
      <c r="J808" s="20" t="s">
        <v>5917</v>
      </c>
      <c r="K808" s="20" t="str">
        <f t="shared" si="24"/>
        <v/>
      </c>
      <c r="L808" s="5">
        <v>17414</v>
      </c>
      <c r="M808" s="5">
        <v>211704143</v>
      </c>
      <c r="N808" s="5">
        <v>4623</v>
      </c>
      <c r="O808" s="5">
        <v>241700434</v>
      </c>
      <c r="P808" s="5" t="s">
        <v>1526</v>
      </c>
      <c r="Q808" s="5" t="s">
        <v>1504</v>
      </c>
      <c r="R808" s="5" t="s">
        <v>1500</v>
      </c>
      <c r="S808" s="5">
        <v>28</v>
      </c>
      <c r="T808" s="5">
        <v>167690</v>
      </c>
    </row>
    <row r="809" spans="2:20" x14ac:dyDescent="0.3">
      <c r="B809" s="5"/>
      <c r="C809" s="5"/>
      <c r="D809" s="5"/>
      <c r="E809" s="5"/>
      <c r="F809" s="22" t="str">
        <f t="shared" si="25"/>
        <v>17</v>
      </c>
      <c r="G809" s="5" t="s">
        <v>5938</v>
      </c>
      <c r="H809" s="20">
        <v>17100</v>
      </c>
      <c r="I809" s="20">
        <v>17415</v>
      </c>
      <c r="J809" s="20" t="s">
        <v>5938</v>
      </c>
      <c r="K809" s="20" t="str">
        <f t="shared" si="24"/>
        <v/>
      </c>
      <c r="L809" s="5">
        <v>17415</v>
      </c>
      <c r="M809" s="5">
        <v>211704150</v>
      </c>
      <c r="N809" s="5">
        <v>27075</v>
      </c>
      <c r="O809" s="5">
        <v>200036473</v>
      </c>
      <c r="P809" s="5" t="s">
        <v>1520</v>
      </c>
      <c r="Q809" s="5" t="s">
        <v>1504</v>
      </c>
      <c r="R809" s="5" t="s">
        <v>1500</v>
      </c>
      <c r="S809" s="5">
        <v>36</v>
      </c>
      <c r="T809" s="5">
        <v>61435</v>
      </c>
    </row>
    <row r="810" spans="2:20" x14ac:dyDescent="0.3">
      <c r="B810" s="5"/>
      <c r="C810" s="5"/>
      <c r="D810" s="5"/>
      <c r="E810" s="5"/>
      <c r="F810" s="22" t="str">
        <f t="shared" si="25"/>
        <v>17</v>
      </c>
      <c r="G810" s="5" t="s">
        <v>2148</v>
      </c>
      <c r="H810" s="20">
        <v>17510</v>
      </c>
      <c r="I810" s="20">
        <v>17416</v>
      </c>
      <c r="J810" s="20" t="s">
        <v>2148</v>
      </c>
      <c r="K810" s="20" t="str">
        <f t="shared" si="24"/>
        <v/>
      </c>
      <c r="L810" s="5">
        <v>17416</v>
      </c>
      <c r="M810" s="5">
        <v>211704168</v>
      </c>
      <c r="N810" s="5">
        <v>64</v>
      </c>
      <c r="O810" s="5">
        <v>200041689</v>
      </c>
      <c r="P810" s="5" t="s">
        <v>1524</v>
      </c>
      <c r="Q810" s="5" t="s">
        <v>1497</v>
      </c>
      <c r="R810" s="5" t="s">
        <v>1500</v>
      </c>
      <c r="S810" s="5">
        <v>112</v>
      </c>
      <c r="T810" s="5">
        <v>54779</v>
      </c>
    </row>
    <row r="811" spans="2:20" x14ac:dyDescent="0.3">
      <c r="B811" s="5"/>
      <c r="C811" s="5"/>
      <c r="D811" s="5"/>
      <c r="E811" s="5"/>
      <c r="F811" s="22" t="str">
        <f t="shared" si="25"/>
        <v>17</v>
      </c>
      <c r="G811" s="5" t="s">
        <v>6024</v>
      </c>
      <c r="H811" s="20">
        <v>17130</v>
      </c>
      <c r="I811" s="20">
        <v>17417</v>
      </c>
      <c r="J811" s="20" t="s">
        <v>6024</v>
      </c>
      <c r="K811" s="20" t="str">
        <f t="shared" si="24"/>
        <v/>
      </c>
      <c r="L811" s="5">
        <v>17417</v>
      </c>
      <c r="M811" s="5">
        <v>211704176</v>
      </c>
      <c r="N811" s="5">
        <v>162</v>
      </c>
      <c r="O811" s="5">
        <v>200041523</v>
      </c>
      <c r="P811" s="5" t="s">
        <v>1522</v>
      </c>
      <c r="Q811" s="5" t="s">
        <v>1497</v>
      </c>
      <c r="R811" s="5" t="s">
        <v>1498</v>
      </c>
      <c r="S811" s="5">
        <v>131</v>
      </c>
      <c r="T811" s="5">
        <v>69385</v>
      </c>
    </row>
    <row r="812" spans="2:20" x14ac:dyDescent="0.3">
      <c r="B812" s="5"/>
      <c r="C812" s="5"/>
      <c r="D812" s="5"/>
      <c r="E812" s="5"/>
      <c r="F812" s="22" t="str">
        <f t="shared" si="25"/>
        <v>17</v>
      </c>
      <c r="G812" s="5" t="s">
        <v>3347</v>
      </c>
      <c r="H812" s="20">
        <v>17800</v>
      </c>
      <c r="I812" s="20">
        <v>17418</v>
      </c>
      <c r="J812" s="20" t="s">
        <v>3347</v>
      </c>
      <c r="K812" s="20" t="str">
        <f t="shared" si="24"/>
        <v/>
      </c>
      <c r="L812" s="5">
        <v>17418</v>
      </c>
      <c r="M812" s="5">
        <v>211704184</v>
      </c>
      <c r="N812" s="5">
        <v>634</v>
      </c>
      <c r="O812" s="5">
        <v>200041523</v>
      </c>
      <c r="P812" s="5" t="s">
        <v>1522</v>
      </c>
      <c r="Q812" s="5" t="s">
        <v>1497</v>
      </c>
      <c r="R812" s="5" t="s">
        <v>1498</v>
      </c>
      <c r="S812" s="5">
        <v>131</v>
      </c>
      <c r="T812" s="5">
        <v>69385</v>
      </c>
    </row>
    <row r="813" spans="2:20" x14ac:dyDescent="0.3">
      <c r="B813" s="5"/>
      <c r="C813" s="5"/>
      <c r="D813" s="5"/>
      <c r="E813" s="5"/>
      <c r="F813" s="22" t="str">
        <f t="shared" si="25"/>
        <v>17</v>
      </c>
      <c r="G813" s="5" t="s">
        <v>3579</v>
      </c>
      <c r="H813" s="20">
        <v>17220</v>
      </c>
      <c r="I813" s="20">
        <v>17420</v>
      </c>
      <c r="J813" s="20" t="s">
        <v>3579</v>
      </c>
      <c r="K813" s="20" t="str">
        <f t="shared" si="24"/>
        <v/>
      </c>
      <c r="L813" s="5">
        <v>17420</v>
      </c>
      <c r="M813" s="5">
        <v>211704200</v>
      </c>
      <c r="N813" s="5">
        <v>2107</v>
      </c>
      <c r="O813" s="5">
        <v>241700434</v>
      </c>
      <c r="P813" s="5" t="s">
        <v>1526</v>
      </c>
      <c r="Q813" s="5" t="s">
        <v>1504</v>
      </c>
      <c r="R813" s="5" t="s">
        <v>1500</v>
      </c>
      <c r="S813" s="5">
        <v>28</v>
      </c>
      <c r="T813" s="5">
        <v>167690</v>
      </c>
    </row>
    <row r="814" spans="2:20" x14ac:dyDescent="0.3">
      <c r="B814" s="5"/>
      <c r="C814" s="5"/>
      <c r="D814" s="5"/>
      <c r="E814" s="5"/>
      <c r="F814" s="22" t="str">
        <f t="shared" si="25"/>
        <v>17</v>
      </c>
      <c r="G814" s="5" t="s">
        <v>6006</v>
      </c>
      <c r="H814" s="20">
        <v>17600</v>
      </c>
      <c r="I814" s="20">
        <v>17421</v>
      </c>
      <c r="J814" s="20" t="s">
        <v>6006</v>
      </c>
      <c r="K814" s="20" t="str">
        <f t="shared" si="24"/>
        <v/>
      </c>
      <c r="L814" s="5">
        <v>17421</v>
      </c>
      <c r="M814" s="5">
        <v>211704218</v>
      </c>
      <c r="N814" s="5">
        <v>7064</v>
      </c>
      <c r="O814" s="5">
        <v>241700640</v>
      </c>
      <c r="P814" s="5" t="s">
        <v>1531</v>
      </c>
      <c r="Q814" s="5" t="s">
        <v>1504</v>
      </c>
      <c r="R814" s="5" t="s">
        <v>1500</v>
      </c>
      <c r="S814" s="5">
        <v>34</v>
      </c>
      <c r="T814" s="5">
        <v>81492</v>
      </c>
    </row>
    <row r="815" spans="2:20" x14ac:dyDescent="0.3">
      <c r="B815" s="5"/>
      <c r="C815" s="5"/>
      <c r="D815" s="5"/>
      <c r="E815" s="5"/>
      <c r="F815" s="22" t="str">
        <f t="shared" si="25"/>
        <v>17</v>
      </c>
      <c r="G815" s="5" t="s">
        <v>6278</v>
      </c>
      <c r="H815" s="20">
        <v>17510</v>
      </c>
      <c r="I815" s="20">
        <v>17422</v>
      </c>
      <c r="J815" s="20" t="s">
        <v>3682</v>
      </c>
      <c r="K815" s="20" t="str">
        <f t="shared" si="24"/>
        <v/>
      </c>
      <c r="L815" s="5">
        <v>17422</v>
      </c>
      <c r="M815" s="5">
        <v>211704226</v>
      </c>
      <c r="N815" s="5">
        <v>100</v>
      </c>
      <c r="O815" s="5">
        <v>200041689</v>
      </c>
      <c r="P815" s="5" t="s">
        <v>1524</v>
      </c>
      <c r="Q815" s="5" t="s">
        <v>1497</v>
      </c>
      <c r="R815" s="5" t="s">
        <v>1500</v>
      </c>
      <c r="S815" s="5">
        <v>112</v>
      </c>
      <c r="T815" s="5">
        <v>54779</v>
      </c>
    </row>
    <row r="816" spans="2:20" x14ac:dyDescent="0.3">
      <c r="B816" s="5"/>
      <c r="C816" s="5"/>
      <c r="D816" s="5"/>
      <c r="E816" s="5"/>
      <c r="F816" s="22" t="str">
        <f t="shared" si="25"/>
        <v>17</v>
      </c>
      <c r="G816" s="5" t="s">
        <v>3416</v>
      </c>
      <c r="H816" s="20">
        <v>17150</v>
      </c>
      <c r="I816" s="20">
        <v>17423</v>
      </c>
      <c r="J816" s="20" t="s">
        <v>3416</v>
      </c>
      <c r="K816" s="20" t="str">
        <f t="shared" si="24"/>
        <v/>
      </c>
      <c r="L816" s="5">
        <v>17423</v>
      </c>
      <c r="M816" s="5">
        <v>211704234</v>
      </c>
      <c r="N816" s="5">
        <v>69</v>
      </c>
      <c r="O816" s="5">
        <v>200041523</v>
      </c>
      <c r="P816" s="5" t="s">
        <v>1522</v>
      </c>
      <c r="Q816" s="5" t="s">
        <v>1497</v>
      </c>
      <c r="R816" s="5" t="s">
        <v>1498</v>
      </c>
      <c r="S816" s="5">
        <v>131</v>
      </c>
      <c r="T816" s="5">
        <v>69385</v>
      </c>
    </row>
    <row r="817" spans="2:20" x14ac:dyDescent="0.3">
      <c r="B817" s="5"/>
      <c r="C817" s="5"/>
      <c r="D817" s="5"/>
      <c r="E817" s="5"/>
      <c r="F817" s="22" t="str">
        <f t="shared" si="25"/>
        <v>17</v>
      </c>
      <c r="G817" s="5" t="s">
        <v>2756</v>
      </c>
      <c r="H817" s="20">
        <v>17150</v>
      </c>
      <c r="I817" s="20">
        <v>17424</v>
      </c>
      <c r="J817" s="20" t="s">
        <v>2756</v>
      </c>
      <c r="K817" s="20" t="str">
        <f t="shared" si="24"/>
        <v/>
      </c>
      <c r="L817" s="5">
        <v>17424</v>
      </c>
      <c r="M817" s="5">
        <v>211704242</v>
      </c>
      <c r="N817" s="5">
        <v>293</v>
      </c>
      <c r="O817" s="5">
        <v>200041523</v>
      </c>
      <c r="P817" s="5" t="s">
        <v>1522</v>
      </c>
      <c r="Q817" s="5" t="s">
        <v>1497</v>
      </c>
      <c r="R817" s="5" t="s">
        <v>1498</v>
      </c>
      <c r="S817" s="5">
        <v>131</v>
      </c>
      <c r="T817" s="5">
        <v>69385</v>
      </c>
    </row>
    <row r="818" spans="2:20" x14ac:dyDescent="0.3">
      <c r="B818" s="5"/>
      <c r="C818" s="5"/>
      <c r="D818" s="5"/>
      <c r="E818" s="5"/>
      <c r="F818" s="22" t="str">
        <f t="shared" si="25"/>
        <v>17</v>
      </c>
      <c r="G818" s="5" t="s">
        <v>3305</v>
      </c>
      <c r="H818" s="20">
        <v>17120</v>
      </c>
      <c r="I818" s="20">
        <v>17425</v>
      </c>
      <c r="J818" s="20" t="s">
        <v>3305</v>
      </c>
      <c r="K818" s="20" t="str">
        <f t="shared" si="24"/>
        <v/>
      </c>
      <c r="L818" s="5">
        <v>17425</v>
      </c>
      <c r="M818" s="5">
        <v>211704259</v>
      </c>
      <c r="N818" s="5">
        <v>2124</v>
      </c>
      <c r="O818" s="5">
        <v>241700640</v>
      </c>
      <c r="P818" s="5" t="s">
        <v>1531</v>
      </c>
      <c r="Q818" s="5" t="s">
        <v>1504</v>
      </c>
      <c r="R818" s="5" t="s">
        <v>1500</v>
      </c>
      <c r="S818" s="5">
        <v>34</v>
      </c>
      <c r="T818" s="5">
        <v>81492</v>
      </c>
    </row>
    <row r="819" spans="2:20" x14ac:dyDescent="0.3">
      <c r="B819" s="5"/>
      <c r="C819" s="5"/>
      <c r="D819" s="5"/>
      <c r="E819" s="5"/>
      <c r="F819" s="22" t="str">
        <f t="shared" si="25"/>
        <v>17</v>
      </c>
      <c r="G819" s="5" t="s">
        <v>5691</v>
      </c>
      <c r="H819" s="20">
        <v>17770</v>
      </c>
      <c r="I819" s="20">
        <v>17426</v>
      </c>
      <c r="J819" s="20" t="s">
        <v>5691</v>
      </c>
      <c r="K819" s="20" t="str">
        <f t="shared" si="24"/>
        <v/>
      </c>
      <c r="L819" s="5">
        <v>17426</v>
      </c>
      <c r="M819" s="5">
        <v>211704267</v>
      </c>
      <c r="N819" s="5">
        <v>242</v>
      </c>
      <c r="O819" s="5">
        <v>200036473</v>
      </c>
      <c r="P819" s="5" t="s">
        <v>1520</v>
      </c>
      <c r="Q819" s="5" t="s">
        <v>1504</v>
      </c>
      <c r="R819" s="5" t="s">
        <v>1500</v>
      </c>
      <c r="S819" s="5">
        <v>36</v>
      </c>
      <c r="T819" s="5">
        <v>61435</v>
      </c>
    </row>
    <row r="820" spans="2:20" x14ac:dyDescent="0.3">
      <c r="B820" s="5"/>
      <c r="C820" s="5"/>
      <c r="D820" s="5"/>
      <c r="E820" s="5"/>
      <c r="F820" s="22" t="str">
        <f t="shared" si="25"/>
        <v>17</v>
      </c>
      <c r="G820" s="5" t="s">
        <v>4989</v>
      </c>
      <c r="H820" s="20">
        <v>17490</v>
      </c>
      <c r="I820" s="20">
        <v>17427</v>
      </c>
      <c r="J820" s="20" t="s">
        <v>4989</v>
      </c>
      <c r="K820" s="20" t="str">
        <f t="shared" si="24"/>
        <v/>
      </c>
      <c r="L820" s="5">
        <v>17427</v>
      </c>
      <c r="M820" s="5">
        <v>211704275</v>
      </c>
      <c r="N820" s="5">
        <v>221</v>
      </c>
      <c r="O820" s="5">
        <v>200041689</v>
      </c>
      <c r="P820" s="5" t="s">
        <v>1524</v>
      </c>
      <c r="Q820" s="5" t="s">
        <v>1497</v>
      </c>
      <c r="R820" s="5" t="s">
        <v>1500</v>
      </c>
      <c r="S820" s="5">
        <v>112</v>
      </c>
      <c r="T820" s="5">
        <v>54779</v>
      </c>
    </row>
    <row r="821" spans="2:20" x14ac:dyDescent="0.3">
      <c r="B821" s="5"/>
      <c r="C821" s="5"/>
      <c r="D821" s="5"/>
      <c r="E821" s="5"/>
      <c r="F821" s="22" t="str">
        <f t="shared" si="25"/>
        <v>17</v>
      </c>
      <c r="G821" s="5" t="s">
        <v>5030</v>
      </c>
      <c r="H821" s="20">
        <v>17160</v>
      </c>
      <c r="I821" s="20">
        <v>17428</v>
      </c>
      <c r="J821" s="20" t="s">
        <v>5030</v>
      </c>
      <c r="K821" s="20" t="str">
        <f t="shared" si="24"/>
        <v/>
      </c>
      <c r="L821" s="5">
        <v>17428</v>
      </c>
      <c r="M821" s="5">
        <v>211704283</v>
      </c>
      <c r="N821" s="5">
        <v>541</v>
      </c>
      <c r="O821" s="5">
        <v>200041689</v>
      </c>
      <c r="P821" s="5" t="s">
        <v>1524</v>
      </c>
      <c r="Q821" s="5" t="s">
        <v>1497</v>
      </c>
      <c r="R821" s="5" t="s">
        <v>1500</v>
      </c>
      <c r="S821" s="5">
        <v>112</v>
      </c>
      <c r="T821" s="5">
        <v>54779</v>
      </c>
    </row>
    <row r="822" spans="2:20" x14ac:dyDescent="0.3">
      <c r="B822" s="5"/>
      <c r="C822" s="5"/>
      <c r="D822" s="5"/>
      <c r="E822" s="5"/>
      <c r="F822" s="22" t="str">
        <f t="shared" si="25"/>
        <v>17</v>
      </c>
      <c r="G822" s="5" t="s">
        <v>1783</v>
      </c>
      <c r="H822" s="20">
        <v>17780</v>
      </c>
      <c r="I822" s="20">
        <v>17429</v>
      </c>
      <c r="J822" s="20" t="s">
        <v>1783</v>
      </c>
      <c r="K822" s="20" t="str">
        <f t="shared" si="24"/>
        <v/>
      </c>
      <c r="L822" s="5">
        <v>17429</v>
      </c>
      <c r="M822" s="5">
        <v>211704291</v>
      </c>
      <c r="N822" s="5">
        <v>2901</v>
      </c>
      <c r="O822" s="5">
        <v>200041762</v>
      </c>
      <c r="P822" s="5" t="s">
        <v>1525</v>
      </c>
      <c r="Q822" s="5" t="s">
        <v>1504</v>
      </c>
      <c r="R822" s="5" t="s">
        <v>1500</v>
      </c>
      <c r="S822" s="5">
        <v>25</v>
      </c>
      <c r="T822" s="5">
        <v>64984</v>
      </c>
    </row>
    <row r="823" spans="2:20" x14ac:dyDescent="0.3">
      <c r="B823" s="5"/>
      <c r="C823" s="5"/>
      <c r="D823" s="5"/>
      <c r="E823" s="5"/>
      <c r="F823" s="22" t="str">
        <f t="shared" si="25"/>
        <v>17</v>
      </c>
      <c r="G823" s="5" t="s">
        <v>5861</v>
      </c>
      <c r="H823" s="20">
        <v>17150</v>
      </c>
      <c r="I823" s="20">
        <v>17430</v>
      </c>
      <c r="J823" s="20" t="s">
        <v>5861</v>
      </c>
      <c r="K823" s="20" t="str">
        <f t="shared" si="24"/>
        <v/>
      </c>
      <c r="L823" s="5">
        <v>17430</v>
      </c>
      <c r="M823" s="5">
        <v>211704309</v>
      </c>
      <c r="N823" s="5">
        <v>396</v>
      </c>
      <c r="O823" s="5">
        <v>200041523</v>
      </c>
      <c r="P823" s="5" t="s">
        <v>1522</v>
      </c>
      <c r="Q823" s="5" t="s">
        <v>1497</v>
      </c>
      <c r="R823" s="5" t="s">
        <v>1498</v>
      </c>
      <c r="S823" s="5">
        <v>131</v>
      </c>
      <c r="T823" s="5">
        <v>69385</v>
      </c>
    </row>
    <row r="824" spans="2:20" x14ac:dyDescent="0.3">
      <c r="B824" s="5"/>
      <c r="C824" s="5"/>
      <c r="D824" s="5"/>
      <c r="E824" s="5"/>
      <c r="F824" s="22" t="str">
        <f t="shared" si="25"/>
        <v>17</v>
      </c>
      <c r="G824" s="5" t="s">
        <v>1788</v>
      </c>
      <c r="H824" s="20">
        <v>17250</v>
      </c>
      <c r="I824" s="20">
        <v>17431</v>
      </c>
      <c r="J824" s="20" t="s">
        <v>1788</v>
      </c>
      <c r="K824" s="20" t="str">
        <f t="shared" si="24"/>
        <v/>
      </c>
      <c r="L824" s="5">
        <v>17431</v>
      </c>
      <c r="M824" s="5">
        <v>211704317</v>
      </c>
      <c r="N824" s="5">
        <v>742</v>
      </c>
      <c r="O824" s="5">
        <v>241700517</v>
      </c>
      <c r="P824" s="5" t="s">
        <v>1528</v>
      </c>
      <c r="Q824" s="5" t="s">
        <v>1497</v>
      </c>
      <c r="R824" s="5" t="s">
        <v>1500</v>
      </c>
      <c r="S824" s="5">
        <v>18</v>
      </c>
      <c r="T824" s="5">
        <v>16803</v>
      </c>
    </row>
    <row r="825" spans="2:20" x14ac:dyDescent="0.3">
      <c r="B825" s="5"/>
      <c r="C825" s="5"/>
      <c r="D825" s="5"/>
      <c r="E825" s="5"/>
      <c r="F825" s="22" t="str">
        <f t="shared" si="25"/>
        <v>17</v>
      </c>
      <c r="G825" s="5" t="s">
        <v>6279</v>
      </c>
      <c r="H825" s="20">
        <v>17130</v>
      </c>
      <c r="I825" s="20">
        <v>17432</v>
      </c>
      <c r="J825" s="20" t="s">
        <v>5746</v>
      </c>
      <c r="K825" s="20" t="str">
        <f t="shared" si="24"/>
        <v/>
      </c>
      <c r="L825" s="5">
        <v>17432</v>
      </c>
      <c r="M825" s="5">
        <v>211704325</v>
      </c>
      <c r="N825" s="5">
        <v>367</v>
      </c>
      <c r="O825" s="5">
        <v>200041523</v>
      </c>
      <c r="P825" s="5" t="s">
        <v>1522</v>
      </c>
      <c r="Q825" s="5" t="s">
        <v>1497</v>
      </c>
      <c r="R825" s="5" t="s">
        <v>1498</v>
      </c>
      <c r="S825" s="5">
        <v>131</v>
      </c>
      <c r="T825" s="5">
        <v>69385</v>
      </c>
    </row>
    <row r="826" spans="2:20" x14ac:dyDescent="0.3">
      <c r="B826" s="5"/>
      <c r="C826" s="5"/>
      <c r="D826" s="5"/>
      <c r="E826" s="5"/>
      <c r="F826" s="22" t="str">
        <f t="shared" si="25"/>
        <v>17</v>
      </c>
      <c r="G826" s="5" t="s">
        <v>4412</v>
      </c>
      <c r="H826" s="20">
        <v>17130</v>
      </c>
      <c r="I826" s="20">
        <v>17433</v>
      </c>
      <c r="J826" s="20" t="s">
        <v>4412</v>
      </c>
      <c r="K826" s="20" t="str">
        <f t="shared" si="24"/>
        <v/>
      </c>
      <c r="L826" s="5">
        <v>17433</v>
      </c>
      <c r="M826" s="5">
        <v>211704333</v>
      </c>
      <c r="N826" s="5">
        <v>220</v>
      </c>
      <c r="O826" s="5">
        <v>200041523</v>
      </c>
      <c r="P826" s="5" t="s">
        <v>1522</v>
      </c>
      <c r="Q826" s="5" t="s">
        <v>1497</v>
      </c>
      <c r="R826" s="5" t="s">
        <v>1498</v>
      </c>
      <c r="S826" s="5">
        <v>131</v>
      </c>
      <c r="T826" s="5">
        <v>69385</v>
      </c>
    </row>
    <row r="827" spans="2:20" x14ac:dyDescent="0.3">
      <c r="B827" s="5"/>
      <c r="C827" s="5"/>
      <c r="D827" s="5"/>
      <c r="E827" s="5"/>
      <c r="F827" s="22" t="str">
        <f t="shared" si="25"/>
        <v>17</v>
      </c>
      <c r="G827" s="5" t="s">
        <v>6280</v>
      </c>
      <c r="H827" s="20">
        <v>17700</v>
      </c>
      <c r="I827" s="20">
        <v>17434</v>
      </c>
      <c r="J827" s="20" t="s">
        <v>2220</v>
      </c>
      <c r="K827" s="20" t="str">
        <f t="shared" si="24"/>
        <v/>
      </c>
      <c r="L827" s="5">
        <v>17434</v>
      </c>
      <c r="M827" s="5">
        <v>211704341</v>
      </c>
      <c r="N827" s="5">
        <v>6709</v>
      </c>
      <c r="O827" s="5">
        <v>200041614</v>
      </c>
      <c r="P827" s="5" t="s">
        <v>1523</v>
      </c>
      <c r="Q827" s="5" t="s">
        <v>1497</v>
      </c>
      <c r="R827" s="5" t="s">
        <v>1500</v>
      </c>
      <c r="S827" s="5">
        <v>27</v>
      </c>
      <c r="T827" s="5">
        <v>30739</v>
      </c>
    </row>
    <row r="828" spans="2:20" x14ac:dyDescent="0.3">
      <c r="B828" s="5"/>
      <c r="C828" s="5"/>
      <c r="D828" s="5"/>
      <c r="E828" s="5"/>
      <c r="F828" s="22" t="str">
        <f t="shared" si="25"/>
        <v>17</v>
      </c>
      <c r="G828" s="5" t="s">
        <v>5874</v>
      </c>
      <c r="H828" s="20">
        <v>17350</v>
      </c>
      <c r="I828" s="20">
        <v>17435</v>
      </c>
      <c r="J828" s="20" t="s">
        <v>5874</v>
      </c>
      <c r="K828" s="20" t="str">
        <f t="shared" si="24"/>
        <v/>
      </c>
      <c r="L828" s="5">
        <v>17435</v>
      </c>
      <c r="M828" s="5">
        <v>211704358</v>
      </c>
      <c r="N828" s="5">
        <v>174</v>
      </c>
      <c r="O828" s="5">
        <v>200041689</v>
      </c>
      <c r="P828" s="5" t="s">
        <v>1524</v>
      </c>
      <c r="Q828" s="5" t="s">
        <v>1497</v>
      </c>
      <c r="R828" s="5" t="s">
        <v>1500</v>
      </c>
      <c r="S828" s="5">
        <v>112</v>
      </c>
      <c r="T828" s="5">
        <v>54779</v>
      </c>
    </row>
    <row r="829" spans="2:20" x14ac:dyDescent="0.3">
      <c r="B829" s="5"/>
      <c r="C829" s="5"/>
      <c r="D829" s="5"/>
      <c r="E829" s="5"/>
      <c r="F829" s="22" t="str">
        <f t="shared" si="25"/>
        <v>17</v>
      </c>
      <c r="G829" s="5" t="s">
        <v>2882</v>
      </c>
      <c r="H829" s="20">
        <v>17350</v>
      </c>
      <c r="I829" s="20">
        <v>17436</v>
      </c>
      <c r="J829" s="20" t="s">
        <v>2882</v>
      </c>
      <c r="K829" s="20" t="str">
        <f t="shared" si="24"/>
        <v/>
      </c>
      <c r="L829" s="5">
        <v>17436</v>
      </c>
      <c r="M829" s="5">
        <v>211704366</v>
      </c>
      <c r="N829" s="5">
        <v>764</v>
      </c>
      <c r="O829" s="5">
        <v>200041689</v>
      </c>
      <c r="P829" s="5" t="s">
        <v>1524</v>
      </c>
      <c r="Q829" s="5" t="s">
        <v>1497</v>
      </c>
      <c r="R829" s="5" t="s">
        <v>1500</v>
      </c>
      <c r="S829" s="5">
        <v>112</v>
      </c>
      <c r="T829" s="5">
        <v>54779</v>
      </c>
    </row>
    <row r="830" spans="2:20" x14ac:dyDescent="0.3">
      <c r="B830" s="5"/>
      <c r="C830" s="5"/>
      <c r="D830" s="5"/>
      <c r="E830" s="5"/>
      <c r="F830" s="22" t="str">
        <f t="shared" si="25"/>
        <v>17</v>
      </c>
      <c r="G830" s="5" t="s">
        <v>4766</v>
      </c>
      <c r="H830" s="20">
        <v>17120</v>
      </c>
      <c r="I830" s="20">
        <v>17437</v>
      </c>
      <c r="J830" s="20" t="s">
        <v>4766</v>
      </c>
      <c r="K830" s="20" t="str">
        <f t="shared" si="24"/>
        <v/>
      </c>
      <c r="L830" s="5">
        <v>17437</v>
      </c>
      <c r="M830" s="5">
        <v>211704374</v>
      </c>
      <c r="N830" s="5">
        <v>98</v>
      </c>
      <c r="O830" s="5">
        <v>241700640</v>
      </c>
      <c r="P830" s="5" t="s">
        <v>1531</v>
      </c>
      <c r="Q830" s="5" t="s">
        <v>1504</v>
      </c>
      <c r="R830" s="5" t="s">
        <v>1500</v>
      </c>
      <c r="S830" s="5">
        <v>34</v>
      </c>
      <c r="T830" s="5">
        <v>81492</v>
      </c>
    </row>
    <row r="831" spans="2:20" x14ac:dyDescent="0.3">
      <c r="B831" s="5"/>
      <c r="C831" s="5"/>
      <c r="D831" s="5"/>
      <c r="E831" s="5"/>
      <c r="F831" s="22" t="str">
        <f t="shared" si="25"/>
        <v>17</v>
      </c>
      <c r="G831" s="5" t="s">
        <v>3112</v>
      </c>
      <c r="H831" s="20">
        <v>17260</v>
      </c>
      <c r="I831" s="20">
        <v>17438</v>
      </c>
      <c r="J831" s="20" t="s">
        <v>3112</v>
      </c>
      <c r="K831" s="20" t="str">
        <f t="shared" si="24"/>
        <v/>
      </c>
      <c r="L831" s="5">
        <v>17438</v>
      </c>
      <c r="M831" s="5">
        <v>211704382</v>
      </c>
      <c r="N831" s="5">
        <v>310</v>
      </c>
      <c r="O831" s="5">
        <v>241700632</v>
      </c>
      <c r="P831" s="5" t="s">
        <v>1530</v>
      </c>
      <c r="Q831" s="5" t="s">
        <v>1497</v>
      </c>
      <c r="R831" s="5" t="s">
        <v>1500</v>
      </c>
      <c r="S831" s="5">
        <v>16</v>
      </c>
      <c r="T831" s="5">
        <v>13924</v>
      </c>
    </row>
    <row r="832" spans="2:20" x14ac:dyDescent="0.3">
      <c r="B832" s="5"/>
      <c r="C832" s="5"/>
      <c r="D832" s="5"/>
      <c r="E832" s="5"/>
      <c r="F832" s="22" t="str">
        <f t="shared" si="25"/>
        <v>17</v>
      </c>
      <c r="G832" s="5" t="s">
        <v>2006</v>
      </c>
      <c r="H832" s="20">
        <v>17170</v>
      </c>
      <c r="I832" s="20">
        <v>17439</v>
      </c>
      <c r="J832" s="20" t="s">
        <v>2006</v>
      </c>
      <c r="K832" s="20" t="str">
        <f t="shared" si="24"/>
        <v/>
      </c>
      <c r="L832" s="5">
        <v>17439</v>
      </c>
      <c r="M832" s="5">
        <v>211704390</v>
      </c>
      <c r="N832" s="5">
        <v>846</v>
      </c>
      <c r="O832" s="5">
        <v>200041499</v>
      </c>
      <c r="P832" s="5" t="s">
        <v>1521</v>
      </c>
      <c r="Q832" s="5" t="s">
        <v>1497</v>
      </c>
      <c r="R832" s="5" t="s">
        <v>1500</v>
      </c>
      <c r="S832" s="5">
        <v>20</v>
      </c>
      <c r="T832" s="5">
        <v>27082</v>
      </c>
    </row>
    <row r="833" spans="2:20" x14ac:dyDescent="0.3">
      <c r="B833" s="5"/>
      <c r="C833" s="5"/>
      <c r="D833" s="5"/>
      <c r="E833" s="5"/>
      <c r="F833" s="22" t="str">
        <f t="shared" si="25"/>
        <v>17</v>
      </c>
      <c r="G833" s="5" t="s">
        <v>2441</v>
      </c>
      <c r="H833" s="20">
        <v>17400</v>
      </c>
      <c r="I833" s="20">
        <v>17440</v>
      </c>
      <c r="J833" s="20" t="s">
        <v>2441</v>
      </c>
      <c r="K833" s="20" t="str">
        <f t="shared" si="24"/>
        <v/>
      </c>
      <c r="L833" s="5">
        <v>17440</v>
      </c>
      <c r="M833" s="5">
        <v>211704408</v>
      </c>
      <c r="N833" s="5">
        <v>361</v>
      </c>
      <c r="O833" s="5">
        <v>200041689</v>
      </c>
      <c r="P833" s="5" t="s">
        <v>1524</v>
      </c>
      <c r="Q833" s="5" t="s">
        <v>1497</v>
      </c>
      <c r="R833" s="5" t="s">
        <v>1500</v>
      </c>
      <c r="S833" s="5">
        <v>112</v>
      </c>
      <c r="T833" s="5">
        <v>54779</v>
      </c>
    </row>
    <row r="834" spans="2:20" x14ac:dyDescent="0.3">
      <c r="B834" s="5"/>
      <c r="C834" s="5"/>
      <c r="D834" s="5"/>
      <c r="E834" s="5"/>
      <c r="F834" s="22" t="str">
        <f t="shared" si="25"/>
        <v>17</v>
      </c>
      <c r="G834" s="5" t="s">
        <v>2859</v>
      </c>
      <c r="H834" s="20">
        <v>17460</v>
      </c>
      <c r="I834" s="20">
        <v>17441</v>
      </c>
      <c r="J834" s="20" t="s">
        <v>2859</v>
      </c>
      <c r="K834" s="20" t="str">
        <f t="shared" ref="K834:K897" si="26">IF(ISNA(VLOOKUP(I834,CodeINSEE,1,FALSE)),"PB","")</f>
        <v/>
      </c>
      <c r="L834" s="5">
        <v>17441</v>
      </c>
      <c r="M834" s="5">
        <v>211704416</v>
      </c>
      <c r="N834" s="5">
        <v>1050</v>
      </c>
      <c r="O834" s="5">
        <v>241700632</v>
      </c>
      <c r="P834" s="5" t="s">
        <v>1530</v>
      </c>
      <c r="Q834" s="5" t="s">
        <v>1497</v>
      </c>
      <c r="R834" s="5" t="s">
        <v>1500</v>
      </c>
      <c r="S834" s="5">
        <v>16</v>
      </c>
      <c r="T834" s="5">
        <v>13924</v>
      </c>
    </row>
    <row r="835" spans="2:20" x14ac:dyDescent="0.3">
      <c r="B835" s="5"/>
      <c r="C835" s="5"/>
      <c r="D835" s="5"/>
      <c r="E835" s="5"/>
      <c r="F835" s="22" t="str">
        <f t="shared" ref="F835:F898" si="27">LEFT(H835,2)</f>
        <v>17</v>
      </c>
      <c r="G835" s="5" t="s">
        <v>2998</v>
      </c>
      <c r="H835" s="20">
        <v>17120</v>
      </c>
      <c r="I835" s="20">
        <v>17442</v>
      </c>
      <c r="J835" s="20" t="s">
        <v>2998</v>
      </c>
      <c r="K835" s="20" t="str">
        <f t="shared" si="26"/>
        <v/>
      </c>
      <c r="L835" s="5">
        <v>17442</v>
      </c>
      <c r="M835" s="5">
        <v>211704424</v>
      </c>
      <c r="N835" s="5">
        <v>379</v>
      </c>
      <c r="O835" s="5">
        <v>241700632</v>
      </c>
      <c r="P835" s="5" t="s">
        <v>1530</v>
      </c>
      <c r="Q835" s="5" t="s">
        <v>1497</v>
      </c>
      <c r="R835" s="5" t="s">
        <v>1500</v>
      </c>
      <c r="S835" s="5">
        <v>16</v>
      </c>
      <c r="T835" s="5">
        <v>13924</v>
      </c>
    </row>
    <row r="836" spans="2:20" x14ac:dyDescent="0.3">
      <c r="B836" s="5"/>
      <c r="C836" s="5"/>
      <c r="D836" s="5"/>
      <c r="E836" s="5"/>
      <c r="F836" s="22" t="str">
        <f t="shared" si="27"/>
        <v>17</v>
      </c>
      <c r="G836" s="5" t="s">
        <v>6281</v>
      </c>
      <c r="H836" s="20">
        <v>17290</v>
      </c>
      <c r="I836" s="20">
        <v>17443</v>
      </c>
      <c r="J836" s="20" t="s">
        <v>2687</v>
      </c>
      <c r="K836" s="20" t="str">
        <f t="shared" si="26"/>
        <v/>
      </c>
      <c r="L836" s="5">
        <v>17443</v>
      </c>
      <c r="M836" s="5">
        <v>211704432</v>
      </c>
      <c r="N836" s="5">
        <v>1542</v>
      </c>
      <c r="O836" s="5">
        <v>241700434</v>
      </c>
      <c r="P836" s="5" t="s">
        <v>1526</v>
      </c>
      <c r="Q836" s="5" t="s">
        <v>1504</v>
      </c>
      <c r="R836" s="5" t="s">
        <v>1500</v>
      </c>
      <c r="S836" s="5">
        <v>28</v>
      </c>
      <c r="T836" s="5">
        <v>167690</v>
      </c>
    </row>
    <row r="837" spans="2:20" x14ac:dyDescent="0.3">
      <c r="B837" s="5"/>
      <c r="C837" s="5"/>
      <c r="D837" s="5"/>
      <c r="E837" s="5"/>
      <c r="F837" s="22" t="str">
        <f t="shared" si="27"/>
        <v>17</v>
      </c>
      <c r="G837" s="5" t="s">
        <v>6282</v>
      </c>
      <c r="H837" s="20">
        <v>17460</v>
      </c>
      <c r="I837" s="20">
        <v>17444</v>
      </c>
      <c r="J837" s="20" t="s">
        <v>1946</v>
      </c>
      <c r="K837" s="20" t="str">
        <f t="shared" si="26"/>
        <v/>
      </c>
      <c r="L837" s="5">
        <v>17444</v>
      </c>
      <c r="M837" s="5">
        <v>211704440</v>
      </c>
      <c r="N837" s="5">
        <v>1864</v>
      </c>
      <c r="O837" s="5">
        <v>200036473</v>
      </c>
      <c r="P837" s="5" t="s">
        <v>1520</v>
      </c>
      <c r="Q837" s="5" t="s">
        <v>1504</v>
      </c>
      <c r="R837" s="5" t="s">
        <v>1500</v>
      </c>
      <c r="S837" s="5">
        <v>36</v>
      </c>
      <c r="T837" s="5">
        <v>61435</v>
      </c>
    </row>
    <row r="838" spans="2:20" x14ac:dyDescent="0.3">
      <c r="B838" s="5"/>
      <c r="C838" s="5"/>
      <c r="D838" s="5"/>
      <c r="E838" s="5"/>
      <c r="F838" s="22" t="str">
        <f t="shared" si="27"/>
        <v>17</v>
      </c>
      <c r="G838" s="5" t="s">
        <v>6283</v>
      </c>
      <c r="H838" s="20">
        <v>17600</v>
      </c>
      <c r="I838" s="20">
        <v>17445</v>
      </c>
      <c r="J838" s="20" t="s">
        <v>2088</v>
      </c>
      <c r="K838" s="20" t="str">
        <f t="shared" si="26"/>
        <v/>
      </c>
      <c r="L838" s="5">
        <v>17445</v>
      </c>
      <c r="M838" s="5">
        <v>211704457</v>
      </c>
      <c r="N838" s="5">
        <v>321</v>
      </c>
      <c r="O838" s="5">
        <v>241700632</v>
      </c>
      <c r="P838" s="5" t="s">
        <v>1530</v>
      </c>
      <c r="Q838" s="5" t="s">
        <v>1497</v>
      </c>
      <c r="R838" s="5" t="s">
        <v>1500</v>
      </c>
      <c r="S838" s="5">
        <v>16</v>
      </c>
      <c r="T838" s="5">
        <v>13924</v>
      </c>
    </row>
    <row r="839" spans="2:20" x14ac:dyDescent="0.3">
      <c r="B839" s="5"/>
      <c r="C839" s="5"/>
      <c r="D839" s="5"/>
      <c r="E839" s="5"/>
      <c r="F839" s="22" t="str">
        <f t="shared" si="27"/>
        <v>17</v>
      </c>
      <c r="G839" s="5" t="s">
        <v>2956</v>
      </c>
      <c r="H839" s="20">
        <v>17160</v>
      </c>
      <c r="I839" s="20">
        <v>17446</v>
      </c>
      <c r="J839" s="20" t="s">
        <v>2956</v>
      </c>
      <c r="K839" s="20" t="str">
        <f t="shared" si="26"/>
        <v/>
      </c>
      <c r="L839" s="5">
        <v>17446</v>
      </c>
      <c r="M839" s="5">
        <v>211704465</v>
      </c>
      <c r="N839" s="5">
        <v>438</v>
      </c>
      <c r="O839" s="5">
        <v>200041689</v>
      </c>
      <c r="P839" s="5" t="s">
        <v>1524</v>
      </c>
      <c r="Q839" s="5" t="s">
        <v>1497</v>
      </c>
      <c r="R839" s="5" t="s">
        <v>1500</v>
      </c>
      <c r="S839" s="5">
        <v>112</v>
      </c>
      <c r="T839" s="5">
        <v>54779</v>
      </c>
    </row>
    <row r="840" spans="2:20" x14ac:dyDescent="0.3">
      <c r="B840" s="5"/>
      <c r="C840" s="5"/>
      <c r="D840" s="5"/>
      <c r="E840" s="5"/>
      <c r="F840" s="22" t="str">
        <f t="shared" si="27"/>
        <v>17</v>
      </c>
      <c r="G840" s="5" t="s">
        <v>3390</v>
      </c>
      <c r="H840" s="20">
        <v>17290</v>
      </c>
      <c r="I840" s="20">
        <v>17447</v>
      </c>
      <c r="J840" s="20" t="s">
        <v>3390</v>
      </c>
      <c r="K840" s="20" t="str">
        <f t="shared" si="26"/>
        <v/>
      </c>
      <c r="L840" s="5">
        <v>17447</v>
      </c>
      <c r="M840" s="5">
        <v>211704473</v>
      </c>
      <c r="N840" s="5">
        <v>1760</v>
      </c>
      <c r="O840" s="5">
        <v>200041614</v>
      </c>
      <c r="P840" s="5" t="s">
        <v>1523</v>
      </c>
      <c r="Q840" s="5" t="s">
        <v>1497</v>
      </c>
      <c r="R840" s="5" t="s">
        <v>1500</v>
      </c>
      <c r="S840" s="5">
        <v>27</v>
      </c>
      <c r="T840" s="5">
        <v>30739</v>
      </c>
    </row>
    <row r="841" spans="2:20" x14ac:dyDescent="0.3">
      <c r="B841" s="5"/>
      <c r="C841" s="5"/>
      <c r="D841" s="5"/>
      <c r="E841" s="5"/>
      <c r="F841" s="22" t="str">
        <f t="shared" si="27"/>
        <v>17</v>
      </c>
      <c r="G841" s="5" t="s">
        <v>4234</v>
      </c>
      <c r="H841" s="20">
        <v>17380</v>
      </c>
      <c r="I841" s="20">
        <v>17448</v>
      </c>
      <c r="J841" s="20" t="s">
        <v>4234</v>
      </c>
      <c r="K841" s="20" t="str">
        <f t="shared" si="26"/>
        <v/>
      </c>
      <c r="L841" s="5">
        <v>17448</v>
      </c>
      <c r="M841" s="5">
        <v>211704481</v>
      </c>
      <c r="N841" s="5">
        <v>1176</v>
      </c>
      <c r="O841" s="5">
        <v>200041689</v>
      </c>
      <c r="P841" s="5" t="s">
        <v>1524</v>
      </c>
      <c r="Q841" s="5" t="s">
        <v>1497</v>
      </c>
      <c r="R841" s="5" t="s">
        <v>1500</v>
      </c>
      <c r="S841" s="5">
        <v>112</v>
      </c>
      <c r="T841" s="5">
        <v>54779</v>
      </c>
    </row>
    <row r="842" spans="2:20" x14ac:dyDescent="0.3">
      <c r="B842" s="5"/>
      <c r="C842" s="5"/>
      <c r="D842" s="5"/>
      <c r="E842" s="5"/>
      <c r="F842" s="22" t="str">
        <f t="shared" si="27"/>
        <v>17</v>
      </c>
      <c r="G842" s="5" t="s">
        <v>3403</v>
      </c>
      <c r="H842" s="20">
        <v>17430</v>
      </c>
      <c r="I842" s="20">
        <v>17449</v>
      </c>
      <c r="J842" s="20" t="s">
        <v>3403</v>
      </c>
      <c r="K842" s="20" t="str">
        <f t="shared" si="26"/>
        <v/>
      </c>
      <c r="L842" s="5">
        <v>17449</v>
      </c>
      <c r="M842" s="5">
        <v>211704499</v>
      </c>
      <c r="N842" s="5">
        <v>8003</v>
      </c>
      <c r="O842" s="5">
        <v>200041762</v>
      </c>
      <c r="P842" s="5" t="s">
        <v>1525</v>
      </c>
      <c r="Q842" s="5" t="s">
        <v>1504</v>
      </c>
      <c r="R842" s="5" t="s">
        <v>1500</v>
      </c>
      <c r="S842" s="5">
        <v>25</v>
      </c>
      <c r="T842" s="5">
        <v>64984</v>
      </c>
    </row>
    <row r="843" spans="2:20" x14ac:dyDescent="0.3">
      <c r="B843" s="5"/>
      <c r="C843" s="5"/>
      <c r="D843" s="5"/>
      <c r="E843" s="5"/>
      <c r="F843" s="22" t="str">
        <f t="shared" si="27"/>
        <v>17</v>
      </c>
      <c r="G843" s="5" t="s">
        <v>6284</v>
      </c>
      <c r="H843" s="20">
        <v>17380</v>
      </c>
      <c r="I843" s="20">
        <v>17450</v>
      </c>
      <c r="J843" s="20" t="s">
        <v>5678</v>
      </c>
      <c r="K843" s="20" t="str">
        <f t="shared" si="26"/>
        <v/>
      </c>
      <c r="L843" s="5">
        <v>17450</v>
      </c>
      <c r="M843" s="5">
        <v>211704507</v>
      </c>
      <c r="N843" s="5">
        <v>254</v>
      </c>
      <c r="O843" s="5">
        <v>200041689</v>
      </c>
      <c r="P843" s="5" t="s">
        <v>1524</v>
      </c>
      <c r="Q843" s="5" t="s">
        <v>1497</v>
      </c>
      <c r="R843" s="5" t="s">
        <v>1500</v>
      </c>
      <c r="S843" s="5">
        <v>112</v>
      </c>
      <c r="T843" s="5">
        <v>54779</v>
      </c>
    </row>
    <row r="844" spans="2:20" x14ac:dyDescent="0.3">
      <c r="B844" s="5"/>
      <c r="C844" s="5"/>
      <c r="D844" s="5"/>
      <c r="E844" s="5"/>
      <c r="F844" s="22" t="str">
        <f t="shared" si="27"/>
        <v>17</v>
      </c>
      <c r="G844" s="5" t="s">
        <v>6285</v>
      </c>
      <c r="H844" s="20">
        <v>17160</v>
      </c>
      <c r="I844" s="20">
        <v>17451</v>
      </c>
      <c r="J844" s="20" t="s">
        <v>2399</v>
      </c>
      <c r="K844" s="20" t="str">
        <f t="shared" si="26"/>
        <v/>
      </c>
      <c r="L844" s="5">
        <v>17451</v>
      </c>
      <c r="M844" s="5">
        <v>211704515</v>
      </c>
      <c r="N844" s="5">
        <v>560</v>
      </c>
      <c r="O844" s="5">
        <v>200041689</v>
      </c>
      <c r="P844" s="5" t="s">
        <v>1524</v>
      </c>
      <c r="Q844" s="5" t="s">
        <v>1497</v>
      </c>
      <c r="R844" s="5" t="s">
        <v>1500</v>
      </c>
      <c r="S844" s="5">
        <v>112</v>
      </c>
      <c r="T844" s="5">
        <v>54779</v>
      </c>
    </row>
    <row r="845" spans="2:20" x14ac:dyDescent="0.3">
      <c r="B845" s="5"/>
      <c r="C845" s="5"/>
      <c r="D845" s="5"/>
      <c r="E845" s="5"/>
      <c r="F845" s="22" t="str">
        <f t="shared" si="27"/>
        <v>17</v>
      </c>
      <c r="G845" s="5" t="s">
        <v>4425</v>
      </c>
      <c r="H845" s="20">
        <v>17390</v>
      </c>
      <c r="I845" s="20">
        <v>17452</v>
      </c>
      <c r="J845" s="20" t="s">
        <v>4425</v>
      </c>
      <c r="K845" s="20" t="str">
        <f t="shared" si="26"/>
        <v/>
      </c>
      <c r="L845" s="5">
        <v>17452</v>
      </c>
      <c r="M845" s="5">
        <v>211704523</v>
      </c>
      <c r="N845" s="5">
        <v>4770</v>
      </c>
      <c r="O845" s="5">
        <v>241700640</v>
      </c>
      <c r="P845" s="5" t="s">
        <v>1531</v>
      </c>
      <c r="Q845" s="5" t="s">
        <v>1504</v>
      </c>
      <c r="R845" s="5" t="s">
        <v>1500</v>
      </c>
      <c r="S845" s="5">
        <v>34</v>
      </c>
      <c r="T845" s="5">
        <v>81492</v>
      </c>
    </row>
    <row r="846" spans="2:20" x14ac:dyDescent="0.3">
      <c r="B846" s="5"/>
      <c r="C846" s="5"/>
      <c r="D846" s="5"/>
      <c r="E846" s="5"/>
      <c r="F846" s="22" t="str">
        <f t="shared" si="27"/>
        <v>17</v>
      </c>
      <c r="G846" s="5" t="s">
        <v>3410</v>
      </c>
      <c r="H846" s="20">
        <v>17250</v>
      </c>
      <c r="I846" s="20">
        <v>17453</v>
      </c>
      <c r="J846" s="20" t="s">
        <v>3410</v>
      </c>
      <c r="K846" s="20" t="str">
        <f t="shared" si="26"/>
        <v/>
      </c>
      <c r="L846" s="5">
        <v>17453</v>
      </c>
      <c r="M846" s="5">
        <v>211704531</v>
      </c>
      <c r="N846" s="5">
        <v>1399</v>
      </c>
      <c r="O846" s="5">
        <v>241700517</v>
      </c>
      <c r="P846" s="5" t="s">
        <v>1528</v>
      </c>
      <c r="Q846" s="5" t="s">
        <v>1497</v>
      </c>
      <c r="R846" s="5" t="s">
        <v>1500</v>
      </c>
      <c r="S846" s="5">
        <v>18</v>
      </c>
      <c r="T846" s="5">
        <v>16803</v>
      </c>
    </row>
    <row r="847" spans="2:20" x14ac:dyDescent="0.3">
      <c r="B847" s="5"/>
      <c r="C847" s="5"/>
      <c r="D847" s="5"/>
      <c r="E847" s="5"/>
      <c r="F847" s="22" t="str">
        <f t="shared" si="27"/>
        <v>17</v>
      </c>
      <c r="G847" s="5" t="s">
        <v>6286</v>
      </c>
      <c r="H847" s="20">
        <v>17130</v>
      </c>
      <c r="I847" s="20">
        <v>17454</v>
      </c>
      <c r="J847" s="20" t="s">
        <v>2855</v>
      </c>
      <c r="K847" s="20" t="str">
        <f t="shared" si="26"/>
        <v/>
      </c>
      <c r="L847" s="5">
        <v>17454</v>
      </c>
      <c r="M847" s="5">
        <v>211704549</v>
      </c>
      <c r="N847" s="5">
        <v>369</v>
      </c>
      <c r="O847" s="5">
        <v>200041523</v>
      </c>
      <c r="P847" s="5" t="s">
        <v>1522</v>
      </c>
      <c r="Q847" s="5" t="s">
        <v>1497</v>
      </c>
      <c r="R847" s="5" t="s">
        <v>1498</v>
      </c>
      <c r="S847" s="5">
        <v>131</v>
      </c>
      <c r="T847" s="5">
        <v>69385</v>
      </c>
    </row>
    <row r="848" spans="2:20" x14ac:dyDescent="0.3">
      <c r="B848" s="5"/>
      <c r="C848" s="5"/>
      <c r="D848" s="5"/>
      <c r="E848" s="5"/>
      <c r="F848" s="22" t="str">
        <f t="shared" si="27"/>
        <v>17</v>
      </c>
      <c r="G848" s="5" t="s">
        <v>6287</v>
      </c>
      <c r="H848" s="20">
        <v>17250</v>
      </c>
      <c r="I848" s="20">
        <v>17455</v>
      </c>
      <c r="J848" s="20" t="s">
        <v>4651</v>
      </c>
      <c r="K848" s="20" t="str">
        <f t="shared" si="26"/>
        <v/>
      </c>
      <c r="L848" s="5">
        <v>17455</v>
      </c>
      <c r="M848" s="5">
        <v>211704556</v>
      </c>
      <c r="N848" s="5">
        <v>711</v>
      </c>
      <c r="O848" s="5">
        <v>241700517</v>
      </c>
      <c r="P848" s="5" t="s">
        <v>1528</v>
      </c>
      <c r="Q848" s="5" t="s">
        <v>1497</v>
      </c>
      <c r="R848" s="5" t="s">
        <v>1500</v>
      </c>
      <c r="S848" s="5">
        <v>18</v>
      </c>
      <c r="T848" s="5">
        <v>16803</v>
      </c>
    </row>
    <row r="849" spans="2:20" x14ac:dyDescent="0.3">
      <c r="B849" s="5"/>
      <c r="C849" s="5"/>
      <c r="D849" s="5"/>
      <c r="E849" s="5"/>
      <c r="F849" s="22" t="str">
        <f t="shared" si="27"/>
        <v>17</v>
      </c>
      <c r="G849" s="5" t="s">
        <v>6288</v>
      </c>
      <c r="H849" s="20">
        <v>17700</v>
      </c>
      <c r="I849" s="20">
        <v>17457</v>
      </c>
      <c r="J849" s="20" t="s">
        <v>2517</v>
      </c>
      <c r="K849" s="20" t="str">
        <f t="shared" si="26"/>
        <v/>
      </c>
      <c r="L849" s="5">
        <v>17457</v>
      </c>
      <c r="M849" s="5">
        <v>211704572</v>
      </c>
      <c r="N849" s="5">
        <v>809</v>
      </c>
      <c r="O849" s="5">
        <v>200041614</v>
      </c>
      <c r="P849" s="5" t="s">
        <v>1523</v>
      </c>
      <c r="Q849" s="5" t="s">
        <v>1497</v>
      </c>
      <c r="R849" s="5" t="s">
        <v>1500</v>
      </c>
      <c r="S849" s="5">
        <v>27</v>
      </c>
      <c r="T849" s="5">
        <v>30739</v>
      </c>
    </row>
    <row r="850" spans="2:20" x14ac:dyDescent="0.3">
      <c r="B850" s="5"/>
      <c r="C850" s="5"/>
      <c r="D850" s="5"/>
      <c r="E850" s="5"/>
      <c r="F850" s="22" t="str">
        <f t="shared" si="27"/>
        <v>17</v>
      </c>
      <c r="G850" s="5" t="s">
        <v>3412</v>
      </c>
      <c r="H850" s="20">
        <v>17500</v>
      </c>
      <c r="I850" s="20">
        <v>17458</v>
      </c>
      <c r="J850" s="20" t="s">
        <v>3412</v>
      </c>
      <c r="K850" s="20" t="str">
        <f t="shared" si="26"/>
        <v/>
      </c>
      <c r="L850" s="5">
        <v>17458</v>
      </c>
      <c r="M850" s="5">
        <v>211704580</v>
      </c>
      <c r="N850" s="5">
        <v>176</v>
      </c>
      <c r="O850" s="5">
        <v>200041523</v>
      </c>
      <c r="P850" s="5" t="s">
        <v>1522</v>
      </c>
      <c r="Q850" s="5" t="s">
        <v>1497</v>
      </c>
      <c r="R850" s="5" t="s">
        <v>1498</v>
      </c>
      <c r="S850" s="5">
        <v>131</v>
      </c>
      <c r="T850" s="5">
        <v>69385</v>
      </c>
    </row>
    <row r="851" spans="2:20" x14ac:dyDescent="0.3">
      <c r="B851" s="5"/>
      <c r="C851" s="5"/>
      <c r="D851" s="5"/>
      <c r="E851" s="5"/>
      <c r="F851" s="22" t="str">
        <f t="shared" si="27"/>
        <v>17</v>
      </c>
      <c r="G851" s="5" t="s">
        <v>2051</v>
      </c>
      <c r="H851" s="20">
        <v>17400</v>
      </c>
      <c r="I851" s="20">
        <v>17459</v>
      </c>
      <c r="J851" s="20" t="s">
        <v>2051</v>
      </c>
      <c r="K851" s="20" t="str">
        <f t="shared" si="26"/>
        <v/>
      </c>
      <c r="L851" s="5">
        <v>17459</v>
      </c>
      <c r="M851" s="5">
        <v>211704598</v>
      </c>
      <c r="N851" s="5">
        <v>579</v>
      </c>
      <c r="O851" s="5">
        <v>200041689</v>
      </c>
      <c r="P851" s="5" t="s">
        <v>1524</v>
      </c>
      <c r="Q851" s="5" t="s">
        <v>1497</v>
      </c>
      <c r="R851" s="5" t="s">
        <v>1500</v>
      </c>
      <c r="S851" s="5">
        <v>112</v>
      </c>
      <c r="T851" s="5">
        <v>54779</v>
      </c>
    </row>
    <row r="852" spans="2:20" x14ac:dyDescent="0.3">
      <c r="B852" s="5"/>
      <c r="C852" s="5"/>
      <c r="D852" s="5"/>
      <c r="E852" s="5"/>
      <c r="F852" s="22" t="str">
        <f t="shared" si="27"/>
        <v>17</v>
      </c>
      <c r="G852" s="5" t="s">
        <v>2116</v>
      </c>
      <c r="H852" s="20">
        <v>17460</v>
      </c>
      <c r="I852" s="20">
        <v>17460</v>
      </c>
      <c r="J852" s="20" t="s">
        <v>2116</v>
      </c>
      <c r="K852" s="20" t="str">
        <f t="shared" si="26"/>
        <v/>
      </c>
      <c r="L852" s="5">
        <v>17460</v>
      </c>
      <c r="M852" s="5">
        <v>211704606</v>
      </c>
      <c r="N852" s="5">
        <v>822</v>
      </c>
      <c r="O852" s="5">
        <v>200036473</v>
      </c>
      <c r="P852" s="5" t="s">
        <v>1520</v>
      </c>
      <c r="Q852" s="5" t="s">
        <v>1504</v>
      </c>
      <c r="R852" s="5" t="s">
        <v>1500</v>
      </c>
      <c r="S852" s="5">
        <v>36</v>
      </c>
      <c r="T852" s="5">
        <v>61435</v>
      </c>
    </row>
    <row r="853" spans="2:20" x14ac:dyDescent="0.3">
      <c r="B853" s="5"/>
      <c r="C853" s="5"/>
      <c r="D853" s="5"/>
      <c r="E853" s="5"/>
      <c r="F853" s="22" t="str">
        <f t="shared" si="27"/>
        <v>17</v>
      </c>
      <c r="G853" s="5" t="s">
        <v>2942</v>
      </c>
      <c r="H853" s="20">
        <v>17640</v>
      </c>
      <c r="I853" s="20">
        <v>17461</v>
      </c>
      <c r="J853" s="20" t="s">
        <v>2942</v>
      </c>
      <c r="K853" s="20" t="str">
        <f t="shared" si="26"/>
        <v/>
      </c>
      <c r="L853" s="5">
        <v>17461</v>
      </c>
      <c r="M853" s="5">
        <v>211704614</v>
      </c>
      <c r="N853" s="5">
        <v>3979</v>
      </c>
      <c r="O853" s="5">
        <v>241700640</v>
      </c>
      <c r="P853" s="5" t="s">
        <v>1531</v>
      </c>
      <c r="Q853" s="5" t="s">
        <v>1504</v>
      </c>
      <c r="R853" s="5" t="s">
        <v>1500</v>
      </c>
      <c r="S853" s="5">
        <v>34</v>
      </c>
      <c r="T853" s="5">
        <v>81492</v>
      </c>
    </row>
    <row r="854" spans="2:20" x14ac:dyDescent="0.3">
      <c r="B854" s="5"/>
      <c r="C854" s="5"/>
      <c r="D854" s="5"/>
      <c r="E854" s="5"/>
      <c r="F854" s="22" t="str">
        <f t="shared" si="27"/>
        <v>17</v>
      </c>
      <c r="G854" s="5" t="s">
        <v>6289</v>
      </c>
      <c r="H854" s="20">
        <v>17100</v>
      </c>
      <c r="I854" s="20">
        <v>17462</v>
      </c>
      <c r="J854" s="20" t="s">
        <v>4959</v>
      </c>
      <c r="K854" s="20" t="str">
        <f t="shared" si="26"/>
        <v/>
      </c>
      <c r="L854" s="5">
        <v>17462</v>
      </c>
      <c r="M854" s="5">
        <v>211704622</v>
      </c>
      <c r="N854" s="5">
        <v>742</v>
      </c>
      <c r="O854" s="5">
        <v>200036473</v>
      </c>
      <c r="P854" s="5" t="s">
        <v>1520</v>
      </c>
      <c r="Q854" s="5" t="s">
        <v>1504</v>
      </c>
      <c r="R854" s="5" t="s">
        <v>1500</v>
      </c>
      <c r="S854" s="5">
        <v>36</v>
      </c>
      <c r="T854" s="5">
        <v>61435</v>
      </c>
    </row>
    <row r="855" spans="2:20" x14ac:dyDescent="0.3">
      <c r="B855" s="5"/>
      <c r="C855" s="5"/>
      <c r="D855" s="5"/>
      <c r="E855" s="5"/>
      <c r="F855" s="22" t="str">
        <f t="shared" si="27"/>
        <v>17</v>
      </c>
      <c r="G855" s="5" t="s">
        <v>2239</v>
      </c>
      <c r="H855" s="20">
        <v>17300</v>
      </c>
      <c r="I855" s="20">
        <v>17463</v>
      </c>
      <c r="J855" s="20" t="s">
        <v>2239</v>
      </c>
      <c r="K855" s="20" t="str">
        <f t="shared" si="26"/>
        <v/>
      </c>
      <c r="L855" s="5">
        <v>17463</v>
      </c>
      <c r="M855" s="5">
        <v>211704630</v>
      </c>
      <c r="N855" s="5">
        <v>1056</v>
      </c>
      <c r="O855" s="5">
        <v>200041762</v>
      </c>
      <c r="P855" s="5" t="s">
        <v>1525</v>
      </c>
      <c r="Q855" s="5" t="s">
        <v>1504</v>
      </c>
      <c r="R855" s="5" t="s">
        <v>1500</v>
      </c>
      <c r="S855" s="5">
        <v>25</v>
      </c>
      <c r="T855" s="5">
        <v>64984</v>
      </c>
    </row>
    <row r="856" spans="2:20" x14ac:dyDescent="0.3">
      <c r="B856" s="5"/>
      <c r="C856" s="5"/>
      <c r="D856" s="5"/>
      <c r="E856" s="5"/>
      <c r="F856" s="22" t="str">
        <f t="shared" si="27"/>
        <v>17</v>
      </c>
      <c r="G856" s="5" t="s">
        <v>6290</v>
      </c>
      <c r="H856" s="20">
        <v>17330</v>
      </c>
      <c r="I856" s="20">
        <v>17464</v>
      </c>
      <c r="J856" s="20" t="s">
        <v>4739</v>
      </c>
      <c r="K856" s="20" t="str">
        <f t="shared" si="26"/>
        <v/>
      </c>
      <c r="L856" s="5">
        <v>17464</v>
      </c>
      <c r="M856" s="5">
        <v>211704648</v>
      </c>
      <c r="N856" s="5">
        <v>138</v>
      </c>
      <c r="O856" s="5">
        <v>200041689</v>
      </c>
      <c r="P856" s="5" t="s">
        <v>1524</v>
      </c>
      <c r="Q856" s="5" t="s">
        <v>1497</v>
      </c>
      <c r="R856" s="5" t="s">
        <v>1500</v>
      </c>
      <c r="S856" s="5">
        <v>112</v>
      </c>
      <c r="T856" s="5">
        <v>54779</v>
      </c>
    </row>
    <row r="857" spans="2:20" x14ac:dyDescent="0.3">
      <c r="B857" s="5"/>
      <c r="C857" s="5"/>
      <c r="D857" s="5"/>
      <c r="E857" s="5"/>
      <c r="F857" s="22" t="str">
        <f t="shared" si="27"/>
        <v>17</v>
      </c>
      <c r="G857" s="5" t="s">
        <v>3836</v>
      </c>
      <c r="H857" s="20">
        <v>17400</v>
      </c>
      <c r="I857" s="20">
        <v>17465</v>
      </c>
      <c r="J857" s="20" t="s">
        <v>3836</v>
      </c>
      <c r="K857" s="20" t="str">
        <f t="shared" si="26"/>
        <v/>
      </c>
      <c r="L857" s="5">
        <v>17465</v>
      </c>
      <c r="M857" s="5">
        <v>211704655</v>
      </c>
      <c r="N857" s="5">
        <v>633</v>
      </c>
      <c r="O857" s="5">
        <v>200041689</v>
      </c>
      <c r="P857" s="5" t="s">
        <v>1524</v>
      </c>
      <c r="Q857" s="5" t="s">
        <v>1497</v>
      </c>
      <c r="R857" s="5" t="s">
        <v>1500</v>
      </c>
      <c r="S857" s="5">
        <v>112</v>
      </c>
      <c r="T857" s="5">
        <v>54779</v>
      </c>
    </row>
    <row r="858" spans="2:20" x14ac:dyDescent="0.3">
      <c r="B858" s="5"/>
      <c r="C858" s="5"/>
      <c r="D858" s="5"/>
      <c r="E858" s="5"/>
      <c r="F858" s="22" t="str">
        <f t="shared" si="27"/>
        <v>17</v>
      </c>
      <c r="G858" s="5" t="s">
        <v>6291</v>
      </c>
      <c r="H858" s="20">
        <v>17540</v>
      </c>
      <c r="I858" s="20">
        <v>17466</v>
      </c>
      <c r="J858" s="20" t="s">
        <v>4315</v>
      </c>
      <c r="K858" s="20" t="str">
        <f t="shared" si="26"/>
        <v/>
      </c>
      <c r="L858" s="5">
        <v>17466</v>
      </c>
      <c r="M858" s="5">
        <v>211704663</v>
      </c>
      <c r="N858" s="5">
        <v>2155</v>
      </c>
      <c r="O858" s="5">
        <v>241700434</v>
      </c>
      <c r="P858" s="5" t="s">
        <v>1526</v>
      </c>
      <c r="Q858" s="5" t="s">
        <v>1504</v>
      </c>
      <c r="R858" s="5" t="s">
        <v>1500</v>
      </c>
      <c r="S858" s="5">
        <v>28</v>
      </c>
      <c r="T858" s="5">
        <v>167690</v>
      </c>
    </row>
    <row r="859" spans="2:20" x14ac:dyDescent="0.3">
      <c r="B859" s="5"/>
      <c r="C859" s="5"/>
      <c r="D859" s="5"/>
      <c r="E859" s="5"/>
      <c r="F859" s="22" t="str">
        <f t="shared" si="27"/>
        <v>17</v>
      </c>
      <c r="G859" s="5" t="s">
        <v>4982</v>
      </c>
      <c r="H859" s="20">
        <v>17400</v>
      </c>
      <c r="I859" s="20">
        <v>17467</v>
      </c>
      <c r="J859" s="20" t="s">
        <v>4982</v>
      </c>
      <c r="K859" s="20" t="str">
        <f t="shared" si="26"/>
        <v/>
      </c>
      <c r="L859" s="5">
        <v>17467</v>
      </c>
      <c r="M859" s="5">
        <v>211704671</v>
      </c>
      <c r="N859" s="5">
        <v>223</v>
      </c>
      <c r="O859" s="5">
        <v>200041689</v>
      </c>
      <c r="P859" s="5" t="s">
        <v>1524</v>
      </c>
      <c r="Q859" s="5" t="s">
        <v>1497</v>
      </c>
      <c r="R859" s="5" t="s">
        <v>1500</v>
      </c>
      <c r="S859" s="5">
        <v>112</v>
      </c>
      <c r="T859" s="5">
        <v>54779</v>
      </c>
    </row>
    <row r="860" spans="2:20" x14ac:dyDescent="0.3">
      <c r="B860" s="5"/>
      <c r="C860" s="5"/>
      <c r="D860" s="5"/>
      <c r="E860" s="5"/>
      <c r="F860" s="22" t="str">
        <f t="shared" si="27"/>
        <v>17</v>
      </c>
      <c r="G860" s="5" t="s">
        <v>3508</v>
      </c>
      <c r="H860" s="20">
        <v>17130</v>
      </c>
      <c r="I860" s="20">
        <v>17468</v>
      </c>
      <c r="J860" s="20" t="s">
        <v>3508</v>
      </c>
      <c r="K860" s="20" t="str">
        <f t="shared" si="26"/>
        <v/>
      </c>
      <c r="L860" s="5">
        <v>17468</v>
      </c>
      <c r="M860" s="5">
        <v>211704689</v>
      </c>
      <c r="N860" s="5">
        <v>160</v>
      </c>
      <c r="O860" s="5">
        <v>200041523</v>
      </c>
      <c r="P860" s="5" t="s">
        <v>1522</v>
      </c>
      <c r="Q860" s="5" t="s">
        <v>1497</v>
      </c>
      <c r="R860" s="5" t="s">
        <v>1498</v>
      </c>
      <c r="S860" s="5">
        <v>131</v>
      </c>
      <c r="T860" s="5">
        <v>69385</v>
      </c>
    </row>
    <row r="861" spans="2:20" x14ac:dyDescent="0.3">
      <c r="B861" s="5"/>
      <c r="C861" s="5"/>
      <c r="D861" s="5"/>
      <c r="E861" s="5"/>
      <c r="F861" s="22" t="str">
        <f t="shared" si="27"/>
        <v>17</v>
      </c>
      <c r="G861" s="5" t="s">
        <v>4827</v>
      </c>
      <c r="H861" s="20">
        <v>17260</v>
      </c>
      <c r="I861" s="20">
        <v>17469</v>
      </c>
      <c r="J861" s="20" t="s">
        <v>4827</v>
      </c>
      <c r="K861" s="20" t="str">
        <f t="shared" si="26"/>
        <v/>
      </c>
      <c r="L861" s="5">
        <v>17469</v>
      </c>
      <c r="M861" s="5">
        <v>211704697</v>
      </c>
      <c r="N861" s="5">
        <v>569</v>
      </c>
      <c r="O861" s="5">
        <v>241700632</v>
      </c>
      <c r="P861" s="5" t="s">
        <v>1530</v>
      </c>
      <c r="Q861" s="5" t="s">
        <v>1497</v>
      </c>
      <c r="R861" s="5" t="s">
        <v>1500</v>
      </c>
      <c r="S861" s="5">
        <v>16</v>
      </c>
      <c r="T861" s="5">
        <v>13924</v>
      </c>
    </row>
    <row r="862" spans="2:20" x14ac:dyDescent="0.3">
      <c r="B862" s="5"/>
      <c r="C862" s="5"/>
      <c r="D862" s="5"/>
      <c r="E862" s="5"/>
      <c r="F862" s="22" t="str">
        <f t="shared" si="27"/>
        <v>17</v>
      </c>
      <c r="G862" s="5" t="s">
        <v>2150</v>
      </c>
      <c r="H862" s="20">
        <v>17770</v>
      </c>
      <c r="I862" s="20">
        <v>17470</v>
      </c>
      <c r="J862" s="20" t="s">
        <v>2150</v>
      </c>
      <c r="K862" s="20" t="str">
        <f t="shared" si="26"/>
        <v/>
      </c>
      <c r="L862" s="5">
        <v>17470</v>
      </c>
      <c r="M862" s="5">
        <v>211704705</v>
      </c>
      <c r="N862" s="5">
        <v>269</v>
      </c>
      <c r="O862" s="5">
        <v>200036473</v>
      </c>
      <c r="P862" s="5" t="s">
        <v>1520</v>
      </c>
      <c r="Q862" s="5" t="s">
        <v>1504</v>
      </c>
      <c r="R862" s="5" t="s">
        <v>1500</v>
      </c>
      <c r="S862" s="5">
        <v>36</v>
      </c>
      <c r="T862" s="5">
        <v>61435</v>
      </c>
    </row>
    <row r="863" spans="2:20" x14ac:dyDescent="0.3">
      <c r="B863" s="5"/>
      <c r="C863" s="5"/>
      <c r="D863" s="5"/>
      <c r="E863" s="5"/>
      <c r="F863" s="22" t="str">
        <f t="shared" si="27"/>
        <v>17</v>
      </c>
      <c r="G863" s="5" t="s">
        <v>2031</v>
      </c>
      <c r="H863" s="20">
        <v>17470</v>
      </c>
      <c r="I863" s="20">
        <v>17471</v>
      </c>
      <c r="J863" s="20" t="s">
        <v>2031</v>
      </c>
      <c r="K863" s="20" t="str">
        <f t="shared" si="26"/>
        <v/>
      </c>
      <c r="L863" s="5">
        <v>17471</v>
      </c>
      <c r="M863" s="5">
        <v>211704713</v>
      </c>
      <c r="N863" s="5">
        <v>219</v>
      </c>
      <c r="O863" s="5">
        <v>200041689</v>
      </c>
      <c r="P863" s="5" t="s">
        <v>1524</v>
      </c>
      <c r="Q863" s="5" t="s">
        <v>1497</v>
      </c>
      <c r="R863" s="5" t="s">
        <v>1500</v>
      </c>
      <c r="S863" s="5">
        <v>112</v>
      </c>
      <c r="T863" s="5">
        <v>54779</v>
      </c>
    </row>
    <row r="864" spans="2:20" x14ac:dyDescent="0.3">
      <c r="B864" s="5"/>
      <c r="C864" s="5"/>
      <c r="D864" s="5"/>
      <c r="E864" s="5"/>
      <c r="F864" s="22" t="str">
        <f t="shared" si="27"/>
        <v>17</v>
      </c>
      <c r="G864" s="5" t="s">
        <v>3235</v>
      </c>
      <c r="H864" s="20">
        <v>17230</v>
      </c>
      <c r="I864" s="20">
        <v>17472</v>
      </c>
      <c r="J864" s="20" t="s">
        <v>3235</v>
      </c>
      <c r="K864" s="20" t="str">
        <f t="shared" si="26"/>
        <v/>
      </c>
      <c r="L864" s="5">
        <v>17472</v>
      </c>
      <c r="M864" s="5">
        <v>211704721</v>
      </c>
      <c r="N864" s="5">
        <v>1677</v>
      </c>
      <c r="O864" s="5">
        <v>200041499</v>
      </c>
      <c r="P864" s="5" t="s">
        <v>1521</v>
      </c>
      <c r="Q864" s="5" t="s">
        <v>1497</v>
      </c>
      <c r="R864" s="5" t="s">
        <v>1500</v>
      </c>
      <c r="S864" s="5">
        <v>20</v>
      </c>
      <c r="T864" s="5">
        <v>27082</v>
      </c>
    </row>
    <row r="865" spans="2:20" x14ac:dyDescent="0.3">
      <c r="B865" s="5"/>
      <c r="C865" s="5"/>
      <c r="D865" s="5"/>
      <c r="E865" s="5"/>
      <c r="F865" s="22" t="str">
        <f t="shared" si="27"/>
        <v>17</v>
      </c>
      <c r="G865" s="5" t="s">
        <v>6071</v>
      </c>
      <c r="H865" s="20">
        <v>17470</v>
      </c>
      <c r="I865" s="20">
        <v>17473</v>
      </c>
      <c r="J865" s="20" t="s">
        <v>6071</v>
      </c>
      <c r="K865" s="20" t="str">
        <f t="shared" si="26"/>
        <v/>
      </c>
      <c r="L865" s="5">
        <v>17473</v>
      </c>
      <c r="M865" s="5">
        <v>211704739</v>
      </c>
      <c r="N865" s="5">
        <v>100</v>
      </c>
      <c r="O865" s="5">
        <v>200041689</v>
      </c>
      <c r="P865" s="5" t="s">
        <v>1524</v>
      </c>
      <c r="Q865" s="5" t="s">
        <v>1497</v>
      </c>
      <c r="R865" s="5" t="s">
        <v>1500</v>
      </c>
      <c r="S865" s="5">
        <v>112</v>
      </c>
      <c r="T865" s="5">
        <v>54779</v>
      </c>
    </row>
    <row r="866" spans="2:20" x14ac:dyDescent="0.3">
      <c r="B866" s="5"/>
      <c r="C866" s="5"/>
      <c r="D866" s="5"/>
      <c r="E866" s="5"/>
      <c r="F866" s="22" t="str">
        <f t="shared" si="27"/>
        <v>17</v>
      </c>
      <c r="G866" s="5" t="s">
        <v>5251</v>
      </c>
      <c r="H866" s="20">
        <v>17330</v>
      </c>
      <c r="I866" s="20">
        <v>17474</v>
      </c>
      <c r="J866" s="20" t="s">
        <v>5251</v>
      </c>
      <c r="K866" s="20" t="str">
        <f t="shared" si="26"/>
        <v/>
      </c>
      <c r="L866" s="5">
        <v>17474</v>
      </c>
      <c r="M866" s="5">
        <v>211704747</v>
      </c>
      <c r="N866" s="5">
        <v>769</v>
      </c>
      <c r="O866" s="5">
        <v>200041689</v>
      </c>
      <c r="P866" s="5" t="s">
        <v>1524</v>
      </c>
      <c r="Q866" s="5" t="s">
        <v>1497</v>
      </c>
      <c r="R866" s="5" t="s">
        <v>1500</v>
      </c>
      <c r="S866" s="5">
        <v>112</v>
      </c>
      <c r="T866" s="5">
        <v>54779</v>
      </c>
    </row>
    <row r="867" spans="2:20" x14ac:dyDescent="0.3">
      <c r="B867" s="5"/>
      <c r="C867" s="5"/>
      <c r="D867" s="5"/>
      <c r="E867" s="5"/>
      <c r="F867" s="22" t="str">
        <f t="shared" si="27"/>
        <v>17</v>
      </c>
      <c r="G867" s="5" t="s">
        <v>2904</v>
      </c>
      <c r="H867" s="20">
        <v>17500</v>
      </c>
      <c r="I867" s="20">
        <v>17476</v>
      </c>
      <c r="J867" s="20" t="s">
        <v>2904</v>
      </c>
      <c r="K867" s="20" t="str">
        <f t="shared" si="26"/>
        <v/>
      </c>
      <c r="L867" s="5">
        <v>17476</v>
      </c>
      <c r="M867" s="5">
        <v>211704762</v>
      </c>
      <c r="N867" s="5">
        <v>272</v>
      </c>
      <c r="O867" s="5">
        <v>200041523</v>
      </c>
      <c r="P867" s="5" t="s">
        <v>1522</v>
      </c>
      <c r="Q867" s="5" t="s">
        <v>1497</v>
      </c>
      <c r="R867" s="5" t="s">
        <v>1498</v>
      </c>
      <c r="S867" s="5">
        <v>131</v>
      </c>
      <c r="T867" s="5">
        <v>69385</v>
      </c>
    </row>
    <row r="868" spans="2:20" x14ac:dyDescent="0.3">
      <c r="B868" s="5"/>
      <c r="C868" s="5"/>
      <c r="D868" s="5"/>
      <c r="E868" s="5"/>
      <c r="F868" s="22" t="str">
        <f t="shared" si="27"/>
        <v>17</v>
      </c>
      <c r="G868" s="5" t="s">
        <v>2026</v>
      </c>
      <c r="H868" s="20">
        <v>17510</v>
      </c>
      <c r="I868" s="20">
        <v>17477</v>
      </c>
      <c r="J868" s="20" t="s">
        <v>2026</v>
      </c>
      <c r="K868" s="20" t="str">
        <f t="shared" si="26"/>
        <v/>
      </c>
      <c r="L868" s="5">
        <v>17477</v>
      </c>
      <c r="M868" s="5">
        <v>211704770</v>
      </c>
      <c r="N868" s="5">
        <v>144</v>
      </c>
      <c r="O868" s="5">
        <v>200041689</v>
      </c>
      <c r="P868" s="5" t="s">
        <v>1524</v>
      </c>
      <c r="Q868" s="5" t="s">
        <v>1497</v>
      </c>
      <c r="R868" s="5" t="s">
        <v>1500</v>
      </c>
      <c r="S868" s="5">
        <v>112</v>
      </c>
      <c r="T868" s="5">
        <v>54779</v>
      </c>
    </row>
    <row r="869" spans="2:20" x14ac:dyDescent="0.3">
      <c r="B869" s="5"/>
      <c r="C869" s="5"/>
      <c r="D869" s="5"/>
      <c r="E869" s="5"/>
      <c r="F869" s="22" t="str">
        <f t="shared" si="27"/>
        <v>17</v>
      </c>
      <c r="G869" s="5" t="s">
        <v>3870</v>
      </c>
      <c r="H869" s="20">
        <v>17510</v>
      </c>
      <c r="I869" s="20">
        <v>17478</v>
      </c>
      <c r="J869" s="20" t="s">
        <v>3870</v>
      </c>
      <c r="K869" s="20" t="str">
        <f t="shared" si="26"/>
        <v/>
      </c>
      <c r="L869" s="5">
        <v>17478</v>
      </c>
      <c r="M869" s="5">
        <v>211704788</v>
      </c>
      <c r="N869" s="5">
        <v>68</v>
      </c>
      <c r="O869" s="5">
        <v>200041689</v>
      </c>
      <c r="P869" s="5" t="s">
        <v>1524</v>
      </c>
      <c r="Q869" s="5" t="s">
        <v>1497</v>
      </c>
      <c r="R869" s="5" t="s">
        <v>1500</v>
      </c>
      <c r="S869" s="5">
        <v>112</v>
      </c>
      <c r="T869" s="5">
        <v>54779</v>
      </c>
    </row>
    <row r="870" spans="2:20" x14ac:dyDescent="0.3">
      <c r="B870" s="5"/>
      <c r="C870" s="5"/>
      <c r="D870" s="5"/>
      <c r="E870" s="5"/>
      <c r="F870" s="22" t="str">
        <f t="shared" si="27"/>
        <v>17</v>
      </c>
      <c r="G870" s="5" t="s">
        <v>3434</v>
      </c>
      <c r="H870" s="20">
        <v>17260</v>
      </c>
      <c r="I870" s="20">
        <v>17479</v>
      </c>
      <c r="J870" s="20" t="s">
        <v>3434</v>
      </c>
      <c r="K870" s="20" t="str">
        <f t="shared" si="26"/>
        <v/>
      </c>
      <c r="L870" s="5">
        <v>17479</v>
      </c>
      <c r="M870" s="5">
        <v>211704796</v>
      </c>
      <c r="N870" s="5">
        <v>266</v>
      </c>
      <c r="O870" s="5">
        <v>241700632</v>
      </c>
      <c r="P870" s="5" t="s">
        <v>1530</v>
      </c>
      <c r="Q870" s="5" t="s">
        <v>1497</v>
      </c>
      <c r="R870" s="5" t="s">
        <v>1500</v>
      </c>
      <c r="S870" s="5">
        <v>16</v>
      </c>
      <c r="T870" s="5">
        <v>13924</v>
      </c>
    </row>
    <row r="871" spans="2:20" x14ac:dyDescent="0.3">
      <c r="B871" s="5"/>
      <c r="C871" s="5"/>
      <c r="D871" s="5"/>
      <c r="E871" s="5"/>
      <c r="F871" s="22" t="str">
        <f t="shared" si="27"/>
        <v>17</v>
      </c>
      <c r="G871" s="5" t="s">
        <v>4238</v>
      </c>
      <c r="H871" s="20">
        <v>17290</v>
      </c>
      <c r="I871" s="20">
        <v>17480</v>
      </c>
      <c r="J871" s="20" t="s">
        <v>4238</v>
      </c>
      <c r="K871" s="20" t="str">
        <f t="shared" si="26"/>
        <v/>
      </c>
      <c r="L871" s="5">
        <v>17480</v>
      </c>
      <c r="M871" s="5">
        <v>211704804</v>
      </c>
      <c r="N871" s="5">
        <v>771</v>
      </c>
      <c r="O871" s="5">
        <v>200041614</v>
      </c>
      <c r="P871" s="5" t="s">
        <v>1523</v>
      </c>
      <c r="Q871" s="5" t="s">
        <v>1497</v>
      </c>
      <c r="R871" s="5" t="s">
        <v>1500</v>
      </c>
      <c r="S871" s="5">
        <v>27</v>
      </c>
      <c r="T871" s="5">
        <v>30739</v>
      </c>
    </row>
    <row r="872" spans="2:20" x14ac:dyDescent="0.3">
      <c r="B872" s="5"/>
      <c r="C872" s="5"/>
      <c r="D872" s="5"/>
      <c r="E872" s="5"/>
      <c r="F872" s="22" t="str">
        <f t="shared" si="27"/>
        <v>17</v>
      </c>
      <c r="G872" s="5" t="s">
        <v>2333</v>
      </c>
      <c r="H872" s="20">
        <v>17400</v>
      </c>
      <c r="I872" s="20">
        <v>17481</v>
      </c>
      <c r="J872" s="20" t="s">
        <v>2333</v>
      </c>
      <c r="K872" s="20" t="str">
        <f t="shared" si="26"/>
        <v/>
      </c>
      <c r="L872" s="5">
        <v>17481</v>
      </c>
      <c r="M872" s="5">
        <v>211704812</v>
      </c>
      <c r="N872" s="5">
        <v>178</v>
      </c>
      <c r="O872" s="5">
        <v>200041689</v>
      </c>
      <c r="P872" s="5" t="s">
        <v>1524</v>
      </c>
      <c r="Q872" s="5" t="s">
        <v>1497</v>
      </c>
      <c r="R872" s="5" t="s">
        <v>1500</v>
      </c>
      <c r="S872" s="5">
        <v>112</v>
      </c>
      <c r="T872" s="5">
        <v>54779</v>
      </c>
    </row>
    <row r="873" spans="2:20" x14ac:dyDescent="0.3">
      <c r="B873" s="5"/>
      <c r="C873" s="5"/>
      <c r="D873" s="5"/>
      <c r="E873" s="5"/>
      <c r="F873" s="22" t="str">
        <f t="shared" si="27"/>
        <v>17</v>
      </c>
      <c r="G873" s="5" t="s">
        <v>6292</v>
      </c>
      <c r="H873" s="20">
        <v>17700</v>
      </c>
      <c r="I873" s="20">
        <v>17482</v>
      </c>
      <c r="J873" s="20" t="s">
        <v>2308</v>
      </c>
      <c r="K873" s="20" t="str">
        <f t="shared" si="26"/>
        <v/>
      </c>
      <c r="L873" s="5">
        <v>17482</v>
      </c>
      <c r="M873" s="5">
        <v>211704820</v>
      </c>
      <c r="N873" s="5">
        <v>661</v>
      </c>
      <c r="O873" s="5">
        <v>200041614</v>
      </c>
      <c r="P873" s="5" t="s">
        <v>1523</v>
      </c>
      <c r="Q873" s="5" t="s">
        <v>1497</v>
      </c>
      <c r="R873" s="5" t="s">
        <v>1500</v>
      </c>
      <c r="S873" s="5">
        <v>27</v>
      </c>
      <c r="T873" s="5">
        <v>30739</v>
      </c>
    </row>
    <row r="874" spans="2:20" x14ac:dyDescent="0.3">
      <c r="B874" s="5"/>
      <c r="C874" s="5"/>
      <c r="D874" s="5"/>
      <c r="E874" s="5"/>
      <c r="F874" s="22" t="str">
        <f t="shared" si="27"/>
        <v>17</v>
      </c>
      <c r="G874" s="5" t="s">
        <v>4948</v>
      </c>
      <c r="H874" s="20">
        <v>17340</v>
      </c>
      <c r="I874" s="20">
        <v>17483</v>
      </c>
      <c r="J874" s="20" t="s">
        <v>4948</v>
      </c>
      <c r="K874" s="20" t="str">
        <f t="shared" si="26"/>
        <v/>
      </c>
      <c r="L874" s="5">
        <v>17483</v>
      </c>
      <c r="M874" s="5">
        <v>211704838</v>
      </c>
      <c r="N874" s="5">
        <v>1413</v>
      </c>
      <c r="O874" s="5">
        <v>241700434</v>
      </c>
      <c r="P874" s="5" t="s">
        <v>1526</v>
      </c>
      <c r="Q874" s="5" t="s">
        <v>1504</v>
      </c>
      <c r="R874" s="5" t="s">
        <v>1500</v>
      </c>
      <c r="S874" s="5">
        <v>28</v>
      </c>
      <c r="T874" s="5">
        <v>167690</v>
      </c>
    </row>
    <row r="875" spans="2:20" x14ac:dyDescent="0.3">
      <c r="B875" s="5"/>
      <c r="C875" s="5"/>
      <c r="D875" s="5"/>
      <c r="E875" s="5"/>
      <c r="F875" s="22" t="str">
        <f t="shared" si="27"/>
        <v>17</v>
      </c>
      <c r="G875" s="5" t="s">
        <v>2816</v>
      </c>
      <c r="H875" s="20">
        <v>17730</v>
      </c>
      <c r="I875" s="20">
        <v>17484</v>
      </c>
      <c r="J875" s="20" t="s">
        <v>2816</v>
      </c>
      <c r="K875" s="20" t="str">
        <f t="shared" si="26"/>
        <v/>
      </c>
      <c r="L875" s="5">
        <v>17484</v>
      </c>
      <c r="M875" s="5">
        <v>211704846</v>
      </c>
      <c r="N875" s="5">
        <v>1891</v>
      </c>
      <c r="O875" s="5">
        <v>200041762</v>
      </c>
      <c r="P875" s="5" t="s">
        <v>1525</v>
      </c>
      <c r="Q875" s="5" t="s">
        <v>1504</v>
      </c>
      <c r="R875" s="5" t="s">
        <v>1500</v>
      </c>
      <c r="S875" s="5">
        <v>25</v>
      </c>
      <c r="T875" s="5">
        <v>64984</v>
      </c>
    </row>
    <row r="876" spans="2:20" x14ac:dyDescent="0.3">
      <c r="B876" s="5"/>
      <c r="C876" s="5"/>
      <c r="D876" s="5"/>
      <c r="E876" s="5"/>
      <c r="F876" s="22" t="str">
        <f t="shared" si="27"/>
        <v>17</v>
      </c>
      <c r="G876" s="5" t="s">
        <v>4213</v>
      </c>
      <c r="H876" s="20">
        <v>17370</v>
      </c>
      <c r="I876" s="20">
        <v>17485</v>
      </c>
      <c r="J876" s="20" t="s">
        <v>4213</v>
      </c>
      <c r="K876" s="20" t="str">
        <f t="shared" si="26"/>
        <v/>
      </c>
      <c r="L876" s="5">
        <v>17485</v>
      </c>
      <c r="M876" s="5">
        <v>211704853</v>
      </c>
      <c r="N876" s="5">
        <v>1049</v>
      </c>
      <c r="O876" s="5">
        <v>241700624</v>
      </c>
      <c r="P876" s="5" t="s">
        <v>1529</v>
      </c>
      <c r="Q876" s="5" t="s">
        <v>1497</v>
      </c>
      <c r="R876" s="5" t="s">
        <v>1500</v>
      </c>
      <c r="S876" s="5">
        <v>8</v>
      </c>
      <c r="T876" s="5">
        <v>22428</v>
      </c>
    </row>
    <row r="877" spans="2:20" x14ac:dyDescent="0.3">
      <c r="B877" s="5"/>
      <c r="C877" s="5"/>
      <c r="D877" s="5"/>
      <c r="E877" s="5"/>
      <c r="F877" s="22" t="str">
        <f t="shared" si="27"/>
        <v>17</v>
      </c>
      <c r="G877" s="5" t="s">
        <v>6293</v>
      </c>
      <c r="H877" s="20">
        <v>17840</v>
      </c>
      <c r="I877" s="20">
        <v>17486</v>
      </c>
      <c r="J877" s="20" t="s">
        <v>5022</v>
      </c>
      <c r="K877" s="20" t="str">
        <f t="shared" si="26"/>
        <v/>
      </c>
      <c r="L877" s="5">
        <v>17486</v>
      </c>
      <c r="M877" s="5">
        <v>211704861</v>
      </c>
      <c r="N877" s="5">
        <v>769</v>
      </c>
      <c r="O877" s="5">
        <v>241700624</v>
      </c>
      <c r="P877" s="5" t="s">
        <v>1529</v>
      </c>
      <c r="Q877" s="5" t="s">
        <v>1497</v>
      </c>
      <c r="R877" s="5" t="s">
        <v>1500</v>
      </c>
      <c r="S877" s="5">
        <v>8</v>
      </c>
      <c r="T877" s="5">
        <v>22428</v>
      </c>
    </row>
    <row r="878" spans="2:20" x14ac:dyDescent="0.3">
      <c r="B878" s="5"/>
      <c r="C878" s="5"/>
      <c r="D878" s="5"/>
      <c r="E878" s="5"/>
      <c r="F878" s="22" t="str">
        <f t="shared" si="27"/>
        <v>19</v>
      </c>
      <c r="G878" s="5" t="s">
        <v>4789</v>
      </c>
      <c r="H878" s="20">
        <v>19260</v>
      </c>
      <c r="I878" s="20">
        <v>19001</v>
      </c>
      <c r="J878" s="20" t="s">
        <v>4789</v>
      </c>
      <c r="K878" s="20" t="str">
        <f t="shared" si="26"/>
        <v/>
      </c>
      <c r="L878" s="5">
        <v>19001</v>
      </c>
      <c r="M878" s="5">
        <v>211900105</v>
      </c>
      <c r="N878" s="5">
        <v>380</v>
      </c>
      <c r="O878" s="5">
        <v>241927375</v>
      </c>
      <c r="P878" s="5" t="s">
        <v>1548</v>
      </c>
      <c r="Q878" s="5" t="s">
        <v>1497</v>
      </c>
      <c r="R878" s="5" t="s">
        <v>1500</v>
      </c>
      <c r="S878" s="5">
        <v>12</v>
      </c>
      <c r="T878" s="5">
        <v>5030</v>
      </c>
    </row>
    <row r="879" spans="2:20" x14ac:dyDescent="0.3">
      <c r="B879" s="5"/>
      <c r="C879" s="5"/>
      <c r="D879" s="5"/>
      <c r="E879" s="5"/>
      <c r="F879" s="22" t="str">
        <f t="shared" si="27"/>
        <v>19</v>
      </c>
      <c r="G879" s="5" t="s">
        <v>5710</v>
      </c>
      <c r="H879" s="20">
        <v>19200</v>
      </c>
      <c r="I879" s="20">
        <v>19002</v>
      </c>
      <c r="J879" s="20" t="s">
        <v>5710</v>
      </c>
      <c r="K879" s="20" t="str">
        <f t="shared" si="26"/>
        <v/>
      </c>
      <c r="L879" s="5">
        <v>19002</v>
      </c>
      <c r="M879" s="5">
        <v>211900204</v>
      </c>
      <c r="N879" s="5">
        <v>403</v>
      </c>
      <c r="O879" s="5">
        <v>241927292</v>
      </c>
      <c r="P879" s="5" t="s">
        <v>1543</v>
      </c>
      <c r="Q879" s="5" t="s">
        <v>1497</v>
      </c>
      <c r="R879" s="5" t="s">
        <v>1500</v>
      </c>
      <c r="S879" s="5">
        <v>9</v>
      </c>
      <c r="T879" s="5">
        <v>2665</v>
      </c>
    </row>
    <row r="880" spans="2:20" x14ac:dyDescent="0.3">
      <c r="B880" s="5"/>
      <c r="C880" s="5"/>
      <c r="D880" s="5"/>
      <c r="E880" s="5"/>
      <c r="F880" s="22" t="str">
        <f t="shared" si="27"/>
        <v>19</v>
      </c>
      <c r="G880" s="5" t="s">
        <v>2319</v>
      </c>
      <c r="H880" s="20">
        <v>19190</v>
      </c>
      <c r="I880" s="20">
        <v>19003</v>
      </c>
      <c r="J880" s="20" t="s">
        <v>2319</v>
      </c>
      <c r="K880" s="20" t="str">
        <f t="shared" si="26"/>
        <v/>
      </c>
      <c r="L880" s="5">
        <v>19003</v>
      </c>
      <c r="M880" s="5">
        <v>211900303</v>
      </c>
      <c r="N880" s="5">
        <v>245</v>
      </c>
      <c r="O880" s="5">
        <v>241927359</v>
      </c>
      <c r="P880" s="5" t="s">
        <v>1546</v>
      </c>
      <c r="Q880" s="5" t="s">
        <v>1497</v>
      </c>
      <c r="R880" s="5" t="s">
        <v>1498</v>
      </c>
      <c r="S880" s="5">
        <v>8</v>
      </c>
      <c r="T880" s="5">
        <v>3769</v>
      </c>
    </row>
    <row r="881" spans="2:20" x14ac:dyDescent="0.3">
      <c r="B881" s="5"/>
      <c r="C881" s="5"/>
      <c r="D881" s="5"/>
      <c r="E881" s="5"/>
      <c r="F881" s="22" t="str">
        <f t="shared" si="27"/>
        <v>19</v>
      </c>
      <c r="G881" s="5" t="s">
        <v>3833</v>
      </c>
      <c r="H881" s="20">
        <v>19380</v>
      </c>
      <c r="I881" s="20">
        <v>19004</v>
      </c>
      <c r="J881" s="20" t="s">
        <v>3833</v>
      </c>
      <c r="K881" s="20" t="str">
        <f t="shared" si="26"/>
        <v/>
      </c>
      <c r="L881" s="5">
        <v>19004</v>
      </c>
      <c r="M881" s="5">
        <v>211900402</v>
      </c>
      <c r="N881" s="5">
        <v>694</v>
      </c>
      <c r="O881" s="5">
        <v>241927367</v>
      </c>
      <c r="P881" s="5" t="s">
        <v>1547</v>
      </c>
      <c r="Q881" s="5" t="s">
        <v>1497</v>
      </c>
      <c r="R881" s="5" t="s">
        <v>1500</v>
      </c>
      <c r="S881" s="5">
        <v>11</v>
      </c>
      <c r="T881" s="5">
        <v>6569</v>
      </c>
    </row>
    <row r="882" spans="2:20" x14ac:dyDescent="0.3">
      <c r="B882" s="5"/>
      <c r="C882" s="5"/>
      <c r="D882" s="5"/>
      <c r="E882" s="5"/>
      <c r="F882" s="22" t="str">
        <f t="shared" si="27"/>
        <v>19</v>
      </c>
      <c r="G882" s="5" t="s">
        <v>5639</v>
      </c>
      <c r="H882" s="20">
        <v>19240</v>
      </c>
      <c r="I882" s="20">
        <v>19005</v>
      </c>
      <c r="J882" s="20" t="s">
        <v>5639</v>
      </c>
      <c r="K882" s="20" t="str">
        <f t="shared" si="26"/>
        <v/>
      </c>
      <c r="L882" s="5">
        <v>19005</v>
      </c>
      <c r="M882" s="5">
        <v>211900501</v>
      </c>
      <c r="N882" s="5">
        <v>3942</v>
      </c>
      <c r="O882" s="5">
        <v>200043172</v>
      </c>
      <c r="P882" s="5" t="s">
        <v>1536</v>
      </c>
      <c r="Q882" s="5" t="s">
        <v>1504</v>
      </c>
      <c r="R882" s="5" t="s">
        <v>1500</v>
      </c>
      <c r="S882" s="5">
        <v>49</v>
      </c>
      <c r="T882" s="5">
        <v>110529</v>
      </c>
    </row>
    <row r="883" spans="2:20" x14ac:dyDescent="0.3">
      <c r="B883" s="5"/>
      <c r="C883" s="5"/>
      <c r="D883" s="5"/>
      <c r="E883" s="5"/>
      <c r="F883" s="22" t="str">
        <f t="shared" si="27"/>
        <v>19</v>
      </c>
      <c r="G883" s="5" t="s">
        <v>4654</v>
      </c>
      <c r="H883" s="20">
        <v>19200</v>
      </c>
      <c r="I883" s="20">
        <v>19006</v>
      </c>
      <c r="J883" s="20" t="s">
        <v>4654</v>
      </c>
      <c r="K883" s="20" t="str">
        <f t="shared" si="26"/>
        <v/>
      </c>
      <c r="L883" s="5">
        <v>19006</v>
      </c>
      <c r="M883" s="5">
        <v>211900600</v>
      </c>
      <c r="N883" s="5">
        <v>106</v>
      </c>
      <c r="O883" s="5">
        <v>241927417</v>
      </c>
      <c r="P883" s="5" t="s">
        <v>1551</v>
      </c>
      <c r="Q883" s="5" t="s">
        <v>1497</v>
      </c>
      <c r="R883" s="5" t="s">
        <v>1500</v>
      </c>
      <c r="S883" s="5">
        <v>19</v>
      </c>
      <c r="T883" s="5">
        <v>17765</v>
      </c>
    </row>
    <row r="884" spans="2:20" x14ac:dyDescent="0.3">
      <c r="B884" s="5"/>
      <c r="C884" s="5"/>
      <c r="D884" s="5"/>
      <c r="E884" s="5"/>
      <c r="F884" s="22" t="str">
        <f t="shared" si="27"/>
        <v>19</v>
      </c>
      <c r="G884" s="5" t="s">
        <v>3153</v>
      </c>
      <c r="H884" s="20">
        <v>19120</v>
      </c>
      <c r="I884" s="20">
        <v>19007</v>
      </c>
      <c r="J884" s="20" t="s">
        <v>3153</v>
      </c>
      <c r="K884" s="20" t="str">
        <f t="shared" si="26"/>
        <v/>
      </c>
      <c r="L884" s="5">
        <v>19007</v>
      </c>
      <c r="M884" s="5">
        <v>211900709</v>
      </c>
      <c r="N884" s="5">
        <v>883</v>
      </c>
      <c r="O884" s="5">
        <v>200018356</v>
      </c>
      <c r="P884" s="5" t="s">
        <v>1533</v>
      </c>
      <c r="Q884" s="5" t="s">
        <v>1497</v>
      </c>
      <c r="R884" s="5" t="s">
        <v>1498</v>
      </c>
      <c r="S884" s="5">
        <v>10</v>
      </c>
      <c r="T884" s="5">
        <v>2695</v>
      </c>
    </row>
    <row r="885" spans="2:20" x14ac:dyDescent="0.3">
      <c r="B885" s="5"/>
      <c r="C885" s="5"/>
      <c r="D885" s="5"/>
      <c r="E885" s="5"/>
      <c r="F885" s="22" t="str">
        <f t="shared" si="27"/>
        <v>19</v>
      </c>
      <c r="G885" s="5" t="s">
        <v>4586</v>
      </c>
      <c r="H885" s="20">
        <v>19250</v>
      </c>
      <c r="I885" s="20">
        <v>19008</v>
      </c>
      <c r="J885" s="20" t="s">
        <v>4586</v>
      </c>
      <c r="K885" s="20" t="str">
        <f t="shared" si="26"/>
        <v/>
      </c>
      <c r="L885" s="5">
        <v>19008</v>
      </c>
      <c r="M885" s="5">
        <v>211900808</v>
      </c>
      <c r="N885" s="5">
        <v>213</v>
      </c>
      <c r="O885" s="5">
        <v>241927417</v>
      </c>
      <c r="P885" s="5" t="s">
        <v>1551</v>
      </c>
      <c r="Q885" s="5" t="s">
        <v>1497</v>
      </c>
      <c r="R885" s="5" t="s">
        <v>1500</v>
      </c>
      <c r="S885" s="5">
        <v>19</v>
      </c>
      <c r="T885" s="5">
        <v>17765</v>
      </c>
    </row>
    <row r="886" spans="2:20" x14ac:dyDescent="0.3">
      <c r="B886" s="5"/>
      <c r="C886" s="5"/>
      <c r="D886" s="5"/>
      <c r="E886" s="5"/>
      <c r="F886" s="22" t="str">
        <f t="shared" si="27"/>
        <v>19</v>
      </c>
      <c r="G886" s="5" t="s">
        <v>6294</v>
      </c>
      <c r="H886" s="20">
        <v>19000</v>
      </c>
      <c r="I886" s="20">
        <v>19009</v>
      </c>
      <c r="J886" s="20" t="s">
        <v>2782</v>
      </c>
      <c r="K886" s="20" t="str">
        <f t="shared" si="26"/>
        <v/>
      </c>
      <c r="L886" s="5">
        <v>19009</v>
      </c>
      <c r="M886" s="5">
        <v>211900907</v>
      </c>
      <c r="N886" s="5">
        <v>112</v>
      </c>
      <c r="O886" s="5">
        <v>241927201</v>
      </c>
      <c r="P886" s="5" t="s">
        <v>1538</v>
      </c>
      <c r="Q886" s="5" t="s">
        <v>1504</v>
      </c>
      <c r="R886" s="5" t="s">
        <v>1500</v>
      </c>
      <c r="S886" s="5">
        <v>37</v>
      </c>
      <c r="T886" s="5">
        <v>43657</v>
      </c>
    </row>
    <row r="887" spans="2:20" x14ac:dyDescent="0.3">
      <c r="B887" s="5"/>
      <c r="C887" s="5"/>
      <c r="D887" s="5"/>
      <c r="E887" s="5"/>
      <c r="F887" s="22" t="str">
        <f t="shared" si="27"/>
        <v>19</v>
      </c>
      <c r="G887" s="5" t="s">
        <v>2094</v>
      </c>
      <c r="H887" s="20">
        <v>19400</v>
      </c>
      <c r="I887" s="20">
        <v>19010</v>
      </c>
      <c r="J887" s="20" t="s">
        <v>2094</v>
      </c>
      <c r="K887" s="20" t="str">
        <f t="shared" si="26"/>
        <v/>
      </c>
      <c r="L887" s="5">
        <v>19010</v>
      </c>
      <c r="M887" s="5">
        <v>211901004</v>
      </c>
      <c r="N887" s="5">
        <v>3238</v>
      </c>
      <c r="O887" s="5">
        <v>241927367</v>
      </c>
      <c r="P887" s="5" t="s">
        <v>1547</v>
      </c>
      <c r="Q887" s="5" t="s">
        <v>1497</v>
      </c>
      <c r="R887" s="5" t="s">
        <v>1500</v>
      </c>
      <c r="S887" s="5">
        <v>11</v>
      </c>
      <c r="T887" s="5">
        <v>6569</v>
      </c>
    </row>
    <row r="888" spans="2:20" x14ac:dyDescent="0.3">
      <c r="B888" s="5"/>
      <c r="C888" s="5"/>
      <c r="D888" s="5"/>
      <c r="E888" s="5"/>
      <c r="F888" s="22" t="str">
        <f t="shared" si="27"/>
        <v>19</v>
      </c>
      <c r="G888" s="5" t="s">
        <v>1863</v>
      </c>
      <c r="H888" s="20">
        <v>19230</v>
      </c>
      <c r="I888" s="20">
        <v>19011</v>
      </c>
      <c r="J888" s="20" t="s">
        <v>1863</v>
      </c>
      <c r="K888" s="20" t="str">
        <f t="shared" si="26"/>
        <v/>
      </c>
      <c r="L888" s="5">
        <v>19011</v>
      </c>
      <c r="M888" s="5">
        <v>211901103</v>
      </c>
      <c r="N888" s="5">
        <v>1207</v>
      </c>
      <c r="O888" s="5">
        <v>241927235</v>
      </c>
      <c r="P888" s="5" t="s">
        <v>1539</v>
      </c>
      <c r="Q888" s="5" t="s">
        <v>1497</v>
      </c>
      <c r="R888" s="5" t="s">
        <v>1500</v>
      </c>
      <c r="S888" s="5">
        <v>6</v>
      </c>
      <c r="T888" s="5">
        <v>4193</v>
      </c>
    </row>
    <row r="889" spans="2:20" x14ac:dyDescent="0.3">
      <c r="B889" s="5"/>
      <c r="C889" s="5"/>
      <c r="D889" s="5"/>
      <c r="E889" s="5"/>
      <c r="F889" s="22" t="str">
        <f t="shared" si="27"/>
        <v>19</v>
      </c>
      <c r="G889" s="5" t="s">
        <v>2406</v>
      </c>
      <c r="H889" s="20">
        <v>19120</v>
      </c>
      <c r="I889" s="20">
        <v>19012</v>
      </c>
      <c r="J889" s="20" t="s">
        <v>2406</v>
      </c>
      <c r="K889" s="20" t="str">
        <f t="shared" si="26"/>
        <v/>
      </c>
      <c r="L889" s="5">
        <v>19012</v>
      </c>
      <c r="M889" s="5">
        <v>211901202</v>
      </c>
      <c r="N889" s="5">
        <v>231</v>
      </c>
      <c r="O889" s="5">
        <v>241927383</v>
      </c>
      <c r="P889" s="5" t="s">
        <v>1549</v>
      </c>
      <c r="Q889" s="5" t="s">
        <v>1497</v>
      </c>
      <c r="R889" s="5" t="s">
        <v>1500</v>
      </c>
      <c r="S889" s="5">
        <v>13</v>
      </c>
      <c r="T889" s="5">
        <v>4206</v>
      </c>
    </row>
    <row r="890" spans="2:20" x14ac:dyDescent="0.3">
      <c r="B890" s="5"/>
      <c r="C890" s="5"/>
      <c r="D890" s="5"/>
      <c r="E890" s="5"/>
      <c r="F890" s="22" t="str">
        <f t="shared" si="27"/>
        <v>19</v>
      </c>
      <c r="G890" s="5" t="s">
        <v>2531</v>
      </c>
      <c r="H890" s="20">
        <v>19190</v>
      </c>
      <c r="I890" s="20">
        <v>19013</v>
      </c>
      <c r="J890" s="20" t="s">
        <v>2531</v>
      </c>
      <c r="K890" s="20" t="str">
        <f t="shared" si="26"/>
        <v/>
      </c>
      <c r="L890" s="5">
        <v>19013</v>
      </c>
      <c r="M890" s="5">
        <v>211901301</v>
      </c>
      <c r="N890" s="5">
        <v>906</v>
      </c>
      <c r="O890" s="5">
        <v>241927359</v>
      </c>
      <c r="P890" s="5" t="s">
        <v>1546</v>
      </c>
      <c r="Q890" s="5" t="s">
        <v>1497</v>
      </c>
      <c r="R890" s="5" t="s">
        <v>1498</v>
      </c>
      <c r="S890" s="5">
        <v>8</v>
      </c>
      <c r="T890" s="5">
        <v>3769</v>
      </c>
    </row>
    <row r="891" spans="2:20" x14ac:dyDescent="0.3">
      <c r="B891" s="5"/>
      <c r="C891" s="5"/>
      <c r="D891" s="5"/>
      <c r="E891" s="5"/>
      <c r="F891" s="22" t="str">
        <f t="shared" si="27"/>
        <v>19</v>
      </c>
      <c r="G891" s="5" t="s">
        <v>2405</v>
      </c>
      <c r="H891" s="20">
        <v>19220</v>
      </c>
      <c r="I891" s="20">
        <v>19014</v>
      </c>
      <c r="J891" s="20" t="s">
        <v>2405</v>
      </c>
      <c r="K891" s="20" t="str">
        <f t="shared" si="26"/>
        <v/>
      </c>
      <c r="L891" s="5">
        <v>19014</v>
      </c>
      <c r="M891" s="5">
        <v>211901400</v>
      </c>
      <c r="N891" s="5">
        <v>230</v>
      </c>
      <c r="O891" s="5">
        <v>200018364</v>
      </c>
      <c r="P891" s="5" t="s">
        <v>1534</v>
      </c>
      <c r="Q891" s="5" t="s">
        <v>1497</v>
      </c>
      <c r="R891" s="5" t="s">
        <v>1498</v>
      </c>
      <c r="S891" s="5">
        <v>10</v>
      </c>
      <c r="T891" s="5">
        <v>3888</v>
      </c>
    </row>
    <row r="892" spans="2:20" x14ac:dyDescent="0.3">
      <c r="B892" s="5"/>
      <c r="C892" s="5"/>
      <c r="D892" s="5"/>
      <c r="E892" s="5"/>
      <c r="F892" s="22" t="str">
        <f t="shared" si="27"/>
        <v>19</v>
      </c>
      <c r="G892" s="5" t="s">
        <v>3368</v>
      </c>
      <c r="H892" s="20">
        <v>19310</v>
      </c>
      <c r="I892" s="20">
        <v>19015</v>
      </c>
      <c r="J892" s="20" t="s">
        <v>3368</v>
      </c>
      <c r="K892" s="20" t="str">
        <f t="shared" si="26"/>
        <v/>
      </c>
      <c r="L892" s="5">
        <v>19015</v>
      </c>
      <c r="M892" s="5">
        <v>211901509</v>
      </c>
      <c r="N892" s="5">
        <v>743</v>
      </c>
      <c r="O892" s="5">
        <v>200043172</v>
      </c>
      <c r="P892" s="5" t="s">
        <v>1536</v>
      </c>
      <c r="Q892" s="5" t="s">
        <v>1504</v>
      </c>
      <c r="R892" s="5" t="s">
        <v>1500</v>
      </c>
      <c r="S892" s="5">
        <v>49</v>
      </c>
      <c r="T892" s="5">
        <v>110529</v>
      </c>
    </row>
    <row r="893" spans="2:20" x14ac:dyDescent="0.3">
      <c r="B893" s="5"/>
      <c r="C893" s="5"/>
      <c r="D893" s="5"/>
      <c r="E893" s="5"/>
      <c r="F893" s="22" t="str">
        <f t="shared" si="27"/>
        <v>19</v>
      </c>
      <c r="G893" s="5" t="s">
        <v>2532</v>
      </c>
      <c r="H893" s="20">
        <v>19800</v>
      </c>
      <c r="I893" s="20">
        <v>19016</v>
      </c>
      <c r="J893" s="20" t="s">
        <v>2532</v>
      </c>
      <c r="K893" s="20" t="str">
        <f t="shared" si="26"/>
        <v/>
      </c>
      <c r="L893" s="5">
        <v>19016</v>
      </c>
      <c r="M893" s="5">
        <v>211901608</v>
      </c>
      <c r="N893" s="5">
        <v>329</v>
      </c>
      <c r="O893" s="5">
        <v>241927201</v>
      </c>
      <c r="P893" s="5" t="s">
        <v>1538</v>
      </c>
      <c r="Q893" s="5" t="s">
        <v>1504</v>
      </c>
      <c r="R893" s="5" t="s">
        <v>1500</v>
      </c>
      <c r="S893" s="5">
        <v>37</v>
      </c>
      <c r="T893" s="5">
        <v>43657</v>
      </c>
    </row>
    <row r="894" spans="2:20" x14ac:dyDescent="0.3">
      <c r="B894" s="5"/>
      <c r="C894" s="5"/>
      <c r="D894" s="5"/>
      <c r="E894" s="5"/>
      <c r="F894" s="22" t="str">
        <f t="shared" si="27"/>
        <v>19</v>
      </c>
      <c r="G894" s="5" t="s">
        <v>5078</v>
      </c>
      <c r="H894" s="20">
        <v>19430</v>
      </c>
      <c r="I894" s="20">
        <v>19017</v>
      </c>
      <c r="J894" s="20" t="s">
        <v>5078</v>
      </c>
      <c r="K894" s="20" t="str">
        <f t="shared" si="26"/>
        <v/>
      </c>
      <c r="L894" s="5">
        <v>19017</v>
      </c>
      <c r="M894" s="5">
        <v>211901707</v>
      </c>
      <c r="N894" s="5">
        <v>96</v>
      </c>
      <c r="O894" s="5">
        <v>200018356</v>
      </c>
      <c r="P894" s="5" t="s">
        <v>1533</v>
      </c>
      <c r="Q894" s="5" t="s">
        <v>1497</v>
      </c>
      <c r="R894" s="5" t="s">
        <v>1498</v>
      </c>
      <c r="S894" s="5">
        <v>10</v>
      </c>
      <c r="T894" s="5">
        <v>2695</v>
      </c>
    </row>
    <row r="895" spans="2:20" x14ac:dyDescent="0.3">
      <c r="B895" s="5"/>
      <c r="C895" s="5"/>
      <c r="D895" s="5"/>
      <c r="E895" s="5"/>
      <c r="F895" s="22" t="str">
        <f t="shared" si="27"/>
        <v>19</v>
      </c>
      <c r="G895" s="5" t="s">
        <v>3372</v>
      </c>
      <c r="H895" s="20">
        <v>19220</v>
      </c>
      <c r="I895" s="20">
        <v>19018</v>
      </c>
      <c r="J895" s="20" t="s">
        <v>3372</v>
      </c>
      <c r="K895" s="20" t="str">
        <f t="shared" si="26"/>
        <v/>
      </c>
      <c r="L895" s="5">
        <v>19018</v>
      </c>
      <c r="M895" s="5">
        <v>211901806</v>
      </c>
      <c r="N895" s="5">
        <v>216</v>
      </c>
      <c r="O895" s="5">
        <v>200018364</v>
      </c>
      <c r="P895" s="5" t="s">
        <v>1534</v>
      </c>
      <c r="Q895" s="5" t="s">
        <v>1497</v>
      </c>
      <c r="R895" s="5" t="s">
        <v>1498</v>
      </c>
      <c r="S895" s="5">
        <v>10</v>
      </c>
      <c r="T895" s="5">
        <v>3888</v>
      </c>
    </row>
    <row r="896" spans="2:20" x14ac:dyDescent="0.3">
      <c r="B896" s="5"/>
      <c r="C896" s="5"/>
      <c r="D896" s="5"/>
      <c r="E896" s="5"/>
      <c r="F896" s="22" t="str">
        <f t="shared" si="27"/>
        <v>19</v>
      </c>
      <c r="G896" s="5" t="s">
        <v>3316</v>
      </c>
      <c r="H896" s="20">
        <v>19120</v>
      </c>
      <c r="I896" s="20">
        <v>19019</v>
      </c>
      <c r="J896" s="20" t="s">
        <v>3316</v>
      </c>
      <c r="K896" s="20" t="str">
        <f t="shared" si="26"/>
        <v/>
      </c>
      <c r="L896" s="5">
        <v>19019</v>
      </c>
      <c r="M896" s="5">
        <v>211901905</v>
      </c>
      <c r="N896" s="5">
        <v>1256</v>
      </c>
      <c r="O896" s="5">
        <v>241927383</v>
      </c>
      <c r="P896" s="5" t="s">
        <v>1549</v>
      </c>
      <c r="Q896" s="5" t="s">
        <v>1497</v>
      </c>
      <c r="R896" s="5" t="s">
        <v>1500</v>
      </c>
      <c r="S896" s="5">
        <v>13</v>
      </c>
      <c r="T896" s="5">
        <v>4206</v>
      </c>
    </row>
    <row r="897" spans="2:20" x14ac:dyDescent="0.3">
      <c r="B897" s="5"/>
      <c r="C897" s="5"/>
      <c r="D897" s="5"/>
      <c r="E897" s="5"/>
      <c r="F897" s="22" t="str">
        <f t="shared" si="27"/>
        <v>19</v>
      </c>
      <c r="G897" s="5" t="s">
        <v>1893</v>
      </c>
      <c r="H897" s="20">
        <v>19390</v>
      </c>
      <c r="I897" s="20">
        <v>19020</v>
      </c>
      <c r="J897" s="20" t="s">
        <v>1893</v>
      </c>
      <c r="K897" s="20" t="str">
        <f t="shared" si="26"/>
        <v/>
      </c>
      <c r="L897" s="5">
        <v>19020</v>
      </c>
      <c r="M897" s="5">
        <v>211902002</v>
      </c>
      <c r="N897" s="5">
        <v>113</v>
      </c>
      <c r="O897" s="5">
        <v>241927201</v>
      </c>
      <c r="P897" s="5" t="s">
        <v>1538</v>
      </c>
      <c r="Q897" s="5" t="s">
        <v>1504</v>
      </c>
      <c r="R897" s="5" t="s">
        <v>1500</v>
      </c>
      <c r="S897" s="5">
        <v>37</v>
      </c>
      <c r="T897" s="5">
        <v>43657</v>
      </c>
    </row>
    <row r="898" spans="2:20" x14ac:dyDescent="0.3">
      <c r="B898" s="5"/>
      <c r="C898" s="5"/>
      <c r="D898" s="5"/>
      <c r="E898" s="5"/>
      <c r="F898" s="22" t="str">
        <f t="shared" si="27"/>
        <v>19</v>
      </c>
      <c r="G898" s="5" t="s">
        <v>2181</v>
      </c>
      <c r="H898" s="20">
        <v>19290</v>
      </c>
      <c r="I898" s="20">
        <v>19021</v>
      </c>
      <c r="J898" s="20" t="s">
        <v>2181</v>
      </c>
      <c r="K898" s="20" t="str">
        <f t="shared" ref="K898:K961" si="28">IF(ISNA(VLOOKUP(I898,CodeINSEE,1,FALSE)),"PB","")</f>
        <v/>
      </c>
      <c r="L898" s="5">
        <v>19021</v>
      </c>
      <c r="M898" s="5">
        <v>211902101</v>
      </c>
      <c r="N898" s="5">
        <v>83</v>
      </c>
      <c r="O898" s="5">
        <v>241927284</v>
      </c>
      <c r="P898" s="5" t="s">
        <v>1542</v>
      </c>
      <c r="Q898" s="5" t="s">
        <v>1497</v>
      </c>
      <c r="R898" s="5" t="s">
        <v>1500</v>
      </c>
      <c r="S898" s="5">
        <v>18</v>
      </c>
      <c r="T898" s="5">
        <v>4457</v>
      </c>
    </row>
    <row r="899" spans="2:20" x14ac:dyDescent="0.3">
      <c r="B899" s="5"/>
      <c r="C899" s="5"/>
      <c r="D899" s="5"/>
      <c r="E899" s="5"/>
      <c r="F899" s="22" t="str">
        <f t="shared" ref="F899:F962" si="29">LEFT(H899,2)</f>
        <v>19</v>
      </c>
      <c r="G899" s="5" t="s">
        <v>2630</v>
      </c>
      <c r="H899" s="20">
        <v>19510</v>
      </c>
      <c r="I899" s="20">
        <v>19022</v>
      </c>
      <c r="J899" s="20" t="s">
        <v>2630</v>
      </c>
      <c r="K899" s="20" t="str">
        <f t="shared" si="28"/>
        <v/>
      </c>
      <c r="L899" s="5">
        <v>19022</v>
      </c>
      <c r="M899" s="5">
        <v>211902200</v>
      </c>
      <c r="N899" s="5">
        <v>267</v>
      </c>
      <c r="O899" s="5">
        <v>241927318</v>
      </c>
      <c r="P899" s="5" t="s">
        <v>1544</v>
      </c>
      <c r="Q899" s="5" t="s">
        <v>1497</v>
      </c>
      <c r="R899" s="5" t="s">
        <v>1498</v>
      </c>
      <c r="S899" s="5">
        <v>6</v>
      </c>
      <c r="T899" s="5">
        <v>3767</v>
      </c>
    </row>
    <row r="900" spans="2:20" x14ac:dyDescent="0.3">
      <c r="B900" s="5"/>
      <c r="C900" s="5"/>
      <c r="D900" s="5"/>
      <c r="E900" s="5"/>
      <c r="F900" s="22" t="str">
        <f t="shared" si="29"/>
        <v>19</v>
      </c>
      <c r="G900" s="5" t="s">
        <v>4973</v>
      </c>
      <c r="H900" s="20">
        <v>19190</v>
      </c>
      <c r="I900" s="20">
        <v>19023</v>
      </c>
      <c r="J900" s="20" t="s">
        <v>4973</v>
      </c>
      <c r="K900" s="20" t="str">
        <f t="shared" si="28"/>
        <v/>
      </c>
      <c r="L900" s="5">
        <v>19023</v>
      </c>
      <c r="M900" s="5">
        <v>211902309</v>
      </c>
      <c r="N900" s="5">
        <v>1295</v>
      </c>
      <c r="O900" s="5">
        <v>241927359</v>
      </c>
      <c r="P900" s="5" t="s">
        <v>1546</v>
      </c>
      <c r="Q900" s="5" t="s">
        <v>1497</v>
      </c>
      <c r="R900" s="5" t="s">
        <v>1498</v>
      </c>
      <c r="S900" s="5">
        <v>8</v>
      </c>
      <c r="T900" s="5">
        <v>3769</v>
      </c>
    </row>
    <row r="901" spans="2:20" x14ac:dyDescent="0.3">
      <c r="B901" s="5"/>
      <c r="C901" s="5"/>
      <c r="D901" s="5"/>
      <c r="E901" s="5"/>
      <c r="F901" s="22" t="str">
        <f t="shared" si="29"/>
        <v>19</v>
      </c>
      <c r="G901" s="5" t="s">
        <v>3758</v>
      </c>
      <c r="H901" s="20">
        <v>19230</v>
      </c>
      <c r="I901" s="20">
        <v>19024</v>
      </c>
      <c r="J901" s="20" t="s">
        <v>3758</v>
      </c>
      <c r="K901" s="20" t="str">
        <f t="shared" si="28"/>
        <v/>
      </c>
      <c r="L901" s="5">
        <v>19024</v>
      </c>
      <c r="M901" s="5">
        <v>211902408</v>
      </c>
      <c r="N901" s="5">
        <v>706</v>
      </c>
      <c r="O901" s="5">
        <v>241927235</v>
      </c>
      <c r="P901" s="5" t="s">
        <v>1539</v>
      </c>
      <c r="Q901" s="5" t="s">
        <v>1497</v>
      </c>
      <c r="R901" s="5" t="s">
        <v>1500</v>
      </c>
      <c r="S901" s="5">
        <v>6</v>
      </c>
      <c r="T901" s="5">
        <v>4193</v>
      </c>
    </row>
    <row r="902" spans="2:20" x14ac:dyDescent="0.3">
      <c r="B902" s="5"/>
      <c r="C902" s="5"/>
      <c r="D902" s="5"/>
      <c r="E902" s="5"/>
      <c r="F902" s="22" t="str">
        <f t="shared" si="29"/>
        <v>19</v>
      </c>
      <c r="G902" s="5" t="s">
        <v>3371</v>
      </c>
      <c r="H902" s="20">
        <v>19230</v>
      </c>
      <c r="I902" s="20">
        <v>19025</v>
      </c>
      <c r="J902" s="20" t="s">
        <v>3371</v>
      </c>
      <c r="K902" s="20" t="str">
        <f t="shared" si="28"/>
        <v/>
      </c>
      <c r="L902" s="5">
        <v>19025</v>
      </c>
      <c r="M902" s="5">
        <v>211902507</v>
      </c>
      <c r="N902" s="5">
        <v>366</v>
      </c>
      <c r="O902" s="5">
        <v>241927235</v>
      </c>
      <c r="P902" s="5" t="s">
        <v>1539</v>
      </c>
      <c r="Q902" s="5" t="s">
        <v>1497</v>
      </c>
      <c r="R902" s="5" t="s">
        <v>1500</v>
      </c>
      <c r="S902" s="5">
        <v>6</v>
      </c>
      <c r="T902" s="5">
        <v>4193</v>
      </c>
    </row>
    <row r="903" spans="2:20" x14ac:dyDescent="0.3">
      <c r="B903" s="5"/>
      <c r="C903" s="5"/>
      <c r="D903" s="5"/>
      <c r="E903" s="5"/>
      <c r="F903" s="22" t="str">
        <f t="shared" si="29"/>
        <v>19</v>
      </c>
      <c r="G903" s="5" t="s">
        <v>4016</v>
      </c>
      <c r="H903" s="20">
        <v>19120</v>
      </c>
      <c r="I903" s="20">
        <v>19026</v>
      </c>
      <c r="J903" s="20" t="s">
        <v>4016</v>
      </c>
      <c r="K903" s="20" t="str">
        <f t="shared" si="28"/>
        <v/>
      </c>
      <c r="L903" s="5">
        <v>19026</v>
      </c>
      <c r="M903" s="5">
        <v>211902606</v>
      </c>
      <c r="N903" s="5">
        <v>214</v>
      </c>
      <c r="O903" s="5">
        <v>241927383</v>
      </c>
      <c r="P903" s="5" t="s">
        <v>1549</v>
      </c>
      <c r="Q903" s="5" t="s">
        <v>1497</v>
      </c>
      <c r="R903" s="5" t="s">
        <v>1500</v>
      </c>
      <c r="S903" s="5">
        <v>13</v>
      </c>
      <c r="T903" s="5">
        <v>4206</v>
      </c>
    </row>
    <row r="904" spans="2:20" x14ac:dyDescent="0.3">
      <c r="B904" s="5"/>
      <c r="C904" s="5"/>
      <c r="D904" s="5"/>
      <c r="E904" s="5"/>
      <c r="F904" s="22" t="str">
        <f t="shared" si="29"/>
        <v>19</v>
      </c>
      <c r="G904" s="5" t="s">
        <v>4086</v>
      </c>
      <c r="H904" s="20">
        <v>19170</v>
      </c>
      <c r="I904" s="20">
        <v>19027</v>
      </c>
      <c r="J904" s="20" t="s">
        <v>4086</v>
      </c>
      <c r="K904" s="20" t="str">
        <f t="shared" si="28"/>
        <v/>
      </c>
      <c r="L904" s="5">
        <v>19027</v>
      </c>
      <c r="M904" s="5">
        <v>211902705</v>
      </c>
      <c r="N904" s="5">
        <v>111</v>
      </c>
      <c r="O904" s="5">
        <v>241927284</v>
      </c>
      <c r="P904" s="5" t="s">
        <v>1542</v>
      </c>
      <c r="Q904" s="5" t="s">
        <v>1497</v>
      </c>
      <c r="R904" s="5" t="s">
        <v>1500</v>
      </c>
      <c r="S904" s="5">
        <v>18</v>
      </c>
      <c r="T904" s="5">
        <v>4457</v>
      </c>
    </row>
    <row r="905" spans="2:20" x14ac:dyDescent="0.3">
      <c r="B905" s="5"/>
      <c r="C905" s="5"/>
      <c r="D905" s="5"/>
      <c r="E905" s="5"/>
      <c r="F905" s="22" t="str">
        <f t="shared" si="29"/>
        <v>19</v>
      </c>
      <c r="G905" s="5" t="s">
        <v>3568</v>
      </c>
      <c r="H905" s="20">
        <v>19110</v>
      </c>
      <c r="I905" s="20">
        <v>19028</v>
      </c>
      <c r="J905" s="20" t="s">
        <v>3568</v>
      </c>
      <c r="K905" s="20" t="str">
        <f t="shared" si="28"/>
        <v/>
      </c>
      <c r="L905" s="5">
        <v>19028</v>
      </c>
      <c r="M905" s="5">
        <v>211902804</v>
      </c>
      <c r="N905" s="5">
        <v>2994</v>
      </c>
      <c r="O905" s="5">
        <v>200043164</v>
      </c>
      <c r="P905" s="5" t="s">
        <v>1535</v>
      </c>
      <c r="Q905" s="5" t="s">
        <v>1497</v>
      </c>
      <c r="R905" s="5" t="s">
        <v>1500</v>
      </c>
      <c r="S905" s="5">
        <v>12</v>
      </c>
      <c r="T905" s="5">
        <v>6459</v>
      </c>
    </row>
    <row r="906" spans="2:20" x14ac:dyDescent="0.3">
      <c r="B906" s="5"/>
      <c r="C906" s="5"/>
      <c r="D906" s="5"/>
      <c r="E906" s="5"/>
      <c r="F906" s="22" t="str">
        <f t="shared" si="29"/>
        <v>19</v>
      </c>
      <c r="G906" s="5" t="s">
        <v>3223</v>
      </c>
      <c r="H906" s="20">
        <v>19500</v>
      </c>
      <c r="I906" s="20">
        <v>19029</v>
      </c>
      <c r="J906" s="20" t="s">
        <v>3223</v>
      </c>
      <c r="K906" s="20" t="str">
        <f t="shared" si="28"/>
        <v/>
      </c>
      <c r="L906" s="5">
        <v>19029</v>
      </c>
      <c r="M906" s="5">
        <v>211902903</v>
      </c>
      <c r="N906" s="5">
        <v>270</v>
      </c>
      <c r="O906" s="5">
        <v>241927391</v>
      </c>
      <c r="P906" s="5" t="s">
        <v>1550</v>
      </c>
      <c r="Q906" s="5" t="s">
        <v>1497</v>
      </c>
      <c r="R906" s="5" t="s">
        <v>1500</v>
      </c>
      <c r="S906" s="5">
        <v>13</v>
      </c>
      <c r="T906" s="5">
        <v>4507</v>
      </c>
    </row>
    <row r="907" spans="2:20" x14ac:dyDescent="0.3">
      <c r="B907" s="5"/>
      <c r="C907" s="5"/>
      <c r="D907" s="5"/>
      <c r="E907" s="5"/>
      <c r="F907" s="22" t="str">
        <f t="shared" si="29"/>
        <v>19</v>
      </c>
      <c r="G907" s="5" t="s">
        <v>5550</v>
      </c>
      <c r="H907" s="20">
        <v>19310</v>
      </c>
      <c r="I907" s="20">
        <v>19030</v>
      </c>
      <c r="J907" s="20" t="s">
        <v>5550</v>
      </c>
      <c r="K907" s="20" t="str">
        <f t="shared" si="28"/>
        <v/>
      </c>
      <c r="L907" s="5">
        <v>19030</v>
      </c>
      <c r="M907" s="5">
        <v>211903000</v>
      </c>
      <c r="N907" s="5">
        <v>913</v>
      </c>
      <c r="O907" s="5">
        <v>200043172</v>
      </c>
      <c r="P907" s="5" t="s">
        <v>1536</v>
      </c>
      <c r="Q907" s="5" t="s">
        <v>1504</v>
      </c>
      <c r="R907" s="5" t="s">
        <v>1500</v>
      </c>
      <c r="S907" s="5">
        <v>49</v>
      </c>
      <c r="T907" s="5">
        <v>110529</v>
      </c>
    </row>
    <row r="908" spans="2:20" x14ac:dyDescent="0.3">
      <c r="B908" s="5"/>
      <c r="C908" s="5"/>
      <c r="D908" s="5"/>
      <c r="E908" s="5"/>
      <c r="F908" s="22" t="str">
        <f t="shared" si="29"/>
        <v>19</v>
      </c>
      <c r="G908" s="5" t="s">
        <v>3177</v>
      </c>
      <c r="H908" s="20">
        <v>19100</v>
      </c>
      <c r="I908" s="20">
        <v>19031</v>
      </c>
      <c r="J908" s="20" t="s">
        <v>3177</v>
      </c>
      <c r="K908" s="20" t="str">
        <f t="shared" si="28"/>
        <v/>
      </c>
      <c r="L908" s="5">
        <v>19031</v>
      </c>
      <c r="M908" s="5">
        <v>211903109</v>
      </c>
      <c r="N908" s="5">
        <v>49582</v>
      </c>
      <c r="O908" s="5">
        <v>200043172</v>
      </c>
      <c r="P908" s="5" t="s">
        <v>1536</v>
      </c>
      <c r="Q908" s="5" t="s">
        <v>1504</v>
      </c>
      <c r="R908" s="5" t="s">
        <v>1500</v>
      </c>
      <c r="S908" s="5">
        <v>49</v>
      </c>
      <c r="T908" s="5">
        <v>110529</v>
      </c>
    </row>
    <row r="909" spans="2:20" x14ac:dyDescent="0.3">
      <c r="B909" s="5"/>
      <c r="C909" s="5"/>
      <c r="D909" s="5"/>
      <c r="E909" s="5"/>
      <c r="F909" s="22" t="str">
        <f t="shared" si="29"/>
        <v>19</v>
      </c>
      <c r="G909" s="5" t="s">
        <v>5826</v>
      </c>
      <c r="H909" s="20">
        <v>19120</v>
      </c>
      <c r="I909" s="20">
        <v>19032</v>
      </c>
      <c r="J909" s="20" t="s">
        <v>5826</v>
      </c>
      <c r="K909" s="20" t="str">
        <f t="shared" si="28"/>
        <v/>
      </c>
      <c r="L909" s="5">
        <v>19032</v>
      </c>
      <c r="M909" s="5">
        <v>211903208</v>
      </c>
      <c r="N909" s="5">
        <v>187</v>
      </c>
      <c r="O909" s="5">
        <v>241927383</v>
      </c>
      <c r="P909" s="5" t="s">
        <v>1549</v>
      </c>
      <c r="Q909" s="5" t="s">
        <v>1497</v>
      </c>
      <c r="R909" s="5" t="s">
        <v>1500</v>
      </c>
      <c r="S909" s="5">
        <v>13</v>
      </c>
      <c r="T909" s="5">
        <v>4206</v>
      </c>
    </row>
    <row r="910" spans="2:20" x14ac:dyDescent="0.3">
      <c r="B910" s="5"/>
      <c r="C910" s="5"/>
      <c r="D910" s="5"/>
      <c r="E910" s="5"/>
      <c r="F910" s="22" t="str">
        <f t="shared" si="29"/>
        <v>19</v>
      </c>
      <c r="G910" s="5" t="s">
        <v>3008</v>
      </c>
      <c r="H910" s="20">
        <v>19170</v>
      </c>
      <c r="I910" s="20">
        <v>19033</v>
      </c>
      <c r="J910" s="20" t="s">
        <v>3008</v>
      </c>
      <c r="K910" s="20" t="str">
        <f t="shared" si="28"/>
        <v/>
      </c>
      <c r="L910" s="5">
        <v>19033</v>
      </c>
      <c r="M910" s="5">
        <v>211903307</v>
      </c>
      <c r="N910" s="5">
        <v>895</v>
      </c>
      <c r="O910" s="5">
        <v>241927284</v>
      </c>
      <c r="P910" s="5" t="s">
        <v>1542</v>
      </c>
      <c r="Q910" s="5" t="s">
        <v>1497</v>
      </c>
      <c r="R910" s="5" t="s">
        <v>1500</v>
      </c>
      <c r="S910" s="5">
        <v>18</v>
      </c>
      <c r="T910" s="5">
        <v>4457</v>
      </c>
    </row>
    <row r="911" spans="2:20" x14ac:dyDescent="0.3">
      <c r="B911" s="5"/>
      <c r="C911" s="5"/>
      <c r="D911" s="5"/>
      <c r="E911" s="5"/>
      <c r="F911" s="22" t="str">
        <f t="shared" si="29"/>
        <v>19</v>
      </c>
      <c r="G911" s="5" t="s">
        <v>6295</v>
      </c>
      <c r="H911" s="20">
        <v>19430</v>
      </c>
      <c r="I911" s="20">
        <v>19034</v>
      </c>
      <c r="J911" s="20" t="s">
        <v>4253</v>
      </c>
      <c r="K911" s="20" t="str">
        <f t="shared" si="28"/>
        <v/>
      </c>
      <c r="L911" s="5">
        <v>19034</v>
      </c>
      <c r="M911" s="5">
        <v>211903406</v>
      </c>
      <c r="N911" s="5">
        <v>254</v>
      </c>
      <c r="O911" s="5">
        <v>200018356</v>
      </c>
      <c r="P911" s="5" t="s">
        <v>1533</v>
      </c>
      <c r="Q911" s="5" t="s">
        <v>1497</v>
      </c>
      <c r="R911" s="5" t="s">
        <v>1498</v>
      </c>
      <c r="S911" s="5">
        <v>10</v>
      </c>
      <c r="T911" s="5">
        <v>2695</v>
      </c>
    </row>
    <row r="912" spans="2:20" x14ac:dyDescent="0.3">
      <c r="B912" s="5"/>
      <c r="C912" s="5"/>
      <c r="D912" s="5"/>
      <c r="E912" s="5"/>
      <c r="F912" s="22" t="str">
        <f t="shared" si="29"/>
        <v>19</v>
      </c>
      <c r="G912" s="5" t="s">
        <v>3975</v>
      </c>
      <c r="H912" s="20">
        <v>19350</v>
      </c>
      <c r="I912" s="20">
        <v>19035</v>
      </c>
      <c r="J912" s="20" t="s">
        <v>3975</v>
      </c>
      <c r="K912" s="20" t="str">
        <f t="shared" si="28"/>
        <v/>
      </c>
      <c r="L912" s="5">
        <v>19035</v>
      </c>
      <c r="M912" s="5">
        <v>211903505</v>
      </c>
      <c r="N912" s="5">
        <v>579</v>
      </c>
      <c r="O912" s="5">
        <v>200043172</v>
      </c>
      <c r="P912" s="5" t="s">
        <v>1536</v>
      </c>
      <c r="Q912" s="5" t="s">
        <v>1504</v>
      </c>
      <c r="R912" s="5" t="s">
        <v>1500</v>
      </c>
      <c r="S912" s="5">
        <v>49</v>
      </c>
      <c r="T912" s="5">
        <v>110529</v>
      </c>
    </row>
    <row r="913" spans="2:20" x14ac:dyDescent="0.3">
      <c r="B913" s="5"/>
      <c r="C913" s="5"/>
      <c r="D913" s="5"/>
      <c r="E913" s="5"/>
      <c r="F913" s="22" t="str">
        <f t="shared" si="29"/>
        <v>19</v>
      </c>
      <c r="G913" s="5" t="s">
        <v>2519</v>
      </c>
      <c r="H913" s="20">
        <v>19370</v>
      </c>
      <c r="I913" s="20">
        <v>19036</v>
      </c>
      <c r="J913" s="20" t="s">
        <v>2519</v>
      </c>
      <c r="K913" s="20" t="str">
        <f t="shared" si="28"/>
        <v/>
      </c>
      <c r="L913" s="5">
        <v>19036</v>
      </c>
      <c r="M913" s="5">
        <v>211903604</v>
      </c>
      <c r="N913" s="5">
        <v>1358</v>
      </c>
      <c r="O913" s="5">
        <v>241927375</v>
      </c>
      <c r="P913" s="5" t="s">
        <v>1548</v>
      </c>
      <c r="Q913" s="5" t="s">
        <v>1497</v>
      </c>
      <c r="R913" s="5" t="s">
        <v>1500</v>
      </c>
      <c r="S913" s="5">
        <v>12</v>
      </c>
      <c r="T913" s="5">
        <v>5030</v>
      </c>
    </row>
    <row r="914" spans="2:20" x14ac:dyDescent="0.3">
      <c r="B914" s="5"/>
      <c r="C914" s="5"/>
      <c r="D914" s="5"/>
      <c r="E914" s="5"/>
      <c r="F914" s="22" t="str">
        <f t="shared" si="29"/>
        <v>19</v>
      </c>
      <c r="G914" s="5" t="s">
        <v>3953</v>
      </c>
      <c r="H914" s="20">
        <v>19450</v>
      </c>
      <c r="I914" s="20">
        <v>19037</v>
      </c>
      <c r="J914" s="20" t="s">
        <v>3953</v>
      </c>
      <c r="K914" s="20" t="str">
        <f t="shared" si="28"/>
        <v/>
      </c>
      <c r="L914" s="5">
        <v>19037</v>
      </c>
      <c r="M914" s="5">
        <v>211903703</v>
      </c>
      <c r="N914" s="5">
        <v>1192</v>
      </c>
      <c r="O914" s="5">
        <v>241927201</v>
      </c>
      <c r="P914" s="5" t="s">
        <v>1538</v>
      </c>
      <c r="Q914" s="5" t="s">
        <v>1504</v>
      </c>
      <c r="R914" s="5" t="s">
        <v>1500</v>
      </c>
      <c r="S914" s="5">
        <v>37</v>
      </c>
      <c r="T914" s="5">
        <v>43657</v>
      </c>
    </row>
    <row r="915" spans="2:20" x14ac:dyDescent="0.3">
      <c r="B915" s="5"/>
      <c r="C915" s="5"/>
      <c r="D915" s="5"/>
      <c r="E915" s="5"/>
      <c r="F915" s="22" t="str">
        <f t="shared" si="29"/>
        <v>19</v>
      </c>
      <c r="G915" s="5" t="s">
        <v>4854</v>
      </c>
      <c r="H915" s="20">
        <v>19330</v>
      </c>
      <c r="I915" s="20">
        <v>19038</v>
      </c>
      <c r="J915" s="20" t="s">
        <v>4854</v>
      </c>
      <c r="K915" s="20" t="str">
        <f t="shared" si="28"/>
        <v/>
      </c>
      <c r="L915" s="5">
        <v>19038</v>
      </c>
      <c r="M915" s="5">
        <v>211903802</v>
      </c>
      <c r="N915" s="5">
        <v>1633</v>
      </c>
      <c r="O915" s="5">
        <v>241927201</v>
      </c>
      <c r="P915" s="5" t="s">
        <v>1538</v>
      </c>
      <c r="Q915" s="5" t="s">
        <v>1504</v>
      </c>
      <c r="R915" s="5" t="s">
        <v>1500</v>
      </c>
      <c r="S915" s="5">
        <v>37</v>
      </c>
      <c r="T915" s="5">
        <v>43657</v>
      </c>
    </row>
    <row r="916" spans="2:20" x14ac:dyDescent="0.3">
      <c r="B916" s="5"/>
      <c r="C916" s="5"/>
      <c r="D916" s="5"/>
      <c r="E916" s="5"/>
      <c r="F916" s="22" t="str">
        <f t="shared" si="29"/>
        <v>19</v>
      </c>
      <c r="G916" s="5" t="s">
        <v>3237</v>
      </c>
      <c r="H916" s="20">
        <v>19320</v>
      </c>
      <c r="I916" s="20">
        <v>19039</v>
      </c>
      <c r="J916" s="20" t="s">
        <v>3237</v>
      </c>
      <c r="K916" s="20" t="str">
        <f t="shared" si="28"/>
        <v/>
      </c>
      <c r="L916" s="5">
        <v>19039</v>
      </c>
      <c r="M916" s="5">
        <v>211903901</v>
      </c>
      <c r="N916" s="5">
        <v>234</v>
      </c>
      <c r="O916" s="5">
        <v>241900133</v>
      </c>
      <c r="P916" s="5" t="s">
        <v>1537</v>
      </c>
      <c r="Q916" s="5" t="s">
        <v>1497</v>
      </c>
      <c r="R916" s="5" t="s">
        <v>1500</v>
      </c>
      <c r="S916" s="5">
        <v>17</v>
      </c>
      <c r="T916" s="5">
        <v>10901</v>
      </c>
    </row>
    <row r="917" spans="2:20" x14ac:dyDescent="0.3">
      <c r="B917" s="5"/>
      <c r="C917" s="5"/>
      <c r="D917" s="5"/>
      <c r="E917" s="5"/>
      <c r="F917" s="22" t="str">
        <f t="shared" si="29"/>
        <v>19</v>
      </c>
      <c r="G917" s="5" t="s">
        <v>3785</v>
      </c>
      <c r="H917" s="20">
        <v>19320</v>
      </c>
      <c r="I917" s="20">
        <v>19040</v>
      </c>
      <c r="J917" s="20" t="s">
        <v>3785</v>
      </c>
      <c r="K917" s="20" t="str">
        <f t="shared" si="28"/>
        <v/>
      </c>
      <c r="L917" s="5">
        <v>19040</v>
      </c>
      <c r="M917" s="5">
        <v>211904008</v>
      </c>
      <c r="N917" s="5">
        <v>176</v>
      </c>
      <c r="O917" s="5">
        <v>241927268</v>
      </c>
      <c r="P917" s="5" t="s">
        <v>1541</v>
      </c>
      <c r="Q917" s="5" t="s">
        <v>1497</v>
      </c>
      <c r="R917" s="5" t="s">
        <v>1498</v>
      </c>
      <c r="S917" s="5">
        <v>7</v>
      </c>
      <c r="T917" s="5">
        <v>1312</v>
      </c>
    </row>
    <row r="918" spans="2:20" x14ac:dyDescent="0.3">
      <c r="B918" s="5"/>
      <c r="C918" s="5"/>
      <c r="D918" s="5"/>
      <c r="E918" s="5"/>
      <c r="F918" s="22" t="str">
        <f t="shared" si="29"/>
        <v>19</v>
      </c>
      <c r="G918" s="5" t="s">
        <v>1938</v>
      </c>
      <c r="H918" s="20">
        <v>19150</v>
      </c>
      <c r="I918" s="20">
        <v>19041</v>
      </c>
      <c r="J918" s="20" t="s">
        <v>1938</v>
      </c>
      <c r="K918" s="20" t="str">
        <f t="shared" si="28"/>
        <v/>
      </c>
      <c r="L918" s="5">
        <v>19041</v>
      </c>
      <c r="M918" s="5">
        <v>211904107</v>
      </c>
      <c r="N918" s="5">
        <v>499</v>
      </c>
      <c r="O918" s="5">
        <v>241927201</v>
      </c>
      <c r="P918" s="5" t="s">
        <v>1538</v>
      </c>
      <c r="Q918" s="5" t="s">
        <v>1504</v>
      </c>
      <c r="R918" s="5" t="s">
        <v>1500</v>
      </c>
      <c r="S918" s="5">
        <v>37</v>
      </c>
      <c r="T918" s="5">
        <v>43657</v>
      </c>
    </row>
    <row r="919" spans="2:20" x14ac:dyDescent="0.3">
      <c r="B919" s="5"/>
      <c r="C919" s="5"/>
      <c r="D919" s="5"/>
      <c r="E919" s="5"/>
      <c r="F919" s="22" t="str">
        <f t="shared" si="29"/>
        <v>19</v>
      </c>
      <c r="G919" s="5" t="s">
        <v>5934</v>
      </c>
      <c r="H919" s="20">
        <v>19330</v>
      </c>
      <c r="I919" s="20">
        <v>19042</v>
      </c>
      <c r="J919" s="20" t="s">
        <v>5934</v>
      </c>
      <c r="K919" s="20" t="str">
        <f t="shared" si="28"/>
        <v/>
      </c>
      <c r="L919" s="5">
        <v>19042</v>
      </c>
      <c r="M919" s="5">
        <v>211904206</v>
      </c>
      <c r="N919" s="5">
        <v>606</v>
      </c>
      <c r="O919" s="5">
        <v>241927201</v>
      </c>
      <c r="P919" s="5" t="s">
        <v>1538</v>
      </c>
      <c r="Q919" s="5" t="s">
        <v>1504</v>
      </c>
      <c r="R919" s="5" t="s">
        <v>1500</v>
      </c>
      <c r="S919" s="5">
        <v>37</v>
      </c>
      <c r="T919" s="5">
        <v>43657</v>
      </c>
    </row>
    <row r="920" spans="2:20" x14ac:dyDescent="0.3">
      <c r="B920" s="5"/>
      <c r="C920" s="5"/>
      <c r="D920" s="5"/>
      <c r="E920" s="5"/>
      <c r="F920" s="22" t="str">
        <f t="shared" si="29"/>
        <v>19</v>
      </c>
      <c r="G920" s="5" t="s">
        <v>5469</v>
      </c>
      <c r="H920" s="20">
        <v>19360</v>
      </c>
      <c r="I920" s="20">
        <v>19043</v>
      </c>
      <c r="J920" s="20" t="s">
        <v>5469</v>
      </c>
      <c r="K920" s="20" t="str">
        <f t="shared" si="28"/>
        <v/>
      </c>
      <c r="L920" s="5">
        <v>19043</v>
      </c>
      <c r="M920" s="5">
        <v>211904305</v>
      </c>
      <c r="N920" s="5">
        <v>412</v>
      </c>
      <c r="O920" s="5">
        <v>200043172</v>
      </c>
      <c r="P920" s="5" t="s">
        <v>1536</v>
      </c>
      <c r="Q920" s="5" t="s">
        <v>1504</v>
      </c>
      <c r="R920" s="5" t="s">
        <v>1500</v>
      </c>
      <c r="S920" s="5">
        <v>49</v>
      </c>
      <c r="T920" s="5">
        <v>110529</v>
      </c>
    </row>
    <row r="921" spans="2:20" x14ac:dyDescent="0.3">
      <c r="B921" s="5"/>
      <c r="C921" s="5"/>
      <c r="D921" s="5"/>
      <c r="E921" s="5"/>
      <c r="F921" s="22" t="str">
        <f t="shared" si="29"/>
        <v>19</v>
      </c>
      <c r="G921" s="5" t="s">
        <v>5744</v>
      </c>
      <c r="H921" s="20">
        <v>19120</v>
      </c>
      <c r="I921" s="20">
        <v>19044</v>
      </c>
      <c r="J921" s="20" t="s">
        <v>5744</v>
      </c>
      <c r="K921" s="20" t="str">
        <f t="shared" si="28"/>
        <v/>
      </c>
      <c r="L921" s="5">
        <v>19044</v>
      </c>
      <c r="M921" s="5">
        <v>211904404</v>
      </c>
      <c r="N921" s="5">
        <v>241</v>
      </c>
      <c r="O921" s="5">
        <v>241927383</v>
      </c>
      <c r="P921" s="5" t="s">
        <v>1549</v>
      </c>
      <c r="Q921" s="5" t="s">
        <v>1497</v>
      </c>
      <c r="R921" s="5" t="s">
        <v>1500</v>
      </c>
      <c r="S921" s="5">
        <v>13</v>
      </c>
      <c r="T921" s="5">
        <v>4206</v>
      </c>
    </row>
    <row r="922" spans="2:20" x14ac:dyDescent="0.3">
      <c r="B922" s="5"/>
      <c r="C922" s="5"/>
      <c r="D922" s="5"/>
      <c r="E922" s="5"/>
      <c r="F922" s="22" t="str">
        <f t="shared" si="29"/>
        <v>19</v>
      </c>
      <c r="G922" s="5" t="s">
        <v>6296</v>
      </c>
      <c r="H922" s="20">
        <v>19430</v>
      </c>
      <c r="I922" s="20">
        <v>19045</v>
      </c>
      <c r="J922" s="20" t="s">
        <v>3581</v>
      </c>
      <c r="K922" s="20" t="str">
        <f t="shared" si="28"/>
        <v/>
      </c>
      <c r="L922" s="5">
        <v>19045</v>
      </c>
      <c r="M922" s="5">
        <v>211904503</v>
      </c>
      <c r="N922" s="5">
        <v>244</v>
      </c>
      <c r="O922" s="5">
        <v>200018356</v>
      </c>
      <c r="P922" s="5" t="s">
        <v>1533</v>
      </c>
      <c r="Q922" s="5" t="s">
        <v>1497</v>
      </c>
      <c r="R922" s="5" t="s">
        <v>1498</v>
      </c>
      <c r="S922" s="5">
        <v>10</v>
      </c>
      <c r="T922" s="5">
        <v>2695</v>
      </c>
    </row>
    <row r="923" spans="2:20" x14ac:dyDescent="0.3">
      <c r="B923" s="5"/>
      <c r="C923" s="5"/>
      <c r="D923" s="5"/>
      <c r="E923" s="5"/>
      <c r="F923" s="22" t="str">
        <f t="shared" si="29"/>
        <v>19</v>
      </c>
      <c r="G923" s="5" t="s">
        <v>4644</v>
      </c>
      <c r="H923" s="20">
        <v>19300</v>
      </c>
      <c r="I923" s="20">
        <v>19046</v>
      </c>
      <c r="J923" s="20" t="s">
        <v>4644</v>
      </c>
      <c r="K923" s="20" t="str">
        <f t="shared" si="28"/>
        <v/>
      </c>
      <c r="L923" s="5">
        <v>19046</v>
      </c>
      <c r="M923" s="5">
        <v>211904602</v>
      </c>
      <c r="N923" s="5">
        <v>119</v>
      </c>
      <c r="O923" s="5">
        <v>241900133</v>
      </c>
      <c r="P923" s="5" t="s">
        <v>1537</v>
      </c>
      <c r="Q923" s="5" t="s">
        <v>1497</v>
      </c>
      <c r="R923" s="5" t="s">
        <v>1500</v>
      </c>
      <c r="S923" s="5">
        <v>17</v>
      </c>
      <c r="T923" s="5">
        <v>10901</v>
      </c>
    </row>
    <row r="924" spans="2:20" x14ac:dyDescent="0.3">
      <c r="B924" s="5"/>
      <c r="C924" s="5"/>
      <c r="D924" s="5"/>
      <c r="E924" s="5"/>
      <c r="F924" s="22" t="str">
        <f t="shared" si="29"/>
        <v>19</v>
      </c>
      <c r="G924" s="5" t="s">
        <v>6297</v>
      </c>
      <c r="H924" s="20">
        <v>19600</v>
      </c>
      <c r="I924" s="20">
        <v>19047</v>
      </c>
      <c r="J924" s="20" t="s">
        <v>3680</v>
      </c>
      <c r="K924" s="20" t="str">
        <f t="shared" si="28"/>
        <v/>
      </c>
      <c r="L924" s="5">
        <v>19047</v>
      </c>
      <c r="M924" s="5">
        <v>211904701</v>
      </c>
      <c r="N924" s="5">
        <v>345</v>
      </c>
      <c r="O924" s="5">
        <v>200043172</v>
      </c>
      <c r="P924" s="5" t="s">
        <v>1536</v>
      </c>
      <c r="Q924" s="5" t="s">
        <v>1504</v>
      </c>
      <c r="R924" s="5" t="s">
        <v>1500</v>
      </c>
      <c r="S924" s="5">
        <v>49</v>
      </c>
      <c r="T924" s="5">
        <v>110529</v>
      </c>
    </row>
    <row r="925" spans="2:20" x14ac:dyDescent="0.3">
      <c r="B925" s="5"/>
      <c r="C925" s="5"/>
      <c r="D925" s="5"/>
      <c r="E925" s="5"/>
      <c r="F925" s="22" t="str">
        <f t="shared" si="29"/>
        <v>19</v>
      </c>
      <c r="G925" s="5" t="s">
        <v>3245</v>
      </c>
      <c r="H925" s="20">
        <v>19190</v>
      </c>
      <c r="I925" s="20">
        <v>19048</v>
      </c>
      <c r="J925" s="20" t="s">
        <v>3245</v>
      </c>
      <c r="K925" s="20" t="str">
        <f t="shared" si="28"/>
        <v/>
      </c>
      <c r="L925" s="5">
        <v>19048</v>
      </c>
      <c r="M925" s="5">
        <v>211904800</v>
      </c>
      <c r="N925" s="5">
        <v>362</v>
      </c>
      <c r="O925" s="5">
        <v>241927201</v>
      </c>
      <c r="P925" s="5" t="s">
        <v>1538</v>
      </c>
      <c r="Q925" s="5" t="s">
        <v>1504</v>
      </c>
      <c r="R925" s="5" t="s">
        <v>1500</v>
      </c>
      <c r="S925" s="5">
        <v>37</v>
      </c>
      <c r="T925" s="5">
        <v>43657</v>
      </c>
    </row>
    <row r="926" spans="2:20" x14ac:dyDescent="0.3">
      <c r="B926" s="5"/>
      <c r="C926" s="5"/>
      <c r="D926" s="5"/>
      <c r="E926" s="5"/>
      <c r="F926" s="22" t="str">
        <f t="shared" si="29"/>
        <v>19</v>
      </c>
      <c r="G926" s="5" t="s">
        <v>3901</v>
      </c>
      <c r="H926" s="20">
        <v>19600</v>
      </c>
      <c r="I926" s="20">
        <v>19049</v>
      </c>
      <c r="J926" s="20" t="s">
        <v>3901</v>
      </c>
      <c r="K926" s="20" t="str">
        <f t="shared" si="28"/>
        <v/>
      </c>
      <c r="L926" s="5">
        <v>19049</v>
      </c>
      <c r="M926" s="5">
        <v>211904909</v>
      </c>
      <c r="N926" s="5">
        <v>597</v>
      </c>
      <c r="O926" s="5">
        <v>200043172</v>
      </c>
      <c r="P926" s="5" t="s">
        <v>1536</v>
      </c>
      <c r="Q926" s="5" t="s">
        <v>1504</v>
      </c>
      <c r="R926" s="5" t="s">
        <v>1500</v>
      </c>
      <c r="S926" s="5">
        <v>49</v>
      </c>
      <c r="T926" s="5">
        <v>110529</v>
      </c>
    </row>
    <row r="927" spans="2:20" x14ac:dyDescent="0.3">
      <c r="B927" s="5"/>
      <c r="C927" s="5"/>
      <c r="D927" s="5"/>
      <c r="E927" s="5"/>
      <c r="F927" s="22" t="str">
        <f t="shared" si="29"/>
        <v>19</v>
      </c>
      <c r="G927" s="5" t="s">
        <v>4934</v>
      </c>
      <c r="H927" s="20">
        <v>19500</v>
      </c>
      <c r="I927" s="20">
        <v>19050</v>
      </c>
      <c r="J927" s="20" t="s">
        <v>4934</v>
      </c>
      <c r="K927" s="20" t="str">
        <f t="shared" si="28"/>
        <v/>
      </c>
      <c r="L927" s="5">
        <v>19050</v>
      </c>
      <c r="M927" s="5">
        <v>211905005</v>
      </c>
      <c r="N927" s="5">
        <v>425</v>
      </c>
      <c r="O927" s="5">
        <v>241927391</v>
      </c>
      <c r="P927" s="5" t="s">
        <v>1550</v>
      </c>
      <c r="Q927" s="5" t="s">
        <v>1497</v>
      </c>
      <c r="R927" s="5" t="s">
        <v>1500</v>
      </c>
      <c r="S927" s="5">
        <v>13</v>
      </c>
      <c r="T927" s="5">
        <v>4507</v>
      </c>
    </row>
    <row r="928" spans="2:20" x14ac:dyDescent="0.3">
      <c r="B928" s="5"/>
      <c r="C928" s="5"/>
      <c r="D928" s="5"/>
      <c r="E928" s="5"/>
      <c r="F928" s="22" t="str">
        <f t="shared" si="29"/>
        <v>19</v>
      </c>
      <c r="G928" s="5" t="s">
        <v>5965</v>
      </c>
      <c r="H928" s="20">
        <v>19390</v>
      </c>
      <c r="I928" s="20">
        <v>19051</v>
      </c>
      <c r="J928" s="20" t="s">
        <v>5965</v>
      </c>
      <c r="K928" s="20" t="str">
        <f t="shared" si="28"/>
        <v/>
      </c>
      <c r="L928" s="5">
        <v>19051</v>
      </c>
      <c r="M928" s="5">
        <v>211905104</v>
      </c>
      <c r="N928" s="5">
        <v>166</v>
      </c>
      <c r="O928" s="5">
        <v>241927425</v>
      </c>
      <c r="P928" s="5" t="s">
        <v>1552</v>
      </c>
      <c r="Q928" s="5" t="s">
        <v>1497</v>
      </c>
      <c r="R928" s="5" t="s">
        <v>1500</v>
      </c>
      <c r="S928" s="5">
        <v>4</v>
      </c>
      <c r="T928" s="5">
        <v>945</v>
      </c>
    </row>
    <row r="929" spans="2:20" x14ac:dyDescent="0.3">
      <c r="B929" s="5"/>
      <c r="C929" s="5"/>
      <c r="D929" s="5"/>
      <c r="E929" s="5"/>
      <c r="F929" s="22" t="str">
        <f t="shared" si="29"/>
        <v>19</v>
      </c>
      <c r="G929" s="5" t="s">
        <v>1779</v>
      </c>
      <c r="H929" s="20">
        <v>19290</v>
      </c>
      <c r="I929" s="20">
        <v>19052</v>
      </c>
      <c r="J929" s="20" t="s">
        <v>1779</v>
      </c>
      <c r="K929" s="20" t="str">
        <f t="shared" si="28"/>
        <v/>
      </c>
      <c r="L929" s="5">
        <v>19052</v>
      </c>
      <c r="M929" s="5">
        <v>211905203</v>
      </c>
      <c r="N929" s="5">
        <v>57</v>
      </c>
      <c r="O929" s="5">
        <v>241927284</v>
      </c>
      <c r="P929" s="5" t="s">
        <v>1542</v>
      </c>
      <c r="Q929" s="5" t="s">
        <v>1497</v>
      </c>
      <c r="R929" s="5" t="s">
        <v>1500</v>
      </c>
      <c r="S929" s="5">
        <v>18</v>
      </c>
      <c r="T929" s="5">
        <v>4457</v>
      </c>
    </row>
    <row r="930" spans="2:20" x14ac:dyDescent="0.3">
      <c r="B930" s="5"/>
      <c r="C930" s="5"/>
      <c r="D930" s="5"/>
      <c r="E930" s="5"/>
      <c r="F930" s="22" t="str">
        <f t="shared" si="29"/>
        <v>19</v>
      </c>
      <c r="G930" s="5" t="s">
        <v>6049</v>
      </c>
      <c r="H930" s="20">
        <v>19200</v>
      </c>
      <c r="I930" s="20">
        <v>19053</v>
      </c>
      <c r="J930" s="20" t="s">
        <v>6049</v>
      </c>
      <c r="K930" s="20" t="str">
        <f t="shared" si="28"/>
        <v/>
      </c>
      <c r="L930" s="5">
        <v>19053</v>
      </c>
      <c r="M930" s="5">
        <v>211905302</v>
      </c>
      <c r="N930" s="5">
        <v>210</v>
      </c>
      <c r="O930" s="5">
        <v>241927417</v>
      </c>
      <c r="P930" s="5" t="s">
        <v>1551</v>
      </c>
      <c r="Q930" s="5" t="s">
        <v>1497</v>
      </c>
      <c r="R930" s="5" t="s">
        <v>1500</v>
      </c>
      <c r="S930" s="5">
        <v>19</v>
      </c>
      <c r="T930" s="5">
        <v>17765</v>
      </c>
    </row>
    <row r="931" spans="2:20" x14ac:dyDescent="0.3">
      <c r="B931" s="5"/>
      <c r="C931" s="5"/>
      <c r="D931" s="5"/>
      <c r="E931" s="5"/>
      <c r="F931" s="22" t="str">
        <f t="shared" si="29"/>
        <v>19</v>
      </c>
      <c r="G931" s="5" t="s">
        <v>4245</v>
      </c>
      <c r="H931" s="20">
        <v>19120</v>
      </c>
      <c r="I931" s="20">
        <v>19054</v>
      </c>
      <c r="J931" s="20" t="s">
        <v>4245</v>
      </c>
      <c r="K931" s="20" t="str">
        <f t="shared" si="28"/>
        <v/>
      </c>
      <c r="L931" s="5">
        <v>19054</v>
      </c>
      <c r="M931" s="5">
        <v>211905401</v>
      </c>
      <c r="N931" s="5">
        <v>178</v>
      </c>
      <c r="O931" s="5">
        <v>241927383</v>
      </c>
      <c r="P931" s="5" t="s">
        <v>1549</v>
      </c>
      <c r="Q931" s="5" t="s">
        <v>1497</v>
      </c>
      <c r="R931" s="5" t="s">
        <v>1500</v>
      </c>
      <c r="S931" s="5">
        <v>13</v>
      </c>
      <c r="T931" s="5">
        <v>4206</v>
      </c>
    </row>
    <row r="932" spans="2:20" x14ac:dyDescent="0.3">
      <c r="B932" s="5"/>
      <c r="C932" s="5"/>
      <c r="D932" s="5"/>
      <c r="E932" s="5"/>
      <c r="F932" s="22" t="str">
        <f t="shared" si="29"/>
        <v>19</v>
      </c>
      <c r="G932" s="5" t="s">
        <v>2828</v>
      </c>
      <c r="H932" s="20">
        <v>19160</v>
      </c>
      <c r="I932" s="20">
        <v>19055</v>
      </c>
      <c r="J932" s="20" t="s">
        <v>2828</v>
      </c>
      <c r="K932" s="20" t="str">
        <f t="shared" si="28"/>
        <v/>
      </c>
      <c r="L932" s="5">
        <v>19055</v>
      </c>
      <c r="M932" s="5">
        <v>211905500</v>
      </c>
      <c r="N932" s="5">
        <v>276</v>
      </c>
      <c r="O932" s="5">
        <v>241927334</v>
      </c>
      <c r="P932" s="5" t="s">
        <v>1545</v>
      </c>
      <c r="Q932" s="5" t="s">
        <v>1497</v>
      </c>
      <c r="R932" s="5" t="s">
        <v>1500</v>
      </c>
      <c r="S932" s="5">
        <v>13</v>
      </c>
      <c r="T932" s="5">
        <v>5021</v>
      </c>
    </row>
    <row r="933" spans="2:20" x14ac:dyDescent="0.3">
      <c r="B933" s="5"/>
      <c r="C933" s="5"/>
      <c r="D933" s="5"/>
      <c r="E933" s="5"/>
      <c r="F933" s="22" t="str">
        <f t="shared" si="29"/>
        <v>19</v>
      </c>
      <c r="G933" s="5" t="s">
        <v>1968</v>
      </c>
      <c r="H933" s="20">
        <v>19320</v>
      </c>
      <c r="I933" s="20">
        <v>19056</v>
      </c>
      <c r="J933" s="20" t="s">
        <v>1968</v>
      </c>
      <c r="K933" s="20" t="str">
        <f t="shared" si="28"/>
        <v/>
      </c>
      <c r="L933" s="5">
        <v>19056</v>
      </c>
      <c r="M933" s="5">
        <v>211905609</v>
      </c>
      <c r="N933" s="5">
        <v>387</v>
      </c>
      <c r="O933" s="5">
        <v>241927268</v>
      </c>
      <c r="P933" s="5" t="s">
        <v>1541</v>
      </c>
      <c r="Q933" s="5" t="s">
        <v>1497</v>
      </c>
      <c r="R933" s="5" t="s">
        <v>1498</v>
      </c>
      <c r="S933" s="5">
        <v>7</v>
      </c>
      <c r="T933" s="5">
        <v>1312</v>
      </c>
    </row>
    <row r="934" spans="2:20" x14ac:dyDescent="0.3">
      <c r="B934" s="5"/>
      <c r="C934" s="5"/>
      <c r="D934" s="5"/>
      <c r="E934" s="5"/>
      <c r="F934" s="22" t="str">
        <f t="shared" si="29"/>
        <v>19</v>
      </c>
      <c r="G934" s="5" t="s">
        <v>5555</v>
      </c>
      <c r="H934" s="20">
        <v>19500</v>
      </c>
      <c r="I934" s="20">
        <v>19057</v>
      </c>
      <c r="J934" s="20" t="s">
        <v>5555</v>
      </c>
      <c r="K934" s="20" t="str">
        <f t="shared" si="28"/>
        <v/>
      </c>
      <c r="L934" s="5">
        <v>19057</v>
      </c>
      <c r="M934" s="5">
        <v>211905708</v>
      </c>
      <c r="N934" s="5">
        <v>492</v>
      </c>
      <c r="O934" s="5">
        <v>241927391</v>
      </c>
      <c r="P934" s="5" t="s">
        <v>1550</v>
      </c>
      <c r="Q934" s="5" t="s">
        <v>1497</v>
      </c>
      <c r="R934" s="5" t="s">
        <v>1500</v>
      </c>
      <c r="S934" s="5">
        <v>13</v>
      </c>
      <c r="T934" s="5">
        <v>4507</v>
      </c>
    </row>
    <row r="935" spans="2:20" x14ac:dyDescent="0.3">
      <c r="B935" s="5"/>
      <c r="C935" s="5"/>
      <c r="D935" s="5"/>
      <c r="E935" s="5"/>
      <c r="F935" s="22" t="str">
        <f t="shared" si="29"/>
        <v>19</v>
      </c>
      <c r="G935" s="5" t="s">
        <v>2400</v>
      </c>
      <c r="H935" s="20">
        <v>19250</v>
      </c>
      <c r="I935" s="20">
        <v>19058</v>
      </c>
      <c r="J935" s="20" t="s">
        <v>2400</v>
      </c>
      <c r="K935" s="20" t="str">
        <f t="shared" si="28"/>
        <v/>
      </c>
      <c r="L935" s="5">
        <v>19058</v>
      </c>
      <c r="M935" s="5">
        <v>211905807</v>
      </c>
      <c r="N935" s="5">
        <v>352</v>
      </c>
      <c r="O935" s="5">
        <v>241927417</v>
      </c>
      <c r="P935" s="5" t="s">
        <v>1551</v>
      </c>
      <c r="Q935" s="5" t="s">
        <v>1497</v>
      </c>
      <c r="R935" s="5" t="s">
        <v>1500</v>
      </c>
      <c r="S935" s="5">
        <v>19</v>
      </c>
      <c r="T935" s="5">
        <v>17765</v>
      </c>
    </row>
    <row r="936" spans="2:20" x14ac:dyDescent="0.3">
      <c r="B936" s="5"/>
      <c r="C936" s="5"/>
      <c r="D936" s="5"/>
      <c r="E936" s="5"/>
      <c r="F936" s="22" t="str">
        <f t="shared" si="29"/>
        <v>19</v>
      </c>
      <c r="G936" s="5" t="s">
        <v>6298</v>
      </c>
      <c r="H936" s="20">
        <v>19350</v>
      </c>
      <c r="I936" s="20">
        <v>19059</v>
      </c>
      <c r="J936" s="20" t="s">
        <v>4588</v>
      </c>
      <c r="K936" s="20" t="str">
        <f t="shared" si="28"/>
        <v/>
      </c>
      <c r="L936" s="5">
        <v>19059</v>
      </c>
      <c r="M936" s="5">
        <v>211905906</v>
      </c>
      <c r="N936" s="5">
        <v>427</v>
      </c>
      <c r="O936" s="5">
        <v>241927235</v>
      </c>
      <c r="P936" s="5" t="s">
        <v>1539</v>
      </c>
      <c r="Q936" s="5" t="s">
        <v>1497</v>
      </c>
      <c r="R936" s="5" t="s">
        <v>1500</v>
      </c>
      <c r="S936" s="5">
        <v>6</v>
      </c>
      <c r="T936" s="5">
        <v>4193</v>
      </c>
    </row>
    <row r="937" spans="2:20" x14ac:dyDescent="0.3">
      <c r="B937" s="5"/>
      <c r="C937" s="5"/>
      <c r="D937" s="5"/>
      <c r="E937" s="5"/>
      <c r="F937" s="22" t="str">
        <f t="shared" si="29"/>
        <v>19</v>
      </c>
      <c r="G937" s="5" t="s">
        <v>3474</v>
      </c>
      <c r="H937" s="20">
        <v>19140</v>
      </c>
      <c r="I937" s="20">
        <v>19060</v>
      </c>
      <c r="J937" s="20" t="s">
        <v>3474</v>
      </c>
      <c r="K937" s="20" t="str">
        <f t="shared" si="28"/>
        <v/>
      </c>
      <c r="L937" s="5">
        <v>19060</v>
      </c>
      <c r="M937" s="5">
        <v>211906003</v>
      </c>
      <c r="N937" s="5">
        <v>660</v>
      </c>
      <c r="O937" s="5">
        <v>241927243</v>
      </c>
      <c r="P937" s="5" t="s">
        <v>1540</v>
      </c>
      <c r="Q937" s="5" t="s">
        <v>1497</v>
      </c>
      <c r="R937" s="5" t="s">
        <v>1498</v>
      </c>
      <c r="S937" s="5">
        <v>12</v>
      </c>
      <c r="T937" s="5">
        <v>10059</v>
      </c>
    </row>
    <row r="938" spans="2:20" x14ac:dyDescent="0.3">
      <c r="B938" s="5"/>
      <c r="C938" s="5"/>
      <c r="D938" s="5"/>
      <c r="E938" s="5"/>
      <c r="F938" s="22" t="str">
        <f t="shared" si="29"/>
        <v>19</v>
      </c>
      <c r="G938" s="5" t="s">
        <v>5223</v>
      </c>
      <c r="H938" s="20">
        <v>19150</v>
      </c>
      <c r="I938" s="20">
        <v>19061</v>
      </c>
      <c r="J938" s="20" t="s">
        <v>5223</v>
      </c>
      <c r="K938" s="20" t="str">
        <f t="shared" si="28"/>
        <v/>
      </c>
      <c r="L938" s="5">
        <v>19061</v>
      </c>
      <c r="M938" s="5">
        <v>211906102</v>
      </c>
      <c r="N938" s="5">
        <v>1435</v>
      </c>
      <c r="O938" s="5">
        <v>241927201</v>
      </c>
      <c r="P938" s="5" t="s">
        <v>1538</v>
      </c>
      <c r="Q938" s="5" t="s">
        <v>1504</v>
      </c>
      <c r="R938" s="5" t="s">
        <v>1500</v>
      </c>
      <c r="S938" s="5">
        <v>37</v>
      </c>
      <c r="T938" s="5">
        <v>43657</v>
      </c>
    </row>
    <row r="939" spans="2:20" x14ac:dyDescent="0.3">
      <c r="B939" s="5"/>
      <c r="C939" s="5"/>
      <c r="D939" s="5"/>
      <c r="E939" s="5"/>
      <c r="F939" s="22" t="str">
        <f t="shared" si="29"/>
        <v>19</v>
      </c>
      <c r="G939" s="5" t="s">
        <v>6299</v>
      </c>
      <c r="H939" s="20">
        <v>19800</v>
      </c>
      <c r="I939" s="20">
        <v>19062</v>
      </c>
      <c r="J939" s="20" t="s">
        <v>2610</v>
      </c>
      <c r="K939" s="20" t="str">
        <f t="shared" si="28"/>
        <v/>
      </c>
      <c r="L939" s="5">
        <v>19062</v>
      </c>
      <c r="M939" s="5">
        <v>211906201</v>
      </c>
      <c r="N939" s="5">
        <v>1194</v>
      </c>
      <c r="O939" s="5">
        <v>241927201</v>
      </c>
      <c r="P939" s="5" t="s">
        <v>1538</v>
      </c>
      <c r="Q939" s="5" t="s">
        <v>1504</v>
      </c>
      <c r="R939" s="5" t="s">
        <v>1500</v>
      </c>
      <c r="S939" s="5">
        <v>37</v>
      </c>
      <c r="T939" s="5">
        <v>43657</v>
      </c>
    </row>
    <row r="940" spans="2:20" x14ac:dyDescent="0.3">
      <c r="B940" s="5"/>
      <c r="C940" s="5"/>
      <c r="D940" s="5"/>
      <c r="E940" s="5"/>
      <c r="F940" s="22" t="str">
        <f t="shared" si="29"/>
        <v>19</v>
      </c>
      <c r="G940" s="5" t="s">
        <v>4891</v>
      </c>
      <c r="H940" s="20">
        <v>19360</v>
      </c>
      <c r="I940" s="20">
        <v>19063</v>
      </c>
      <c r="J940" s="20" t="s">
        <v>4891</v>
      </c>
      <c r="K940" s="20" t="str">
        <f t="shared" si="28"/>
        <v/>
      </c>
      <c r="L940" s="5">
        <v>19063</v>
      </c>
      <c r="M940" s="5">
        <v>211906300</v>
      </c>
      <c r="N940" s="5">
        <v>3041</v>
      </c>
      <c r="O940" s="5">
        <v>200043172</v>
      </c>
      <c r="P940" s="5" t="s">
        <v>1536</v>
      </c>
      <c r="Q940" s="5" t="s">
        <v>1504</v>
      </c>
      <c r="R940" s="5" t="s">
        <v>1500</v>
      </c>
      <c r="S940" s="5">
        <v>49</v>
      </c>
      <c r="T940" s="5">
        <v>110529</v>
      </c>
    </row>
    <row r="941" spans="2:20" x14ac:dyDescent="0.3">
      <c r="B941" s="5"/>
      <c r="C941" s="5"/>
      <c r="D941" s="5"/>
      <c r="E941" s="5"/>
      <c r="F941" s="22" t="str">
        <f t="shared" si="29"/>
        <v>19</v>
      </c>
      <c r="G941" s="5" t="s">
        <v>2912</v>
      </c>
      <c r="H941" s="20">
        <v>19340</v>
      </c>
      <c r="I941" s="20">
        <v>19064</v>
      </c>
      <c r="J941" s="20" t="s">
        <v>2912</v>
      </c>
      <c r="K941" s="20" t="str">
        <f t="shared" si="28"/>
        <v/>
      </c>
      <c r="L941" s="5">
        <v>19064</v>
      </c>
      <c r="M941" s="5">
        <v>211906409</v>
      </c>
      <c r="N941" s="5">
        <v>76</v>
      </c>
      <c r="O941" s="5">
        <v>241927292</v>
      </c>
      <c r="P941" s="5" t="s">
        <v>1543</v>
      </c>
      <c r="Q941" s="5" t="s">
        <v>1497</v>
      </c>
      <c r="R941" s="5" t="s">
        <v>1500</v>
      </c>
      <c r="S941" s="5">
        <v>9</v>
      </c>
      <c r="T941" s="5">
        <v>2665</v>
      </c>
    </row>
    <row r="942" spans="2:20" x14ac:dyDescent="0.3">
      <c r="B942" s="5"/>
      <c r="C942" s="5"/>
      <c r="D942" s="5"/>
      <c r="E942" s="5"/>
      <c r="F942" s="22" t="str">
        <f t="shared" si="29"/>
        <v>19</v>
      </c>
      <c r="G942" s="5" t="s">
        <v>1831</v>
      </c>
      <c r="H942" s="20">
        <v>19340</v>
      </c>
      <c r="I942" s="20">
        <v>19065</v>
      </c>
      <c r="J942" s="20" t="s">
        <v>1831</v>
      </c>
      <c r="K942" s="20" t="str">
        <f t="shared" si="28"/>
        <v/>
      </c>
      <c r="L942" s="5">
        <v>19065</v>
      </c>
      <c r="M942" s="5">
        <v>211906508</v>
      </c>
      <c r="N942" s="5">
        <v>62</v>
      </c>
      <c r="O942" s="5">
        <v>241927417</v>
      </c>
      <c r="P942" s="5" t="s">
        <v>1551</v>
      </c>
      <c r="Q942" s="5" t="s">
        <v>1497</v>
      </c>
      <c r="R942" s="5" t="s">
        <v>1500</v>
      </c>
      <c r="S942" s="5">
        <v>19</v>
      </c>
      <c r="T942" s="5">
        <v>17765</v>
      </c>
    </row>
    <row r="943" spans="2:20" x14ac:dyDescent="0.3">
      <c r="B943" s="5"/>
      <c r="C943" s="5"/>
      <c r="D943" s="5"/>
      <c r="E943" s="5"/>
      <c r="F943" s="22" t="str">
        <f t="shared" si="29"/>
        <v>19</v>
      </c>
      <c r="G943" s="5" t="s">
        <v>3654</v>
      </c>
      <c r="H943" s="20">
        <v>19520</v>
      </c>
      <c r="I943" s="20">
        <v>19066</v>
      </c>
      <c r="J943" s="20" t="s">
        <v>3654</v>
      </c>
      <c r="K943" s="20" t="str">
        <f t="shared" si="28"/>
        <v/>
      </c>
      <c r="L943" s="5">
        <v>19066</v>
      </c>
      <c r="M943" s="5">
        <v>211906607</v>
      </c>
      <c r="N943" s="5">
        <v>1789</v>
      </c>
      <c r="O943" s="5">
        <v>200043172</v>
      </c>
      <c r="P943" s="5" t="s">
        <v>1536</v>
      </c>
      <c r="Q943" s="5" t="s">
        <v>1504</v>
      </c>
      <c r="R943" s="5" t="s">
        <v>1500</v>
      </c>
      <c r="S943" s="5">
        <v>49</v>
      </c>
      <c r="T943" s="5">
        <v>110529</v>
      </c>
    </row>
    <row r="944" spans="2:20" x14ac:dyDescent="0.3">
      <c r="B944" s="5"/>
      <c r="C944" s="5"/>
      <c r="D944" s="5"/>
      <c r="E944" s="5"/>
      <c r="F944" s="22" t="str">
        <f t="shared" si="29"/>
        <v>19</v>
      </c>
      <c r="G944" s="5" t="s">
        <v>6010</v>
      </c>
      <c r="H944" s="20">
        <v>19500</v>
      </c>
      <c r="I944" s="20">
        <v>19067</v>
      </c>
      <c r="J944" s="20" t="s">
        <v>6010</v>
      </c>
      <c r="K944" s="20" t="str">
        <f t="shared" si="28"/>
        <v/>
      </c>
      <c r="L944" s="5">
        <v>19067</v>
      </c>
      <c r="M944" s="5">
        <v>211906706</v>
      </c>
      <c r="N944" s="5">
        <v>224</v>
      </c>
      <c r="O944" s="5">
        <v>241927391</v>
      </c>
      <c r="P944" s="5" t="s">
        <v>1550</v>
      </c>
      <c r="Q944" s="5" t="s">
        <v>1497</v>
      </c>
      <c r="R944" s="5" t="s">
        <v>1500</v>
      </c>
      <c r="S944" s="5">
        <v>13</v>
      </c>
      <c r="T944" s="5">
        <v>4507</v>
      </c>
    </row>
    <row r="945" spans="2:20" x14ac:dyDescent="0.3">
      <c r="B945" s="5"/>
      <c r="C945" s="5"/>
      <c r="D945" s="5"/>
      <c r="E945" s="5"/>
      <c r="F945" s="22" t="str">
        <f t="shared" si="29"/>
        <v>19</v>
      </c>
      <c r="G945" s="5" t="s">
        <v>3586</v>
      </c>
      <c r="H945" s="20">
        <v>19360</v>
      </c>
      <c r="I945" s="20">
        <v>19068</v>
      </c>
      <c r="J945" s="20" t="s">
        <v>3586</v>
      </c>
      <c r="K945" s="20" t="str">
        <f t="shared" si="28"/>
        <v/>
      </c>
      <c r="L945" s="5">
        <v>19068</v>
      </c>
      <c r="M945" s="5">
        <v>211906805</v>
      </c>
      <c r="N945" s="5">
        <v>713</v>
      </c>
      <c r="O945" s="5">
        <v>200043172</v>
      </c>
      <c r="P945" s="5" t="s">
        <v>1536</v>
      </c>
      <c r="Q945" s="5" t="s">
        <v>1504</v>
      </c>
      <c r="R945" s="5" t="s">
        <v>1500</v>
      </c>
      <c r="S945" s="5">
        <v>49</v>
      </c>
      <c r="T945" s="5">
        <v>110529</v>
      </c>
    </row>
    <row r="946" spans="2:20" x14ac:dyDescent="0.3">
      <c r="B946" s="5"/>
      <c r="C946" s="5"/>
      <c r="D946" s="5"/>
      <c r="E946" s="5"/>
      <c r="F946" s="22" t="str">
        <f t="shared" si="29"/>
        <v>19</v>
      </c>
      <c r="G946" s="5" t="s">
        <v>4287</v>
      </c>
      <c r="H946" s="20">
        <v>19220</v>
      </c>
      <c r="I946" s="20">
        <v>19069</v>
      </c>
      <c r="J946" s="20" t="s">
        <v>4287</v>
      </c>
      <c r="K946" s="20" t="str">
        <f t="shared" si="28"/>
        <v/>
      </c>
      <c r="L946" s="5">
        <v>19069</v>
      </c>
      <c r="M946" s="5">
        <v>211906904</v>
      </c>
      <c r="N946" s="5">
        <v>164</v>
      </c>
      <c r="O946" s="5">
        <v>200018364</v>
      </c>
      <c r="P946" s="5" t="s">
        <v>1534</v>
      </c>
      <c r="Q946" s="5" t="s">
        <v>1497</v>
      </c>
      <c r="R946" s="5" t="s">
        <v>1498</v>
      </c>
      <c r="S946" s="5">
        <v>10</v>
      </c>
      <c r="T946" s="5">
        <v>3888</v>
      </c>
    </row>
    <row r="947" spans="2:20" x14ac:dyDescent="0.3">
      <c r="B947" s="5"/>
      <c r="C947" s="5"/>
      <c r="D947" s="5"/>
      <c r="E947" s="5"/>
      <c r="F947" s="22" t="str">
        <f t="shared" si="29"/>
        <v>19</v>
      </c>
      <c r="G947" s="5" t="s">
        <v>2341</v>
      </c>
      <c r="H947" s="20">
        <v>19300</v>
      </c>
      <c r="I947" s="20">
        <v>19070</v>
      </c>
      <c r="J947" s="20" t="s">
        <v>2341</v>
      </c>
      <c r="K947" s="20" t="str">
        <f t="shared" si="28"/>
        <v/>
      </c>
      <c r="L947" s="5">
        <v>19070</v>
      </c>
      <c r="M947" s="5">
        <v>211907001</v>
      </c>
      <c r="N947" s="5">
        <v>360</v>
      </c>
      <c r="O947" s="5">
        <v>241900133</v>
      </c>
      <c r="P947" s="5" t="s">
        <v>1537</v>
      </c>
      <c r="Q947" s="5" t="s">
        <v>1497</v>
      </c>
      <c r="R947" s="5" t="s">
        <v>1500</v>
      </c>
      <c r="S947" s="5">
        <v>17</v>
      </c>
      <c r="T947" s="5">
        <v>10901</v>
      </c>
    </row>
    <row r="948" spans="2:20" x14ac:dyDescent="0.3">
      <c r="B948" s="5"/>
      <c r="C948" s="5"/>
      <c r="D948" s="5"/>
      <c r="E948" s="5"/>
      <c r="F948" s="22" t="str">
        <f t="shared" si="29"/>
        <v>19</v>
      </c>
      <c r="G948" s="5" t="s">
        <v>1905</v>
      </c>
      <c r="H948" s="20">
        <v>19250</v>
      </c>
      <c r="I948" s="20">
        <v>19071</v>
      </c>
      <c r="J948" s="20" t="s">
        <v>1905</v>
      </c>
      <c r="K948" s="20" t="str">
        <f t="shared" si="28"/>
        <v/>
      </c>
      <c r="L948" s="5">
        <v>19071</v>
      </c>
      <c r="M948" s="5">
        <v>211907100</v>
      </c>
      <c r="N948" s="5">
        <v>246</v>
      </c>
      <c r="O948" s="5">
        <v>241927417</v>
      </c>
      <c r="P948" s="5" t="s">
        <v>1551</v>
      </c>
      <c r="Q948" s="5" t="s">
        <v>1497</v>
      </c>
      <c r="R948" s="5" t="s">
        <v>1500</v>
      </c>
      <c r="S948" s="5">
        <v>19</v>
      </c>
      <c r="T948" s="5">
        <v>17765</v>
      </c>
    </row>
    <row r="949" spans="2:20" x14ac:dyDescent="0.3">
      <c r="B949" s="5"/>
      <c r="C949" s="5"/>
      <c r="D949" s="5"/>
      <c r="E949" s="5"/>
      <c r="F949" s="22" t="str">
        <f t="shared" si="29"/>
        <v>19</v>
      </c>
      <c r="G949" s="5" t="s">
        <v>2485</v>
      </c>
      <c r="H949" s="20">
        <v>19270</v>
      </c>
      <c r="I949" s="20">
        <v>19072</v>
      </c>
      <c r="J949" s="20" t="s">
        <v>2485</v>
      </c>
      <c r="K949" s="20" t="str">
        <f t="shared" si="28"/>
        <v/>
      </c>
      <c r="L949" s="5">
        <v>19072</v>
      </c>
      <c r="M949" s="5">
        <v>211907209</v>
      </c>
      <c r="N949" s="5">
        <v>2602</v>
      </c>
      <c r="O949" s="5">
        <v>200043172</v>
      </c>
      <c r="P949" s="5" t="s">
        <v>1536</v>
      </c>
      <c r="Q949" s="5" t="s">
        <v>1504</v>
      </c>
      <c r="R949" s="5" t="s">
        <v>1500</v>
      </c>
      <c r="S949" s="5">
        <v>49</v>
      </c>
      <c r="T949" s="5">
        <v>110529</v>
      </c>
    </row>
    <row r="950" spans="2:20" x14ac:dyDescent="0.3">
      <c r="B950" s="5"/>
      <c r="C950" s="5"/>
      <c r="D950" s="5"/>
      <c r="E950" s="5"/>
      <c r="F950" s="22" t="str">
        <f t="shared" si="29"/>
        <v>19</v>
      </c>
      <c r="G950" s="5" t="s">
        <v>3906</v>
      </c>
      <c r="H950" s="20">
        <v>19300</v>
      </c>
      <c r="I950" s="20">
        <v>19073</v>
      </c>
      <c r="J950" s="20" t="s">
        <v>3906</v>
      </c>
      <c r="K950" s="20" t="str">
        <f t="shared" si="28"/>
        <v/>
      </c>
      <c r="L950" s="5">
        <v>19073</v>
      </c>
      <c r="M950" s="5">
        <v>211907308</v>
      </c>
      <c r="N950" s="5">
        <v>5203</v>
      </c>
      <c r="O950" s="5">
        <v>241900133</v>
      </c>
      <c r="P950" s="5" t="s">
        <v>1537</v>
      </c>
      <c r="Q950" s="5" t="s">
        <v>1497</v>
      </c>
      <c r="R950" s="5" t="s">
        <v>1500</v>
      </c>
      <c r="S950" s="5">
        <v>17</v>
      </c>
      <c r="T950" s="5">
        <v>10901</v>
      </c>
    </row>
    <row r="951" spans="2:20" x14ac:dyDescent="0.3">
      <c r="B951" s="5"/>
      <c r="C951" s="5"/>
      <c r="D951" s="5"/>
      <c r="E951" s="5"/>
      <c r="F951" s="22" t="str">
        <f t="shared" si="29"/>
        <v>19</v>
      </c>
      <c r="G951" s="5" t="s">
        <v>3711</v>
      </c>
      <c r="H951" s="20">
        <v>19170</v>
      </c>
      <c r="I951" s="20">
        <v>19074</v>
      </c>
      <c r="J951" s="20" t="s">
        <v>3711</v>
      </c>
      <c r="K951" s="20" t="str">
        <f t="shared" si="28"/>
        <v/>
      </c>
      <c r="L951" s="5">
        <v>19074</v>
      </c>
      <c r="M951" s="5">
        <v>211907407</v>
      </c>
      <c r="N951" s="5">
        <v>56</v>
      </c>
      <c r="O951" s="5">
        <v>241927375</v>
      </c>
      <c r="P951" s="5" t="s">
        <v>1548</v>
      </c>
      <c r="Q951" s="5" t="s">
        <v>1497</v>
      </c>
      <c r="R951" s="5" t="s">
        <v>1500</v>
      </c>
      <c r="S951" s="5">
        <v>12</v>
      </c>
      <c r="T951" s="5">
        <v>5030</v>
      </c>
    </row>
    <row r="952" spans="2:20" x14ac:dyDescent="0.3">
      <c r="B952" s="5"/>
      <c r="C952" s="5"/>
      <c r="D952" s="5"/>
      <c r="E952" s="5"/>
      <c r="F952" s="22" t="str">
        <f t="shared" si="29"/>
        <v>19</v>
      </c>
      <c r="G952" s="5" t="s">
        <v>2413</v>
      </c>
      <c r="H952" s="20">
        <v>19150</v>
      </c>
      <c r="I952" s="20">
        <v>19075</v>
      </c>
      <c r="J952" s="20" t="s">
        <v>2413</v>
      </c>
      <c r="K952" s="20" t="str">
        <f t="shared" si="28"/>
        <v/>
      </c>
      <c r="L952" s="5">
        <v>19075</v>
      </c>
      <c r="M952" s="5">
        <v>211907506</v>
      </c>
      <c r="N952" s="5">
        <v>345</v>
      </c>
      <c r="O952" s="5">
        <v>241927201</v>
      </c>
      <c r="P952" s="5" t="s">
        <v>1538</v>
      </c>
      <c r="Q952" s="5" t="s">
        <v>1504</v>
      </c>
      <c r="R952" s="5" t="s">
        <v>1500</v>
      </c>
      <c r="S952" s="5">
        <v>37</v>
      </c>
      <c r="T952" s="5">
        <v>43657</v>
      </c>
    </row>
    <row r="953" spans="2:20" x14ac:dyDescent="0.3">
      <c r="B953" s="5"/>
      <c r="C953" s="5"/>
      <c r="D953" s="5"/>
      <c r="E953" s="5"/>
      <c r="F953" s="22" t="str">
        <f t="shared" si="29"/>
        <v>19</v>
      </c>
      <c r="G953" s="5" t="s">
        <v>2919</v>
      </c>
      <c r="H953" s="20">
        <v>19140</v>
      </c>
      <c r="I953" s="20">
        <v>19076</v>
      </c>
      <c r="J953" s="20" t="s">
        <v>2919</v>
      </c>
      <c r="K953" s="20" t="str">
        <f t="shared" si="28"/>
        <v/>
      </c>
      <c r="L953" s="5">
        <v>19076</v>
      </c>
      <c r="M953" s="5">
        <v>211907605</v>
      </c>
      <c r="N953" s="5">
        <v>422</v>
      </c>
      <c r="O953" s="5">
        <v>241927243</v>
      </c>
      <c r="P953" s="5" t="s">
        <v>1540</v>
      </c>
      <c r="Q953" s="5" t="s">
        <v>1497</v>
      </c>
      <c r="R953" s="5" t="s">
        <v>1498</v>
      </c>
      <c r="S953" s="5">
        <v>12</v>
      </c>
      <c r="T953" s="5">
        <v>10059</v>
      </c>
    </row>
    <row r="954" spans="2:20" x14ac:dyDescent="0.3">
      <c r="B954" s="5"/>
      <c r="C954" s="5"/>
      <c r="D954" s="5"/>
      <c r="E954" s="5"/>
      <c r="F954" s="22" t="str">
        <f t="shared" si="29"/>
        <v>19</v>
      </c>
      <c r="G954" s="5" t="s">
        <v>2853</v>
      </c>
      <c r="H954" s="20">
        <v>19600</v>
      </c>
      <c r="I954" s="20">
        <v>19077</v>
      </c>
      <c r="J954" s="20" t="s">
        <v>2853</v>
      </c>
      <c r="K954" s="20" t="str">
        <f t="shared" si="28"/>
        <v/>
      </c>
      <c r="L954" s="5">
        <v>19077</v>
      </c>
      <c r="M954" s="5">
        <v>211907704</v>
      </c>
      <c r="N954" s="5">
        <v>129</v>
      </c>
      <c r="O954" s="5">
        <v>200043172</v>
      </c>
      <c r="P954" s="5" t="s">
        <v>1536</v>
      </c>
      <c r="Q954" s="5" t="s">
        <v>1504</v>
      </c>
      <c r="R954" s="5" t="s">
        <v>1500</v>
      </c>
      <c r="S954" s="5">
        <v>49</v>
      </c>
      <c r="T954" s="5">
        <v>110529</v>
      </c>
    </row>
    <row r="955" spans="2:20" x14ac:dyDescent="0.3">
      <c r="B955" s="5"/>
      <c r="C955" s="5"/>
      <c r="D955" s="5"/>
      <c r="E955" s="5"/>
      <c r="F955" s="22" t="str">
        <f t="shared" si="29"/>
        <v>19</v>
      </c>
      <c r="G955" s="5" t="s">
        <v>3497</v>
      </c>
      <c r="H955" s="20">
        <v>19410</v>
      </c>
      <c r="I955" s="20">
        <v>19078</v>
      </c>
      <c r="J955" s="20" t="s">
        <v>3497</v>
      </c>
      <c r="K955" s="20" t="str">
        <f t="shared" si="28"/>
        <v/>
      </c>
      <c r="L955" s="5">
        <v>19078</v>
      </c>
      <c r="M955" s="5">
        <v>211907803</v>
      </c>
      <c r="N955" s="5">
        <v>380</v>
      </c>
      <c r="O955" s="5">
        <v>200043172</v>
      </c>
      <c r="P955" s="5" t="s">
        <v>1536</v>
      </c>
      <c r="Q955" s="5" t="s">
        <v>1504</v>
      </c>
      <c r="R955" s="5" t="s">
        <v>1500</v>
      </c>
      <c r="S955" s="5">
        <v>49</v>
      </c>
      <c r="T955" s="5">
        <v>110529</v>
      </c>
    </row>
    <row r="956" spans="2:20" x14ac:dyDescent="0.3">
      <c r="B956" s="5"/>
      <c r="C956" s="5"/>
      <c r="D956" s="5"/>
      <c r="E956" s="5"/>
      <c r="F956" s="22" t="str">
        <f t="shared" si="29"/>
        <v>19</v>
      </c>
      <c r="G956" s="5" t="s">
        <v>3547</v>
      </c>
      <c r="H956" s="20">
        <v>19140</v>
      </c>
      <c r="I956" s="20">
        <v>19079</v>
      </c>
      <c r="J956" s="20" t="s">
        <v>3547</v>
      </c>
      <c r="K956" s="20" t="str">
        <f t="shared" si="28"/>
        <v/>
      </c>
      <c r="L956" s="5">
        <v>19079</v>
      </c>
      <c r="M956" s="5">
        <v>211907902</v>
      </c>
      <c r="N956" s="5">
        <v>476</v>
      </c>
      <c r="O956" s="5">
        <v>241927243</v>
      </c>
      <c r="P956" s="5" t="s">
        <v>1540</v>
      </c>
      <c r="Q956" s="5" t="s">
        <v>1497</v>
      </c>
      <c r="R956" s="5" t="s">
        <v>1498</v>
      </c>
      <c r="S956" s="5">
        <v>12</v>
      </c>
      <c r="T956" s="5">
        <v>10059</v>
      </c>
    </row>
    <row r="957" spans="2:20" x14ac:dyDescent="0.3">
      <c r="B957" s="5"/>
      <c r="C957" s="5"/>
      <c r="D957" s="5"/>
      <c r="E957" s="5"/>
      <c r="F957" s="22" t="str">
        <f t="shared" si="29"/>
        <v>19</v>
      </c>
      <c r="G957" s="5" t="s">
        <v>5946</v>
      </c>
      <c r="H957" s="20">
        <v>19340</v>
      </c>
      <c r="I957" s="20">
        <v>19080</v>
      </c>
      <c r="J957" s="20" t="s">
        <v>5946</v>
      </c>
      <c r="K957" s="20" t="str">
        <f t="shared" si="28"/>
        <v/>
      </c>
      <c r="L957" s="5">
        <v>19080</v>
      </c>
      <c r="M957" s="5">
        <v>211908009</v>
      </c>
      <c r="N957" s="5">
        <v>712</v>
      </c>
      <c r="O957" s="5">
        <v>241927292</v>
      </c>
      <c r="P957" s="5" t="s">
        <v>1543</v>
      </c>
      <c r="Q957" s="5" t="s">
        <v>1497</v>
      </c>
      <c r="R957" s="5" t="s">
        <v>1500</v>
      </c>
      <c r="S957" s="5">
        <v>9</v>
      </c>
      <c r="T957" s="5">
        <v>2665</v>
      </c>
    </row>
    <row r="958" spans="2:20" x14ac:dyDescent="0.3">
      <c r="B958" s="5"/>
      <c r="C958" s="5"/>
      <c r="D958" s="5"/>
      <c r="E958" s="5"/>
      <c r="F958" s="22" t="str">
        <f t="shared" si="29"/>
        <v>19</v>
      </c>
      <c r="G958" s="5" t="s">
        <v>2540</v>
      </c>
      <c r="H958" s="20">
        <v>19800</v>
      </c>
      <c r="I958" s="20">
        <v>19081</v>
      </c>
      <c r="J958" s="20" t="s">
        <v>2540</v>
      </c>
      <c r="K958" s="20" t="str">
        <f t="shared" si="28"/>
        <v/>
      </c>
      <c r="L958" s="5">
        <v>19081</v>
      </c>
      <c r="M958" s="5">
        <v>211908108</v>
      </c>
      <c r="N958" s="5">
        <v>529</v>
      </c>
      <c r="O958" s="5">
        <v>241927201</v>
      </c>
      <c r="P958" s="5" t="s">
        <v>1538</v>
      </c>
      <c r="Q958" s="5" t="s">
        <v>1504</v>
      </c>
      <c r="R958" s="5" t="s">
        <v>1500</v>
      </c>
      <c r="S958" s="5">
        <v>37</v>
      </c>
      <c r="T958" s="5">
        <v>43657</v>
      </c>
    </row>
    <row r="959" spans="2:20" x14ac:dyDescent="0.3">
      <c r="B959" s="5"/>
      <c r="C959" s="5"/>
      <c r="D959" s="5"/>
      <c r="E959" s="5"/>
      <c r="F959" s="22" t="str">
        <f t="shared" si="29"/>
        <v>19</v>
      </c>
      <c r="G959" s="5" t="s">
        <v>2146</v>
      </c>
      <c r="H959" s="20">
        <v>19330</v>
      </c>
      <c r="I959" s="20">
        <v>19082</v>
      </c>
      <c r="J959" s="20" t="s">
        <v>2146</v>
      </c>
      <c r="K959" s="20" t="str">
        <f t="shared" si="28"/>
        <v/>
      </c>
      <c r="L959" s="5">
        <v>19082</v>
      </c>
      <c r="M959" s="5">
        <v>211908207</v>
      </c>
      <c r="N959" s="5">
        <v>1009</v>
      </c>
      <c r="O959" s="5">
        <v>241927201</v>
      </c>
      <c r="P959" s="5" t="s">
        <v>1538</v>
      </c>
      <c r="Q959" s="5" t="s">
        <v>1504</v>
      </c>
      <c r="R959" s="5" t="s">
        <v>1500</v>
      </c>
      <c r="S959" s="5">
        <v>37</v>
      </c>
      <c r="T959" s="5">
        <v>43657</v>
      </c>
    </row>
    <row r="960" spans="2:20" x14ac:dyDescent="0.3">
      <c r="B960" s="5"/>
      <c r="C960" s="5"/>
      <c r="D960" s="5"/>
      <c r="E960" s="5"/>
      <c r="F960" s="22" t="str">
        <f t="shared" si="29"/>
        <v>19</v>
      </c>
      <c r="G960" s="5" t="s">
        <v>3602</v>
      </c>
      <c r="H960" s="20">
        <v>19340</v>
      </c>
      <c r="I960" s="20">
        <v>19083</v>
      </c>
      <c r="J960" s="20" t="s">
        <v>3602</v>
      </c>
      <c r="K960" s="20" t="str">
        <f t="shared" si="28"/>
        <v/>
      </c>
      <c r="L960" s="5">
        <v>19083</v>
      </c>
      <c r="M960" s="5">
        <v>211908306</v>
      </c>
      <c r="N960" s="5">
        <v>129</v>
      </c>
      <c r="O960" s="5">
        <v>241927292</v>
      </c>
      <c r="P960" s="5" t="s">
        <v>1543</v>
      </c>
      <c r="Q960" s="5" t="s">
        <v>1497</v>
      </c>
      <c r="R960" s="5" t="s">
        <v>1500</v>
      </c>
      <c r="S960" s="5">
        <v>9</v>
      </c>
      <c r="T960" s="5">
        <v>2665</v>
      </c>
    </row>
    <row r="961" spans="2:20" x14ac:dyDescent="0.3">
      <c r="B961" s="5"/>
      <c r="C961" s="5"/>
      <c r="D961" s="5"/>
      <c r="E961" s="5"/>
      <c r="F961" s="22" t="str">
        <f t="shared" si="29"/>
        <v>19</v>
      </c>
      <c r="G961" s="5" t="s">
        <v>6300</v>
      </c>
      <c r="H961" s="20">
        <v>19380</v>
      </c>
      <c r="I961" s="20">
        <v>19084</v>
      </c>
      <c r="J961" s="20" t="s">
        <v>2647</v>
      </c>
      <c r="K961" s="20" t="str">
        <f t="shared" si="28"/>
        <v/>
      </c>
      <c r="L961" s="5">
        <v>19084</v>
      </c>
      <c r="M961" s="5">
        <v>211908405</v>
      </c>
      <c r="N961" s="5">
        <v>323</v>
      </c>
      <c r="O961" s="5">
        <v>241927367</v>
      </c>
      <c r="P961" s="5" t="s">
        <v>1547</v>
      </c>
      <c r="Q961" s="5" t="s">
        <v>1497</v>
      </c>
      <c r="R961" s="5" t="s">
        <v>1500</v>
      </c>
      <c r="S961" s="5">
        <v>11</v>
      </c>
      <c r="T961" s="5">
        <v>6569</v>
      </c>
    </row>
    <row r="962" spans="2:20" x14ac:dyDescent="0.3">
      <c r="B962" s="5"/>
      <c r="C962" s="5"/>
      <c r="D962" s="5"/>
      <c r="E962" s="5"/>
      <c r="F962" s="22" t="str">
        <f t="shared" si="29"/>
        <v>19</v>
      </c>
      <c r="G962" s="5" t="s">
        <v>5007</v>
      </c>
      <c r="H962" s="20">
        <v>19800</v>
      </c>
      <c r="I962" s="20">
        <v>19085</v>
      </c>
      <c r="J962" s="20" t="s">
        <v>5007</v>
      </c>
      <c r="K962" s="20" t="str">
        <f t="shared" ref="K962:K1025" si="30">IF(ISNA(VLOOKUP(I962,CodeINSEE,1,FALSE)),"PB","")</f>
        <v/>
      </c>
      <c r="L962" s="5">
        <v>19085</v>
      </c>
      <c r="M962" s="5">
        <v>211908504</v>
      </c>
      <c r="N962" s="5">
        <v>744</v>
      </c>
      <c r="O962" s="5">
        <v>241927201</v>
      </c>
      <c r="P962" s="5" t="s">
        <v>1538</v>
      </c>
      <c r="Q962" s="5" t="s">
        <v>1504</v>
      </c>
      <c r="R962" s="5" t="s">
        <v>1500</v>
      </c>
      <c r="S962" s="5">
        <v>37</v>
      </c>
      <c r="T962" s="5">
        <v>43657</v>
      </c>
    </row>
    <row r="963" spans="2:20" x14ac:dyDescent="0.3">
      <c r="B963" s="5"/>
      <c r="C963" s="5"/>
      <c r="D963" s="5"/>
      <c r="E963" s="5"/>
      <c r="F963" s="22" t="str">
        <f t="shared" ref="F963:F1026" si="31">LEFT(H963,2)</f>
        <v>19</v>
      </c>
      <c r="G963" s="5" t="s">
        <v>3640</v>
      </c>
      <c r="H963" s="20">
        <v>19430</v>
      </c>
      <c r="I963" s="20">
        <v>19086</v>
      </c>
      <c r="J963" s="20" t="s">
        <v>3640</v>
      </c>
      <c r="K963" s="20" t="str">
        <f t="shared" si="30"/>
        <v/>
      </c>
      <c r="L963" s="5">
        <v>19086</v>
      </c>
      <c r="M963" s="5">
        <v>211908603</v>
      </c>
      <c r="N963" s="5">
        <v>342</v>
      </c>
      <c r="O963" s="5">
        <v>200018356</v>
      </c>
      <c r="P963" s="5" t="s">
        <v>1533</v>
      </c>
      <c r="Q963" s="5" t="s">
        <v>1497</v>
      </c>
      <c r="R963" s="5" t="s">
        <v>1498</v>
      </c>
      <c r="S963" s="5">
        <v>10</v>
      </c>
      <c r="T963" s="5">
        <v>2695</v>
      </c>
    </row>
    <row r="964" spans="2:20" x14ac:dyDescent="0.3">
      <c r="B964" s="5"/>
      <c r="C964" s="5"/>
      <c r="D964" s="5"/>
      <c r="E964" s="5"/>
      <c r="F964" s="22" t="str">
        <f t="shared" si="31"/>
        <v>19</v>
      </c>
      <c r="G964" s="5" t="s">
        <v>5130</v>
      </c>
      <c r="H964" s="20">
        <v>19170</v>
      </c>
      <c r="I964" s="20">
        <v>19087</v>
      </c>
      <c r="J964" s="20" t="s">
        <v>5130</v>
      </c>
      <c r="K964" s="20" t="str">
        <f t="shared" si="30"/>
        <v/>
      </c>
      <c r="L964" s="5">
        <v>19087</v>
      </c>
      <c r="M964" s="5">
        <v>211908702</v>
      </c>
      <c r="N964" s="5">
        <v>114</v>
      </c>
      <c r="O964" s="5">
        <v>241927284</v>
      </c>
      <c r="P964" s="5" t="s">
        <v>1542</v>
      </c>
      <c r="Q964" s="5" t="s">
        <v>1497</v>
      </c>
      <c r="R964" s="5" t="s">
        <v>1500</v>
      </c>
      <c r="S964" s="5">
        <v>18</v>
      </c>
      <c r="T964" s="5">
        <v>4457</v>
      </c>
    </row>
    <row r="965" spans="2:20" x14ac:dyDescent="0.3">
      <c r="B965" s="5"/>
      <c r="C965" s="5"/>
      <c r="D965" s="5"/>
      <c r="E965" s="5"/>
      <c r="F965" s="22" t="str">
        <f t="shared" si="31"/>
        <v>19</v>
      </c>
      <c r="G965" s="5" t="s">
        <v>2446</v>
      </c>
      <c r="H965" s="20">
        <v>19300</v>
      </c>
      <c r="I965" s="20">
        <v>19088</v>
      </c>
      <c r="J965" s="20" t="s">
        <v>2446</v>
      </c>
      <c r="K965" s="20" t="str">
        <f t="shared" si="30"/>
        <v/>
      </c>
      <c r="L965" s="5">
        <v>19088</v>
      </c>
      <c r="M965" s="5">
        <v>211908801</v>
      </c>
      <c r="N965" s="5">
        <v>50</v>
      </c>
      <c r="O965" s="5">
        <v>241927284</v>
      </c>
      <c r="P965" s="5" t="s">
        <v>1542</v>
      </c>
      <c r="Q965" s="5" t="s">
        <v>1497</v>
      </c>
      <c r="R965" s="5" t="s">
        <v>1500</v>
      </c>
      <c r="S965" s="5">
        <v>18</v>
      </c>
      <c r="T965" s="5">
        <v>4457</v>
      </c>
    </row>
    <row r="966" spans="2:20" x14ac:dyDescent="0.3">
      <c r="B966" s="5"/>
      <c r="C966" s="5"/>
      <c r="D966" s="5"/>
      <c r="E966" s="5"/>
      <c r="F966" s="22" t="str">
        <f t="shared" si="31"/>
        <v>19</v>
      </c>
      <c r="G966" s="5" t="s">
        <v>3027</v>
      </c>
      <c r="H966" s="20">
        <v>19320</v>
      </c>
      <c r="I966" s="20">
        <v>19089</v>
      </c>
      <c r="J966" s="20" t="s">
        <v>3027</v>
      </c>
      <c r="K966" s="20" t="str">
        <f t="shared" si="30"/>
        <v/>
      </c>
      <c r="L966" s="5">
        <v>19089</v>
      </c>
      <c r="M966" s="5">
        <v>211908900</v>
      </c>
      <c r="N966" s="5">
        <v>175</v>
      </c>
      <c r="O966" s="5">
        <v>241927268</v>
      </c>
      <c r="P966" s="5" t="s">
        <v>1541</v>
      </c>
      <c r="Q966" s="5" t="s">
        <v>1497</v>
      </c>
      <c r="R966" s="5" t="s">
        <v>1498</v>
      </c>
      <c r="S966" s="5">
        <v>7</v>
      </c>
      <c r="T966" s="5">
        <v>1312</v>
      </c>
    </row>
    <row r="967" spans="2:20" x14ac:dyDescent="0.3">
      <c r="B967" s="5"/>
      <c r="C967" s="5"/>
      <c r="D967" s="5"/>
      <c r="E967" s="5"/>
      <c r="F967" s="22" t="str">
        <f t="shared" si="31"/>
        <v>19</v>
      </c>
      <c r="G967" s="5" t="s">
        <v>4150</v>
      </c>
      <c r="H967" s="20">
        <v>19320</v>
      </c>
      <c r="I967" s="20">
        <v>19090</v>
      </c>
      <c r="J967" s="20" t="s">
        <v>4150</v>
      </c>
      <c r="K967" s="20" t="str">
        <f t="shared" si="30"/>
        <v/>
      </c>
      <c r="L967" s="5">
        <v>19090</v>
      </c>
      <c r="M967" s="5">
        <v>211909007</v>
      </c>
      <c r="N967" s="5">
        <v>99</v>
      </c>
      <c r="O967" s="5">
        <v>241927268</v>
      </c>
      <c r="P967" s="5" t="s">
        <v>1541</v>
      </c>
      <c r="Q967" s="5" t="s">
        <v>1497</v>
      </c>
      <c r="R967" s="5" t="s">
        <v>1498</v>
      </c>
      <c r="S967" s="5">
        <v>7</v>
      </c>
      <c r="T967" s="5">
        <v>1312</v>
      </c>
    </row>
    <row r="968" spans="2:20" x14ac:dyDescent="0.3">
      <c r="B968" s="5"/>
      <c r="C968" s="5"/>
      <c r="D968" s="5"/>
      <c r="E968" s="5"/>
      <c r="F968" s="22" t="str">
        <f t="shared" si="31"/>
        <v>19</v>
      </c>
      <c r="G968" s="5" t="s">
        <v>2332</v>
      </c>
      <c r="H968" s="20">
        <v>19400</v>
      </c>
      <c r="I968" s="20">
        <v>19091</v>
      </c>
      <c r="J968" s="20" t="s">
        <v>2332</v>
      </c>
      <c r="K968" s="20" t="str">
        <f t="shared" si="30"/>
        <v/>
      </c>
      <c r="L968" s="5">
        <v>19091</v>
      </c>
      <c r="M968" s="5">
        <v>211909106</v>
      </c>
      <c r="N968" s="5">
        <v>323</v>
      </c>
      <c r="O968" s="5">
        <v>200018364</v>
      </c>
      <c r="P968" s="5" t="s">
        <v>1534</v>
      </c>
      <c r="Q968" s="5" t="s">
        <v>1497</v>
      </c>
      <c r="R968" s="5" t="s">
        <v>1498</v>
      </c>
      <c r="S968" s="5">
        <v>10</v>
      </c>
      <c r="T968" s="5">
        <v>3888</v>
      </c>
    </row>
    <row r="969" spans="2:20" x14ac:dyDescent="0.3">
      <c r="B969" s="5"/>
      <c r="C969" s="5"/>
      <c r="D969" s="5"/>
      <c r="E969" s="5"/>
      <c r="F969" s="22" t="str">
        <f t="shared" si="31"/>
        <v>19</v>
      </c>
      <c r="G969" s="5" t="s">
        <v>3232</v>
      </c>
      <c r="H969" s="20">
        <v>19300</v>
      </c>
      <c r="I969" s="20">
        <v>19092</v>
      </c>
      <c r="J969" s="20" t="s">
        <v>3232</v>
      </c>
      <c r="K969" s="20" t="str">
        <f t="shared" si="30"/>
        <v/>
      </c>
      <c r="L969" s="5">
        <v>19092</v>
      </c>
      <c r="M969" s="5">
        <v>211909205</v>
      </c>
      <c r="N969" s="5">
        <v>87</v>
      </c>
      <c r="O969" s="5">
        <v>241900133</v>
      </c>
      <c r="P969" s="5" t="s">
        <v>1537</v>
      </c>
      <c r="Q969" s="5" t="s">
        <v>1497</v>
      </c>
      <c r="R969" s="5" t="s">
        <v>1500</v>
      </c>
      <c r="S969" s="5">
        <v>17</v>
      </c>
      <c r="T969" s="5">
        <v>10901</v>
      </c>
    </row>
    <row r="970" spans="2:20" x14ac:dyDescent="0.3">
      <c r="B970" s="5"/>
      <c r="C970" s="5"/>
      <c r="D970" s="5"/>
      <c r="E970" s="5"/>
      <c r="F970" s="22" t="str">
        <f t="shared" si="31"/>
        <v>19</v>
      </c>
      <c r="G970" s="5" t="s">
        <v>5602</v>
      </c>
      <c r="H970" s="20">
        <v>19500</v>
      </c>
      <c r="I970" s="20">
        <v>19093</v>
      </c>
      <c r="J970" s="20" t="s">
        <v>5602</v>
      </c>
      <c r="K970" s="20" t="str">
        <f t="shared" si="30"/>
        <v/>
      </c>
      <c r="L970" s="5">
        <v>19093</v>
      </c>
      <c r="M970" s="5">
        <v>211909304</v>
      </c>
      <c r="N970" s="5">
        <v>893</v>
      </c>
      <c r="O970" s="5">
        <v>200043172</v>
      </c>
      <c r="P970" s="5" t="s">
        <v>1536</v>
      </c>
      <c r="Q970" s="5" t="s">
        <v>1504</v>
      </c>
      <c r="R970" s="5" t="s">
        <v>1500</v>
      </c>
      <c r="S970" s="5">
        <v>49</v>
      </c>
      <c r="T970" s="5">
        <v>110529</v>
      </c>
    </row>
    <row r="971" spans="2:20" x14ac:dyDescent="0.3">
      <c r="B971" s="5"/>
      <c r="C971" s="5"/>
      <c r="D971" s="5"/>
      <c r="E971" s="5"/>
      <c r="F971" s="22" t="str">
        <f t="shared" si="31"/>
        <v>19</v>
      </c>
      <c r="G971" s="5" t="s">
        <v>3848</v>
      </c>
      <c r="H971" s="20">
        <v>19350</v>
      </c>
      <c r="I971" s="20">
        <v>19094</v>
      </c>
      <c r="J971" s="20" t="s">
        <v>3848</v>
      </c>
      <c r="K971" s="20" t="str">
        <f t="shared" si="30"/>
        <v/>
      </c>
      <c r="L971" s="5">
        <v>19094</v>
      </c>
      <c r="M971" s="5">
        <v>211909403</v>
      </c>
      <c r="N971" s="5">
        <v>1161</v>
      </c>
      <c r="O971" s="5">
        <v>200043172</v>
      </c>
      <c r="P971" s="5" t="s">
        <v>1536</v>
      </c>
      <c r="Q971" s="5" t="s">
        <v>1504</v>
      </c>
      <c r="R971" s="5" t="s">
        <v>1500</v>
      </c>
      <c r="S971" s="5">
        <v>49</v>
      </c>
      <c r="T971" s="5">
        <v>110529</v>
      </c>
    </row>
    <row r="972" spans="2:20" x14ac:dyDescent="0.3">
      <c r="B972" s="5"/>
      <c r="C972" s="5"/>
      <c r="D972" s="5"/>
      <c r="E972" s="5"/>
      <c r="F972" s="22" t="str">
        <f t="shared" si="31"/>
        <v>19</v>
      </c>
      <c r="G972" s="5" t="s">
        <v>2010</v>
      </c>
      <c r="H972" s="20">
        <v>19170</v>
      </c>
      <c r="I972" s="20">
        <v>19095</v>
      </c>
      <c r="J972" s="20" t="s">
        <v>2010</v>
      </c>
      <c r="K972" s="20" t="str">
        <f t="shared" si="30"/>
        <v/>
      </c>
      <c r="L972" s="5">
        <v>19095</v>
      </c>
      <c r="M972" s="5">
        <v>211909502</v>
      </c>
      <c r="N972" s="5">
        <v>141</v>
      </c>
      <c r="O972" s="5">
        <v>241927375</v>
      </c>
      <c r="P972" s="5" t="s">
        <v>1548</v>
      </c>
      <c r="Q972" s="5" t="s">
        <v>1497</v>
      </c>
      <c r="R972" s="5" t="s">
        <v>1500</v>
      </c>
      <c r="S972" s="5">
        <v>12</v>
      </c>
      <c r="T972" s="5">
        <v>5030</v>
      </c>
    </row>
    <row r="973" spans="2:20" x14ac:dyDescent="0.3">
      <c r="B973" s="5"/>
      <c r="C973" s="5"/>
      <c r="D973" s="5"/>
      <c r="E973" s="5"/>
      <c r="F973" s="22" t="str">
        <f t="shared" si="31"/>
        <v>19</v>
      </c>
      <c r="G973" s="5" t="s">
        <v>1937</v>
      </c>
      <c r="H973" s="20">
        <v>19150</v>
      </c>
      <c r="I973" s="20">
        <v>19096</v>
      </c>
      <c r="J973" s="20" t="s">
        <v>1937</v>
      </c>
      <c r="K973" s="20" t="str">
        <f t="shared" si="30"/>
        <v/>
      </c>
      <c r="L973" s="5">
        <v>19096</v>
      </c>
      <c r="M973" s="5">
        <v>211909601</v>
      </c>
      <c r="N973" s="5">
        <v>445</v>
      </c>
      <c r="O973" s="5">
        <v>241927201</v>
      </c>
      <c r="P973" s="5" t="s">
        <v>1538</v>
      </c>
      <c r="Q973" s="5" t="s">
        <v>1504</v>
      </c>
      <c r="R973" s="5" t="s">
        <v>1500</v>
      </c>
      <c r="S973" s="5">
        <v>37</v>
      </c>
      <c r="T973" s="5">
        <v>43657</v>
      </c>
    </row>
    <row r="974" spans="2:20" x14ac:dyDescent="0.3">
      <c r="B974" s="5"/>
      <c r="C974" s="5"/>
      <c r="D974" s="5"/>
      <c r="E974" s="5"/>
      <c r="F974" s="22" t="str">
        <f t="shared" si="31"/>
        <v>19</v>
      </c>
      <c r="G974" s="5" t="s">
        <v>2641</v>
      </c>
      <c r="H974" s="20">
        <v>19320</v>
      </c>
      <c r="I974" s="20">
        <v>19097</v>
      </c>
      <c r="J974" s="20" t="s">
        <v>2641</v>
      </c>
      <c r="K974" s="20" t="str">
        <f t="shared" si="30"/>
        <v/>
      </c>
      <c r="L974" s="5">
        <v>19097</v>
      </c>
      <c r="M974" s="5">
        <v>211909700</v>
      </c>
      <c r="N974" s="5">
        <v>122</v>
      </c>
      <c r="O974" s="5">
        <v>241900133</v>
      </c>
      <c r="P974" s="5" t="s">
        <v>1537</v>
      </c>
      <c r="Q974" s="5" t="s">
        <v>1497</v>
      </c>
      <c r="R974" s="5" t="s">
        <v>1500</v>
      </c>
      <c r="S974" s="5">
        <v>17</v>
      </c>
      <c r="T974" s="5">
        <v>10901</v>
      </c>
    </row>
    <row r="975" spans="2:20" x14ac:dyDescent="0.3">
      <c r="B975" s="5"/>
      <c r="C975" s="5"/>
      <c r="D975" s="5"/>
      <c r="E975" s="5"/>
      <c r="F975" s="22" t="str">
        <f t="shared" si="31"/>
        <v>19</v>
      </c>
      <c r="G975" s="5" t="s">
        <v>4679</v>
      </c>
      <c r="H975" s="20">
        <v>19150</v>
      </c>
      <c r="I975" s="20">
        <v>19098</v>
      </c>
      <c r="J975" s="20" t="s">
        <v>4679</v>
      </c>
      <c r="K975" s="20" t="str">
        <f t="shared" si="30"/>
        <v/>
      </c>
      <c r="L975" s="5">
        <v>19098</v>
      </c>
      <c r="M975" s="5">
        <v>211909809</v>
      </c>
      <c r="N975" s="5">
        <v>796</v>
      </c>
      <c r="O975" s="5">
        <v>241927201</v>
      </c>
      <c r="P975" s="5" t="s">
        <v>1538</v>
      </c>
      <c r="Q975" s="5" t="s">
        <v>1504</v>
      </c>
      <c r="R975" s="5" t="s">
        <v>1500</v>
      </c>
      <c r="S975" s="5">
        <v>37</v>
      </c>
      <c r="T975" s="5">
        <v>43657</v>
      </c>
    </row>
    <row r="976" spans="2:20" x14ac:dyDescent="0.3">
      <c r="B976" s="5"/>
      <c r="C976" s="5"/>
      <c r="D976" s="5"/>
      <c r="E976" s="5"/>
      <c r="F976" s="22" t="str">
        <f t="shared" si="31"/>
        <v>19</v>
      </c>
      <c r="G976" s="5" t="s">
        <v>3924</v>
      </c>
      <c r="H976" s="20">
        <v>19500</v>
      </c>
      <c r="I976" s="20">
        <v>19099</v>
      </c>
      <c r="J976" s="20" t="s">
        <v>3924</v>
      </c>
      <c r="K976" s="20" t="str">
        <f t="shared" si="30"/>
        <v/>
      </c>
      <c r="L976" s="5">
        <v>19099</v>
      </c>
      <c r="M976" s="5">
        <v>211909908</v>
      </c>
      <c r="N976" s="5">
        <v>225</v>
      </c>
      <c r="O976" s="5">
        <v>241927391</v>
      </c>
      <c r="P976" s="5" t="s">
        <v>1550</v>
      </c>
      <c r="Q976" s="5" t="s">
        <v>1497</v>
      </c>
      <c r="R976" s="5" t="s">
        <v>1500</v>
      </c>
      <c r="S976" s="5">
        <v>13</v>
      </c>
      <c r="T976" s="5">
        <v>4507</v>
      </c>
    </row>
    <row r="977" spans="2:20" x14ac:dyDescent="0.3">
      <c r="B977" s="5"/>
      <c r="C977" s="5"/>
      <c r="D977" s="5"/>
      <c r="E977" s="5"/>
      <c r="F977" s="22" t="str">
        <f t="shared" si="31"/>
        <v>19</v>
      </c>
      <c r="G977" s="5" t="s">
        <v>6301</v>
      </c>
      <c r="H977" s="20">
        <v>19700</v>
      </c>
      <c r="I977" s="20">
        <v>19100</v>
      </c>
      <c r="J977" s="20" t="s">
        <v>6114</v>
      </c>
      <c r="K977" s="20" t="str">
        <f t="shared" si="30"/>
        <v/>
      </c>
      <c r="L977" s="5">
        <v>19100</v>
      </c>
      <c r="M977" s="5">
        <v>211910005</v>
      </c>
      <c r="N977" s="5">
        <v>1145</v>
      </c>
      <c r="O977" s="5">
        <v>241927201</v>
      </c>
      <c r="P977" s="5" t="s">
        <v>1538</v>
      </c>
      <c r="Q977" s="5" t="s">
        <v>1504</v>
      </c>
      <c r="R977" s="5" t="s">
        <v>1500</v>
      </c>
      <c r="S977" s="5">
        <v>37</v>
      </c>
      <c r="T977" s="5">
        <v>43657</v>
      </c>
    </row>
    <row r="978" spans="2:20" x14ac:dyDescent="0.3">
      <c r="B978" s="5"/>
      <c r="C978" s="5"/>
      <c r="D978" s="5"/>
      <c r="E978" s="5"/>
      <c r="F978" s="22" t="str">
        <f t="shared" si="31"/>
        <v>19</v>
      </c>
      <c r="G978" s="5" t="s">
        <v>6040</v>
      </c>
      <c r="H978" s="20">
        <v>19150</v>
      </c>
      <c r="I978" s="20">
        <v>19101</v>
      </c>
      <c r="J978" s="20" t="s">
        <v>6040</v>
      </c>
      <c r="K978" s="20" t="str">
        <f t="shared" si="30"/>
        <v/>
      </c>
      <c r="L978" s="5">
        <v>19101</v>
      </c>
      <c r="M978" s="5">
        <v>211910104</v>
      </c>
      <c r="N978" s="5">
        <v>1509</v>
      </c>
      <c r="O978" s="5">
        <v>241927201</v>
      </c>
      <c r="P978" s="5" t="s">
        <v>1538</v>
      </c>
      <c r="Q978" s="5" t="s">
        <v>1504</v>
      </c>
      <c r="R978" s="5" t="s">
        <v>1500</v>
      </c>
      <c r="S978" s="5">
        <v>37</v>
      </c>
      <c r="T978" s="5">
        <v>43657</v>
      </c>
    </row>
    <row r="979" spans="2:20" x14ac:dyDescent="0.3">
      <c r="B979" s="5"/>
      <c r="C979" s="5"/>
      <c r="D979" s="5"/>
      <c r="E979" s="5"/>
      <c r="F979" s="22" t="str">
        <f t="shared" si="31"/>
        <v>19</v>
      </c>
      <c r="G979" s="5" t="s">
        <v>6302</v>
      </c>
      <c r="H979" s="20">
        <v>19160</v>
      </c>
      <c r="I979" s="20">
        <v>19102</v>
      </c>
      <c r="J979" s="20" t="s">
        <v>5775</v>
      </c>
      <c r="K979" s="20" t="str">
        <f t="shared" si="30"/>
        <v/>
      </c>
      <c r="L979" s="5">
        <v>19102</v>
      </c>
      <c r="M979" s="5">
        <v>211910203</v>
      </c>
      <c r="N979" s="5">
        <v>307</v>
      </c>
      <c r="O979" s="5">
        <v>241927334</v>
      </c>
      <c r="P979" s="5" t="s">
        <v>1545</v>
      </c>
      <c r="Q979" s="5" t="s">
        <v>1497</v>
      </c>
      <c r="R979" s="5" t="s">
        <v>1500</v>
      </c>
      <c r="S979" s="5">
        <v>13</v>
      </c>
      <c r="T979" s="5">
        <v>5021</v>
      </c>
    </row>
    <row r="980" spans="2:20" x14ac:dyDescent="0.3">
      <c r="B980" s="5"/>
      <c r="C980" s="5"/>
      <c r="D980" s="5"/>
      <c r="E980" s="5"/>
      <c r="F980" s="22" t="str">
        <f t="shared" si="31"/>
        <v>19</v>
      </c>
      <c r="G980" s="5" t="s">
        <v>6303</v>
      </c>
      <c r="H980" s="20">
        <v>19340</v>
      </c>
      <c r="I980" s="20">
        <v>19103</v>
      </c>
      <c r="J980" s="20" t="s">
        <v>2901</v>
      </c>
      <c r="K980" s="20" t="str">
        <f t="shared" si="30"/>
        <v/>
      </c>
      <c r="L980" s="5">
        <v>19103</v>
      </c>
      <c r="M980" s="5">
        <v>211910302</v>
      </c>
      <c r="N980" s="5">
        <v>68</v>
      </c>
      <c r="O980" s="5">
        <v>241927292</v>
      </c>
      <c r="P980" s="5" t="s">
        <v>1543</v>
      </c>
      <c r="Q980" s="5" t="s">
        <v>1497</v>
      </c>
      <c r="R980" s="5" t="s">
        <v>1500</v>
      </c>
      <c r="S980" s="5">
        <v>9</v>
      </c>
      <c r="T980" s="5">
        <v>2665</v>
      </c>
    </row>
    <row r="981" spans="2:20" x14ac:dyDescent="0.3">
      <c r="B981" s="5"/>
      <c r="C981" s="5"/>
      <c r="D981" s="5"/>
      <c r="E981" s="5"/>
      <c r="F981" s="22" t="str">
        <f t="shared" si="31"/>
        <v>19</v>
      </c>
      <c r="G981" s="5" t="s">
        <v>2427</v>
      </c>
      <c r="H981" s="20">
        <v>19510</v>
      </c>
      <c r="I981" s="20">
        <v>19104</v>
      </c>
      <c r="J981" s="20" t="s">
        <v>2427</v>
      </c>
      <c r="K981" s="20" t="str">
        <f t="shared" si="30"/>
        <v/>
      </c>
      <c r="L981" s="5">
        <v>19104</v>
      </c>
      <c r="M981" s="5">
        <v>211910401</v>
      </c>
      <c r="N981" s="5">
        <v>114</v>
      </c>
      <c r="O981" s="5">
        <v>241927243</v>
      </c>
      <c r="P981" s="5" t="s">
        <v>1540</v>
      </c>
      <c r="Q981" s="5" t="s">
        <v>1497</v>
      </c>
      <c r="R981" s="5" t="s">
        <v>1498</v>
      </c>
      <c r="S981" s="5">
        <v>12</v>
      </c>
      <c r="T981" s="5">
        <v>10059</v>
      </c>
    </row>
    <row r="982" spans="2:20" x14ac:dyDescent="0.3">
      <c r="B982" s="5"/>
      <c r="C982" s="5"/>
      <c r="D982" s="5"/>
      <c r="E982" s="5"/>
      <c r="F982" s="22" t="str">
        <f t="shared" si="31"/>
        <v>19</v>
      </c>
      <c r="G982" s="5" t="s">
        <v>2898</v>
      </c>
      <c r="H982" s="20">
        <v>19190</v>
      </c>
      <c r="I982" s="20">
        <v>19105</v>
      </c>
      <c r="J982" s="20" t="s">
        <v>2898</v>
      </c>
      <c r="K982" s="20" t="str">
        <f t="shared" si="30"/>
        <v/>
      </c>
      <c r="L982" s="5">
        <v>19105</v>
      </c>
      <c r="M982" s="5">
        <v>211910500</v>
      </c>
      <c r="N982" s="5">
        <v>542</v>
      </c>
      <c r="O982" s="5">
        <v>241927359</v>
      </c>
      <c r="P982" s="5" t="s">
        <v>1546</v>
      </c>
      <c r="Q982" s="5" t="s">
        <v>1497</v>
      </c>
      <c r="R982" s="5" t="s">
        <v>1498</v>
      </c>
      <c r="S982" s="5">
        <v>8</v>
      </c>
      <c r="T982" s="5">
        <v>3769</v>
      </c>
    </row>
    <row r="983" spans="2:20" x14ac:dyDescent="0.3">
      <c r="B983" s="5"/>
      <c r="C983" s="5"/>
      <c r="D983" s="5"/>
      <c r="E983" s="5"/>
      <c r="F983" s="22" t="str">
        <f t="shared" si="31"/>
        <v>19</v>
      </c>
      <c r="G983" s="5" t="s">
        <v>4236</v>
      </c>
      <c r="H983" s="20">
        <v>19550</v>
      </c>
      <c r="I983" s="20">
        <v>19106</v>
      </c>
      <c r="J983" s="20" t="s">
        <v>4236</v>
      </c>
      <c r="K983" s="20" t="str">
        <f t="shared" si="30"/>
        <v/>
      </c>
      <c r="L983" s="5">
        <v>19106</v>
      </c>
      <c r="M983" s="5">
        <v>211910609</v>
      </c>
      <c r="N983" s="5">
        <v>390</v>
      </c>
      <c r="O983" s="5">
        <v>241900133</v>
      </c>
      <c r="P983" s="5" t="s">
        <v>1537</v>
      </c>
      <c r="Q983" s="5" t="s">
        <v>1497</v>
      </c>
      <c r="R983" s="5" t="s">
        <v>1500</v>
      </c>
      <c r="S983" s="5">
        <v>17</v>
      </c>
      <c r="T983" s="5">
        <v>10901</v>
      </c>
    </row>
    <row r="984" spans="2:20" x14ac:dyDescent="0.3">
      <c r="B984" s="5"/>
      <c r="C984" s="5"/>
      <c r="D984" s="5"/>
      <c r="E984" s="5"/>
      <c r="F984" s="22" t="str">
        <f t="shared" si="31"/>
        <v>19</v>
      </c>
      <c r="G984" s="5" t="s">
        <v>3041</v>
      </c>
      <c r="H984" s="20">
        <v>19600</v>
      </c>
      <c r="I984" s="20">
        <v>19107</v>
      </c>
      <c r="J984" s="20" t="s">
        <v>3041</v>
      </c>
      <c r="K984" s="20" t="str">
        <f t="shared" si="30"/>
        <v/>
      </c>
      <c r="L984" s="5">
        <v>19107</v>
      </c>
      <c r="M984" s="5">
        <v>211910708</v>
      </c>
      <c r="N984" s="5">
        <v>1632</v>
      </c>
      <c r="O984" s="5">
        <v>200043172</v>
      </c>
      <c r="P984" s="5" t="s">
        <v>1536</v>
      </c>
      <c r="Q984" s="5" t="s">
        <v>1504</v>
      </c>
      <c r="R984" s="5" t="s">
        <v>1500</v>
      </c>
      <c r="S984" s="5">
        <v>49</v>
      </c>
      <c r="T984" s="5">
        <v>110529</v>
      </c>
    </row>
    <row r="985" spans="2:20" x14ac:dyDescent="0.3">
      <c r="B985" s="5"/>
      <c r="C985" s="5"/>
      <c r="D985" s="5"/>
      <c r="E985" s="5"/>
      <c r="F985" s="22" t="str">
        <f t="shared" si="31"/>
        <v>19</v>
      </c>
      <c r="G985" s="5" t="s">
        <v>6304</v>
      </c>
      <c r="H985" s="20">
        <v>19340</v>
      </c>
      <c r="I985" s="20">
        <v>19108</v>
      </c>
      <c r="J985" s="20" t="s">
        <v>6023</v>
      </c>
      <c r="K985" s="20" t="str">
        <f t="shared" si="30"/>
        <v/>
      </c>
      <c r="L985" s="5">
        <v>19108</v>
      </c>
      <c r="M985" s="5">
        <v>211910807</v>
      </c>
      <c r="N985" s="5">
        <v>73</v>
      </c>
      <c r="O985" s="5">
        <v>241927292</v>
      </c>
      <c r="P985" s="5" t="s">
        <v>1543</v>
      </c>
      <c r="Q985" s="5" t="s">
        <v>1497</v>
      </c>
      <c r="R985" s="5" t="s">
        <v>1500</v>
      </c>
      <c r="S985" s="5">
        <v>9</v>
      </c>
      <c r="T985" s="5">
        <v>2665</v>
      </c>
    </row>
    <row r="986" spans="2:20" x14ac:dyDescent="0.3">
      <c r="B986" s="5"/>
      <c r="C986" s="5"/>
      <c r="D986" s="5"/>
      <c r="E986" s="5"/>
      <c r="F986" s="22" t="str">
        <f t="shared" si="31"/>
        <v>19</v>
      </c>
      <c r="G986" s="5" t="s">
        <v>3351</v>
      </c>
      <c r="H986" s="20">
        <v>19130</v>
      </c>
      <c r="I986" s="20">
        <v>19109</v>
      </c>
      <c r="J986" s="20" t="s">
        <v>3351</v>
      </c>
      <c r="K986" s="20" t="str">
        <f t="shared" si="30"/>
        <v/>
      </c>
      <c r="L986" s="5">
        <v>19109</v>
      </c>
      <c r="M986" s="5">
        <v>211910906</v>
      </c>
      <c r="N986" s="5">
        <v>192</v>
      </c>
      <c r="O986" s="5">
        <v>200043172</v>
      </c>
      <c r="P986" s="5" t="s">
        <v>1536</v>
      </c>
      <c r="Q986" s="5" t="s">
        <v>1504</v>
      </c>
      <c r="R986" s="5" t="s">
        <v>1500</v>
      </c>
      <c r="S986" s="5">
        <v>49</v>
      </c>
      <c r="T986" s="5">
        <v>110529</v>
      </c>
    </row>
    <row r="987" spans="2:20" x14ac:dyDescent="0.3">
      <c r="B987" s="5"/>
      <c r="C987" s="5"/>
      <c r="D987" s="5"/>
      <c r="E987" s="5"/>
      <c r="F987" s="22" t="str">
        <f t="shared" si="31"/>
        <v>19</v>
      </c>
      <c r="G987" s="5" t="s">
        <v>1979</v>
      </c>
      <c r="H987" s="20">
        <v>19160</v>
      </c>
      <c r="I987" s="20">
        <v>19110</v>
      </c>
      <c r="J987" s="20" t="s">
        <v>1979</v>
      </c>
      <c r="K987" s="20" t="str">
        <f t="shared" si="30"/>
        <v/>
      </c>
      <c r="L987" s="5">
        <v>19110</v>
      </c>
      <c r="M987" s="5">
        <v>211911003</v>
      </c>
      <c r="N987" s="5">
        <v>158</v>
      </c>
      <c r="O987" s="5">
        <v>241927334</v>
      </c>
      <c r="P987" s="5" t="s">
        <v>1545</v>
      </c>
      <c r="Q987" s="5" t="s">
        <v>1497</v>
      </c>
      <c r="R987" s="5" t="s">
        <v>1500</v>
      </c>
      <c r="S987" s="5">
        <v>13</v>
      </c>
      <c r="T987" s="5">
        <v>5021</v>
      </c>
    </row>
    <row r="988" spans="2:20" x14ac:dyDescent="0.3">
      <c r="B988" s="5"/>
      <c r="C988" s="5"/>
      <c r="D988" s="5"/>
      <c r="E988" s="5"/>
      <c r="F988" s="22" t="str">
        <f t="shared" si="31"/>
        <v>19</v>
      </c>
      <c r="G988" s="5" t="s">
        <v>6305</v>
      </c>
      <c r="H988" s="20">
        <v>19550</v>
      </c>
      <c r="I988" s="20">
        <v>19111</v>
      </c>
      <c r="J988" s="20" t="s">
        <v>3896</v>
      </c>
      <c r="K988" s="20" t="str">
        <f t="shared" si="30"/>
        <v/>
      </c>
      <c r="L988" s="5">
        <v>19111</v>
      </c>
      <c r="M988" s="5">
        <v>211911102</v>
      </c>
      <c r="N988" s="5">
        <v>105</v>
      </c>
      <c r="O988" s="5">
        <v>241900133</v>
      </c>
      <c r="P988" s="5" t="s">
        <v>1537</v>
      </c>
      <c r="Q988" s="5" t="s">
        <v>1497</v>
      </c>
      <c r="R988" s="5" t="s">
        <v>1500</v>
      </c>
      <c r="S988" s="5">
        <v>17</v>
      </c>
      <c r="T988" s="5">
        <v>10901</v>
      </c>
    </row>
    <row r="989" spans="2:20" x14ac:dyDescent="0.3">
      <c r="B989" s="5"/>
      <c r="C989" s="5"/>
      <c r="D989" s="5"/>
      <c r="E989" s="5"/>
      <c r="F989" s="22" t="str">
        <f t="shared" si="31"/>
        <v>19</v>
      </c>
      <c r="G989" s="5" t="s">
        <v>2640</v>
      </c>
      <c r="H989" s="20">
        <v>19170</v>
      </c>
      <c r="I989" s="20">
        <v>19112</v>
      </c>
      <c r="J989" s="20" t="s">
        <v>2640</v>
      </c>
      <c r="K989" s="20" t="str">
        <f t="shared" si="30"/>
        <v/>
      </c>
      <c r="L989" s="5">
        <v>19112</v>
      </c>
      <c r="M989" s="5">
        <v>211911201</v>
      </c>
      <c r="N989" s="5">
        <v>109</v>
      </c>
      <c r="O989" s="5">
        <v>241927284</v>
      </c>
      <c r="P989" s="5" t="s">
        <v>1542</v>
      </c>
      <c r="Q989" s="5" t="s">
        <v>1497</v>
      </c>
      <c r="R989" s="5" t="s">
        <v>1500</v>
      </c>
      <c r="S989" s="5">
        <v>18</v>
      </c>
      <c r="T989" s="5">
        <v>4457</v>
      </c>
    </row>
    <row r="990" spans="2:20" x14ac:dyDescent="0.3">
      <c r="B990" s="5"/>
      <c r="C990" s="5"/>
      <c r="D990" s="5"/>
      <c r="E990" s="5"/>
      <c r="F990" s="22" t="str">
        <f t="shared" si="31"/>
        <v>19</v>
      </c>
      <c r="G990" s="5" t="s">
        <v>4267</v>
      </c>
      <c r="H990" s="20">
        <v>19160</v>
      </c>
      <c r="I990" s="20">
        <v>19113</v>
      </c>
      <c r="J990" s="20" t="s">
        <v>4267</v>
      </c>
      <c r="K990" s="20" t="str">
        <f t="shared" si="30"/>
        <v/>
      </c>
      <c r="L990" s="5">
        <v>19113</v>
      </c>
      <c r="M990" s="5">
        <v>211911300</v>
      </c>
      <c r="N990" s="5">
        <v>707</v>
      </c>
      <c r="O990" s="5">
        <v>241927334</v>
      </c>
      <c r="P990" s="5" t="s">
        <v>1545</v>
      </c>
      <c r="Q990" s="5" t="s">
        <v>1497</v>
      </c>
      <c r="R990" s="5" t="s">
        <v>1500</v>
      </c>
      <c r="S990" s="5">
        <v>13</v>
      </c>
      <c r="T990" s="5">
        <v>5021</v>
      </c>
    </row>
    <row r="991" spans="2:20" x14ac:dyDescent="0.3">
      <c r="B991" s="5"/>
      <c r="C991" s="5"/>
      <c r="D991" s="5"/>
      <c r="E991" s="5"/>
      <c r="F991" s="22" t="str">
        <f t="shared" si="31"/>
        <v>19</v>
      </c>
      <c r="G991" s="5" t="s">
        <v>1887</v>
      </c>
      <c r="H991" s="20">
        <v>19200</v>
      </c>
      <c r="I991" s="20">
        <v>19114</v>
      </c>
      <c r="J991" s="20" t="s">
        <v>1887</v>
      </c>
      <c r="K991" s="20" t="str">
        <f t="shared" si="30"/>
        <v/>
      </c>
      <c r="L991" s="5">
        <v>19114</v>
      </c>
      <c r="M991" s="5">
        <v>211911409</v>
      </c>
      <c r="N991" s="5">
        <v>164</v>
      </c>
      <c r="O991" s="5">
        <v>241927417</v>
      </c>
      <c r="P991" s="5" t="s">
        <v>1551</v>
      </c>
      <c r="Q991" s="5" t="s">
        <v>1497</v>
      </c>
      <c r="R991" s="5" t="s">
        <v>1500</v>
      </c>
      <c r="S991" s="5">
        <v>19</v>
      </c>
      <c r="T991" s="5">
        <v>17765</v>
      </c>
    </row>
    <row r="992" spans="2:20" x14ac:dyDescent="0.3">
      <c r="B992" s="5"/>
      <c r="C992" s="5"/>
      <c r="D992" s="5"/>
      <c r="E992" s="5"/>
      <c r="F992" s="22" t="str">
        <f t="shared" si="31"/>
        <v>19</v>
      </c>
      <c r="G992" s="5" t="s">
        <v>5579</v>
      </c>
      <c r="H992" s="20">
        <v>19500</v>
      </c>
      <c r="I992" s="20">
        <v>19115</v>
      </c>
      <c r="J992" s="20" t="s">
        <v>5579</v>
      </c>
      <c r="K992" s="20" t="str">
        <f t="shared" si="30"/>
        <v/>
      </c>
      <c r="L992" s="5">
        <v>19115</v>
      </c>
      <c r="M992" s="5">
        <v>211911508</v>
      </c>
      <c r="N992" s="5">
        <v>317</v>
      </c>
      <c r="O992" s="5">
        <v>241927391</v>
      </c>
      <c r="P992" s="5" t="s">
        <v>1550</v>
      </c>
      <c r="Q992" s="5" t="s">
        <v>1497</v>
      </c>
      <c r="R992" s="5" t="s">
        <v>1500</v>
      </c>
      <c r="S992" s="5">
        <v>13</v>
      </c>
      <c r="T992" s="5">
        <v>4507</v>
      </c>
    </row>
    <row r="993" spans="2:20" x14ac:dyDescent="0.3">
      <c r="B993" s="5"/>
      <c r="C993" s="5"/>
      <c r="D993" s="5"/>
      <c r="E993" s="5"/>
      <c r="F993" s="22" t="str">
        <f t="shared" si="31"/>
        <v>19</v>
      </c>
      <c r="G993" s="5" t="s">
        <v>3166</v>
      </c>
      <c r="H993" s="20">
        <v>19120</v>
      </c>
      <c r="I993" s="20">
        <v>19116</v>
      </c>
      <c r="J993" s="20" t="s">
        <v>3166</v>
      </c>
      <c r="K993" s="20" t="str">
        <f t="shared" si="30"/>
        <v/>
      </c>
      <c r="L993" s="5">
        <v>19116</v>
      </c>
      <c r="M993" s="5">
        <v>211911607</v>
      </c>
      <c r="N993" s="5">
        <v>240</v>
      </c>
      <c r="O993" s="5">
        <v>241927383</v>
      </c>
      <c r="P993" s="5" t="s">
        <v>1549</v>
      </c>
      <c r="Q993" s="5" t="s">
        <v>1497</v>
      </c>
      <c r="R993" s="5" t="s">
        <v>1500</v>
      </c>
      <c r="S993" s="5">
        <v>13</v>
      </c>
      <c r="T993" s="5">
        <v>4206</v>
      </c>
    </row>
    <row r="994" spans="2:20" x14ac:dyDescent="0.3">
      <c r="B994" s="5"/>
      <c r="C994" s="5"/>
      <c r="D994" s="5"/>
      <c r="E994" s="5"/>
      <c r="F994" s="22" t="str">
        <f t="shared" si="31"/>
        <v>19</v>
      </c>
      <c r="G994" s="5" t="s">
        <v>3703</v>
      </c>
      <c r="H994" s="20">
        <v>19600</v>
      </c>
      <c r="I994" s="20">
        <v>19117</v>
      </c>
      <c r="J994" s="20" t="s">
        <v>3703</v>
      </c>
      <c r="K994" s="20" t="str">
        <f t="shared" si="30"/>
        <v/>
      </c>
      <c r="L994" s="5">
        <v>19117</v>
      </c>
      <c r="M994" s="5">
        <v>211911706</v>
      </c>
      <c r="N994" s="5">
        <v>751</v>
      </c>
      <c r="O994" s="5">
        <v>200043172</v>
      </c>
      <c r="P994" s="5" t="s">
        <v>1536</v>
      </c>
      <c r="Q994" s="5" t="s">
        <v>1504</v>
      </c>
      <c r="R994" s="5" t="s">
        <v>1500</v>
      </c>
      <c r="S994" s="5">
        <v>49</v>
      </c>
      <c r="T994" s="5">
        <v>110529</v>
      </c>
    </row>
    <row r="995" spans="2:20" x14ac:dyDescent="0.3">
      <c r="B995" s="5"/>
      <c r="C995" s="5"/>
      <c r="D995" s="5"/>
      <c r="E995" s="5"/>
      <c r="F995" s="22" t="str">
        <f t="shared" si="31"/>
        <v>19</v>
      </c>
      <c r="G995" s="5" t="s">
        <v>5500</v>
      </c>
      <c r="H995" s="20">
        <v>19470</v>
      </c>
      <c r="I995" s="20">
        <v>19118</v>
      </c>
      <c r="J995" s="20" t="s">
        <v>5500</v>
      </c>
      <c r="K995" s="20" t="str">
        <f t="shared" si="30"/>
        <v/>
      </c>
      <c r="L995" s="5">
        <v>19118</v>
      </c>
      <c r="M995" s="5">
        <v>211911805</v>
      </c>
      <c r="N995" s="5">
        <v>780</v>
      </c>
      <c r="O995" s="5">
        <v>241927375</v>
      </c>
      <c r="P995" s="5" t="s">
        <v>1548</v>
      </c>
      <c r="Q995" s="5" t="s">
        <v>1497</v>
      </c>
      <c r="R995" s="5" t="s">
        <v>1500</v>
      </c>
      <c r="S995" s="5">
        <v>12</v>
      </c>
      <c r="T995" s="5">
        <v>5030</v>
      </c>
    </row>
    <row r="996" spans="2:20" x14ac:dyDescent="0.3">
      <c r="B996" s="5"/>
      <c r="C996" s="5"/>
      <c r="D996" s="5"/>
      <c r="E996" s="5"/>
      <c r="F996" s="22" t="str">
        <f t="shared" si="31"/>
        <v>19</v>
      </c>
      <c r="G996" s="5" t="s">
        <v>3963</v>
      </c>
      <c r="H996" s="20">
        <v>19500</v>
      </c>
      <c r="I996" s="20">
        <v>19119</v>
      </c>
      <c r="J996" s="20" t="s">
        <v>3963</v>
      </c>
      <c r="K996" s="20" t="str">
        <f t="shared" si="30"/>
        <v/>
      </c>
      <c r="L996" s="5">
        <v>19119</v>
      </c>
      <c r="M996" s="5">
        <v>211911904</v>
      </c>
      <c r="N996" s="5">
        <v>131</v>
      </c>
      <c r="O996" s="5">
        <v>241927391</v>
      </c>
      <c r="P996" s="5" t="s">
        <v>1550</v>
      </c>
      <c r="Q996" s="5" t="s">
        <v>1497</v>
      </c>
      <c r="R996" s="5" t="s">
        <v>1500</v>
      </c>
      <c r="S996" s="5">
        <v>13</v>
      </c>
      <c r="T996" s="5">
        <v>4507</v>
      </c>
    </row>
    <row r="997" spans="2:20" x14ac:dyDescent="0.3">
      <c r="B997" s="5"/>
      <c r="C997" s="5"/>
      <c r="D997" s="5"/>
      <c r="E997" s="5"/>
      <c r="F997" s="22" t="str">
        <f t="shared" si="31"/>
        <v>19</v>
      </c>
      <c r="G997" s="5" t="s">
        <v>2300</v>
      </c>
      <c r="H997" s="20">
        <v>19310</v>
      </c>
      <c r="I997" s="20">
        <v>19120</v>
      </c>
      <c r="J997" s="20" t="s">
        <v>2300</v>
      </c>
      <c r="K997" s="20" t="str">
        <f t="shared" si="30"/>
        <v/>
      </c>
      <c r="L997" s="5">
        <v>19120</v>
      </c>
      <c r="M997" s="5">
        <v>211912001</v>
      </c>
      <c r="N997" s="5">
        <v>226</v>
      </c>
      <c r="O997" s="5">
        <v>200043172</v>
      </c>
      <c r="P997" s="5" t="s">
        <v>1536</v>
      </c>
      <c r="Q997" s="5" t="s">
        <v>1504</v>
      </c>
      <c r="R997" s="5" t="s">
        <v>1500</v>
      </c>
      <c r="S997" s="5">
        <v>49</v>
      </c>
      <c r="T997" s="5">
        <v>110529</v>
      </c>
    </row>
    <row r="998" spans="2:20" x14ac:dyDescent="0.3">
      <c r="B998" s="5"/>
      <c r="C998" s="5"/>
      <c r="D998" s="5"/>
      <c r="E998" s="5"/>
      <c r="F998" s="22" t="str">
        <f t="shared" si="31"/>
        <v>19</v>
      </c>
      <c r="G998" s="5" t="s">
        <v>4031</v>
      </c>
      <c r="H998" s="20">
        <v>19210</v>
      </c>
      <c r="I998" s="20">
        <v>19121</v>
      </c>
      <c r="J998" s="20" t="s">
        <v>4031</v>
      </c>
      <c r="K998" s="20" t="str">
        <f t="shared" si="30"/>
        <v/>
      </c>
      <c r="L998" s="5">
        <v>19121</v>
      </c>
      <c r="M998" s="5">
        <v>211912100</v>
      </c>
      <c r="N998" s="5">
        <v>2337</v>
      </c>
      <c r="O998" s="5">
        <v>241927318</v>
      </c>
      <c r="P998" s="5" t="s">
        <v>1544</v>
      </c>
      <c r="Q998" s="5" t="s">
        <v>1497</v>
      </c>
      <c r="R998" s="5" t="s">
        <v>1498</v>
      </c>
      <c r="S998" s="5">
        <v>6</v>
      </c>
      <c r="T998" s="5">
        <v>3767</v>
      </c>
    </row>
    <row r="999" spans="2:20" x14ac:dyDescent="0.3">
      <c r="B999" s="5"/>
      <c r="C999" s="5"/>
      <c r="D999" s="5"/>
      <c r="E999" s="5"/>
      <c r="F999" s="22" t="str">
        <f t="shared" si="31"/>
        <v>19</v>
      </c>
      <c r="G999" s="5" t="s">
        <v>5218</v>
      </c>
      <c r="H999" s="20">
        <v>19470</v>
      </c>
      <c r="I999" s="20">
        <v>19122</v>
      </c>
      <c r="J999" s="20" t="s">
        <v>5218</v>
      </c>
      <c r="K999" s="20" t="str">
        <f t="shared" si="30"/>
        <v/>
      </c>
      <c r="L999" s="5">
        <v>19122</v>
      </c>
      <c r="M999" s="5">
        <v>211912209</v>
      </c>
      <c r="N999" s="5">
        <v>199</v>
      </c>
      <c r="O999" s="5">
        <v>241927375</v>
      </c>
      <c r="P999" s="5" t="s">
        <v>1548</v>
      </c>
      <c r="Q999" s="5" t="s">
        <v>1497</v>
      </c>
      <c r="R999" s="5" t="s">
        <v>1500</v>
      </c>
      <c r="S999" s="5">
        <v>12</v>
      </c>
      <c r="T999" s="5">
        <v>5030</v>
      </c>
    </row>
    <row r="1000" spans="2:20" x14ac:dyDescent="0.3">
      <c r="B1000" s="5"/>
      <c r="C1000" s="5"/>
      <c r="D1000" s="5"/>
      <c r="E1000" s="5"/>
      <c r="F1000" s="22" t="str">
        <f t="shared" si="31"/>
        <v>19</v>
      </c>
      <c r="G1000" s="5" t="s">
        <v>6306</v>
      </c>
      <c r="H1000" s="20">
        <v>19360</v>
      </c>
      <c r="I1000" s="20">
        <v>19123</v>
      </c>
      <c r="J1000" s="20" t="s">
        <v>2755</v>
      </c>
      <c r="K1000" s="20" t="str">
        <f t="shared" si="30"/>
        <v/>
      </c>
      <c r="L1000" s="5">
        <v>19123</v>
      </c>
      <c r="M1000" s="5">
        <v>211912308</v>
      </c>
      <c r="N1000" s="5">
        <v>7865</v>
      </c>
      <c r="O1000" s="5">
        <v>200043172</v>
      </c>
      <c r="P1000" s="5" t="s">
        <v>1536</v>
      </c>
      <c r="Q1000" s="5" t="s">
        <v>1504</v>
      </c>
      <c r="R1000" s="5" t="s">
        <v>1500</v>
      </c>
      <c r="S1000" s="5">
        <v>49</v>
      </c>
      <c r="T1000" s="5">
        <v>110529</v>
      </c>
    </row>
    <row r="1001" spans="2:20" x14ac:dyDescent="0.3">
      <c r="B1001" s="5"/>
      <c r="C1001" s="5"/>
      <c r="D1001" s="5"/>
      <c r="E1001" s="5"/>
      <c r="F1001" s="22" t="str">
        <f t="shared" si="31"/>
        <v>19</v>
      </c>
      <c r="G1001" s="5" t="s">
        <v>3438</v>
      </c>
      <c r="H1001" s="20">
        <v>19520</v>
      </c>
      <c r="I1001" s="20">
        <v>19124</v>
      </c>
      <c r="J1001" s="20" t="s">
        <v>3438</v>
      </c>
      <c r="K1001" s="20" t="str">
        <f t="shared" si="30"/>
        <v/>
      </c>
      <c r="L1001" s="5">
        <v>19124</v>
      </c>
      <c r="M1001" s="5">
        <v>211912407</v>
      </c>
      <c r="N1001" s="5">
        <v>1384</v>
      </c>
      <c r="O1001" s="5">
        <v>200043172</v>
      </c>
      <c r="P1001" s="5" t="s">
        <v>1536</v>
      </c>
      <c r="Q1001" s="5" t="s">
        <v>1504</v>
      </c>
      <c r="R1001" s="5" t="s">
        <v>1500</v>
      </c>
      <c r="S1001" s="5">
        <v>49</v>
      </c>
      <c r="T1001" s="5">
        <v>110529</v>
      </c>
    </row>
    <row r="1002" spans="2:20" x14ac:dyDescent="0.3">
      <c r="B1002" s="5"/>
      <c r="C1002" s="5"/>
      <c r="D1002" s="5"/>
      <c r="E1002" s="5"/>
      <c r="F1002" s="22" t="str">
        <f t="shared" si="31"/>
        <v>19</v>
      </c>
      <c r="G1002" s="5" t="s">
        <v>6053</v>
      </c>
      <c r="H1002" s="20">
        <v>19320</v>
      </c>
      <c r="I1002" s="20">
        <v>19125</v>
      </c>
      <c r="J1002" s="20" t="s">
        <v>6053</v>
      </c>
      <c r="K1002" s="20" t="str">
        <f t="shared" si="30"/>
        <v/>
      </c>
      <c r="L1002" s="5">
        <v>19125</v>
      </c>
      <c r="M1002" s="5">
        <v>211912506</v>
      </c>
      <c r="N1002" s="5">
        <v>878</v>
      </c>
      <c r="O1002" s="5">
        <v>241900133</v>
      </c>
      <c r="P1002" s="5" t="s">
        <v>1537</v>
      </c>
      <c r="Q1002" s="5" t="s">
        <v>1497</v>
      </c>
      <c r="R1002" s="5" t="s">
        <v>1500</v>
      </c>
      <c r="S1002" s="5">
        <v>17</v>
      </c>
      <c r="T1002" s="5">
        <v>10901</v>
      </c>
    </row>
    <row r="1003" spans="2:20" x14ac:dyDescent="0.3">
      <c r="B1003" s="5"/>
      <c r="C1003" s="5"/>
      <c r="D1003" s="5"/>
      <c r="E1003" s="5"/>
      <c r="F1003" s="22" t="str">
        <f t="shared" si="31"/>
        <v>19</v>
      </c>
      <c r="G1003" s="5" t="s">
        <v>2545</v>
      </c>
      <c r="H1003" s="20">
        <v>19500</v>
      </c>
      <c r="I1003" s="20">
        <v>19126</v>
      </c>
      <c r="J1003" s="20" t="s">
        <v>2545</v>
      </c>
      <c r="K1003" s="20" t="str">
        <f t="shared" si="30"/>
        <v/>
      </c>
      <c r="L1003" s="5">
        <v>19126</v>
      </c>
      <c r="M1003" s="5">
        <v>211912605</v>
      </c>
      <c r="N1003" s="5">
        <v>184</v>
      </c>
      <c r="O1003" s="5">
        <v>241927391</v>
      </c>
      <c r="P1003" s="5" t="s">
        <v>1550</v>
      </c>
      <c r="Q1003" s="5" t="s">
        <v>1497</v>
      </c>
      <c r="R1003" s="5" t="s">
        <v>1500</v>
      </c>
      <c r="S1003" s="5">
        <v>13</v>
      </c>
      <c r="T1003" s="5">
        <v>4507</v>
      </c>
    </row>
    <row r="1004" spans="2:20" x14ac:dyDescent="0.3">
      <c r="B1004" s="5"/>
      <c r="C1004" s="5"/>
      <c r="D1004" s="5"/>
      <c r="E1004" s="5"/>
      <c r="F1004" s="22" t="str">
        <f t="shared" si="31"/>
        <v>19</v>
      </c>
      <c r="G1004" s="5" t="s">
        <v>4268</v>
      </c>
      <c r="H1004" s="20">
        <v>19150</v>
      </c>
      <c r="I1004" s="20">
        <v>19127</v>
      </c>
      <c r="J1004" s="20" t="s">
        <v>4268</v>
      </c>
      <c r="K1004" s="20" t="str">
        <f t="shared" si="30"/>
        <v/>
      </c>
      <c r="L1004" s="5">
        <v>19127</v>
      </c>
      <c r="M1004" s="5">
        <v>211912704</v>
      </c>
      <c r="N1004" s="5">
        <v>174</v>
      </c>
      <c r="O1004" s="5">
        <v>241927201</v>
      </c>
      <c r="P1004" s="5" t="s">
        <v>1538</v>
      </c>
      <c r="Q1004" s="5" t="s">
        <v>1504</v>
      </c>
      <c r="R1004" s="5" t="s">
        <v>1500</v>
      </c>
      <c r="S1004" s="5">
        <v>37</v>
      </c>
      <c r="T1004" s="5">
        <v>43657</v>
      </c>
    </row>
    <row r="1005" spans="2:20" x14ac:dyDescent="0.3">
      <c r="B1005" s="5"/>
      <c r="C1005" s="5"/>
      <c r="D1005" s="5"/>
      <c r="E1005" s="5"/>
      <c r="F1005" s="22" t="str">
        <f t="shared" si="31"/>
        <v>19</v>
      </c>
      <c r="G1005" s="5" t="s">
        <v>6074</v>
      </c>
      <c r="H1005" s="20">
        <v>19200</v>
      </c>
      <c r="I1005" s="20">
        <v>19128</v>
      </c>
      <c r="J1005" s="20" t="s">
        <v>6074</v>
      </c>
      <c r="K1005" s="20" t="str">
        <f t="shared" si="30"/>
        <v/>
      </c>
      <c r="L1005" s="5">
        <v>19128</v>
      </c>
      <c r="M1005" s="5">
        <v>211912803</v>
      </c>
      <c r="N1005" s="5">
        <v>277</v>
      </c>
      <c r="O1005" s="5">
        <v>200043164</v>
      </c>
      <c r="P1005" s="5" t="s">
        <v>1535</v>
      </c>
      <c r="Q1005" s="5" t="s">
        <v>1497</v>
      </c>
      <c r="R1005" s="5" t="s">
        <v>1500</v>
      </c>
      <c r="S1005" s="5">
        <v>12</v>
      </c>
      <c r="T1005" s="5">
        <v>6459</v>
      </c>
    </row>
    <row r="1006" spans="2:20" x14ac:dyDescent="0.3">
      <c r="B1006" s="5"/>
      <c r="C1006" s="5"/>
      <c r="D1006" s="5"/>
      <c r="E1006" s="5"/>
      <c r="F1006" s="22" t="str">
        <f t="shared" si="31"/>
        <v>19</v>
      </c>
      <c r="G1006" s="5" t="s">
        <v>3634</v>
      </c>
      <c r="H1006" s="20">
        <v>19510</v>
      </c>
      <c r="I1006" s="20">
        <v>19129</v>
      </c>
      <c r="J1006" s="20" t="s">
        <v>3634</v>
      </c>
      <c r="K1006" s="20" t="str">
        <f t="shared" si="30"/>
        <v/>
      </c>
      <c r="L1006" s="5">
        <v>19129</v>
      </c>
      <c r="M1006" s="5">
        <v>211912902</v>
      </c>
      <c r="N1006" s="5">
        <v>694</v>
      </c>
      <c r="O1006" s="5">
        <v>241927243</v>
      </c>
      <c r="P1006" s="5" t="s">
        <v>1540</v>
      </c>
      <c r="Q1006" s="5" t="s">
        <v>1497</v>
      </c>
      <c r="R1006" s="5" t="s">
        <v>1498</v>
      </c>
      <c r="S1006" s="5">
        <v>12</v>
      </c>
      <c r="T1006" s="5">
        <v>10059</v>
      </c>
    </row>
    <row r="1007" spans="2:20" x14ac:dyDescent="0.3">
      <c r="B1007" s="5"/>
      <c r="C1007" s="5"/>
      <c r="D1007" s="5"/>
      <c r="E1007" s="5"/>
      <c r="F1007" s="22" t="str">
        <f t="shared" si="31"/>
        <v>19</v>
      </c>
      <c r="G1007" s="5" t="s">
        <v>3546</v>
      </c>
      <c r="H1007" s="20">
        <v>19250</v>
      </c>
      <c r="I1007" s="20">
        <v>19130</v>
      </c>
      <c r="J1007" s="20" t="s">
        <v>3546</v>
      </c>
      <c r="K1007" s="20" t="str">
        <f t="shared" si="30"/>
        <v/>
      </c>
      <c r="L1007" s="5">
        <v>19130</v>
      </c>
      <c r="M1007" s="5">
        <v>211913009</v>
      </c>
      <c r="N1007" s="5">
        <v>413</v>
      </c>
      <c r="O1007" s="5">
        <v>241927417</v>
      </c>
      <c r="P1007" s="5" t="s">
        <v>1551</v>
      </c>
      <c r="Q1007" s="5" t="s">
        <v>1497</v>
      </c>
      <c r="R1007" s="5" t="s">
        <v>1500</v>
      </c>
      <c r="S1007" s="5">
        <v>19</v>
      </c>
      <c r="T1007" s="5">
        <v>17765</v>
      </c>
    </row>
    <row r="1008" spans="2:20" x14ac:dyDescent="0.3">
      <c r="B1008" s="5"/>
      <c r="C1008" s="5"/>
      <c r="D1008" s="5"/>
      <c r="E1008" s="5"/>
      <c r="F1008" s="22" t="str">
        <f t="shared" si="31"/>
        <v>19</v>
      </c>
      <c r="G1008" s="5" t="s">
        <v>4176</v>
      </c>
      <c r="H1008" s="20">
        <v>19510</v>
      </c>
      <c r="I1008" s="20">
        <v>19131</v>
      </c>
      <c r="J1008" s="20" t="s">
        <v>4176</v>
      </c>
      <c r="K1008" s="20" t="str">
        <f t="shared" si="30"/>
        <v/>
      </c>
      <c r="L1008" s="5">
        <v>19131</v>
      </c>
      <c r="M1008" s="5">
        <v>211913108</v>
      </c>
      <c r="N1008" s="5">
        <v>525</v>
      </c>
      <c r="O1008" s="5">
        <v>241927243</v>
      </c>
      <c r="P1008" s="5" t="s">
        <v>1540</v>
      </c>
      <c r="Q1008" s="5" t="s">
        <v>1497</v>
      </c>
      <c r="R1008" s="5" t="s">
        <v>1498</v>
      </c>
      <c r="S1008" s="5">
        <v>12</v>
      </c>
      <c r="T1008" s="5">
        <v>10059</v>
      </c>
    </row>
    <row r="1009" spans="2:20" x14ac:dyDescent="0.3">
      <c r="B1009" s="5"/>
      <c r="C1009" s="5"/>
      <c r="D1009" s="5"/>
      <c r="E1009" s="5"/>
      <c r="F1009" s="22" t="str">
        <f t="shared" si="31"/>
        <v>19</v>
      </c>
      <c r="G1009" s="5" t="s">
        <v>6307</v>
      </c>
      <c r="H1009" s="20">
        <v>19190</v>
      </c>
      <c r="I1009" s="20">
        <v>19132</v>
      </c>
      <c r="J1009" s="20" t="s">
        <v>2357</v>
      </c>
      <c r="K1009" s="20" t="str">
        <f t="shared" si="30"/>
        <v/>
      </c>
      <c r="L1009" s="5">
        <v>19132</v>
      </c>
      <c r="M1009" s="5">
        <v>211913207</v>
      </c>
      <c r="N1009" s="5">
        <v>93</v>
      </c>
      <c r="O1009" s="5">
        <v>241927359</v>
      </c>
      <c r="P1009" s="5" t="s">
        <v>1546</v>
      </c>
      <c r="Q1009" s="5" t="s">
        <v>1497</v>
      </c>
      <c r="R1009" s="5" t="s">
        <v>1498</v>
      </c>
      <c r="S1009" s="5">
        <v>8</v>
      </c>
      <c r="T1009" s="5">
        <v>3769</v>
      </c>
    </row>
    <row r="1010" spans="2:20" x14ac:dyDescent="0.3">
      <c r="B1010" s="5"/>
      <c r="C1010" s="5"/>
      <c r="D1010" s="5"/>
      <c r="E1010" s="5"/>
      <c r="F1010" s="22" t="str">
        <f t="shared" si="31"/>
        <v>19</v>
      </c>
      <c r="G1010" s="5" t="s">
        <v>3844</v>
      </c>
      <c r="H1010" s="20">
        <v>19430</v>
      </c>
      <c r="I1010" s="20">
        <v>19133</v>
      </c>
      <c r="J1010" s="20" t="s">
        <v>3844</v>
      </c>
      <c r="K1010" s="20" t="str">
        <f t="shared" si="30"/>
        <v/>
      </c>
      <c r="L1010" s="5">
        <v>19133</v>
      </c>
      <c r="M1010" s="5">
        <v>211913306</v>
      </c>
      <c r="N1010" s="5">
        <v>257</v>
      </c>
      <c r="O1010" s="5">
        <v>200018356</v>
      </c>
      <c r="P1010" s="5" t="s">
        <v>1533</v>
      </c>
      <c r="Q1010" s="5" t="s">
        <v>1497</v>
      </c>
      <c r="R1010" s="5" t="s">
        <v>1498</v>
      </c>
      <c r="S1010" s="5">
        <v>10</v>
      </c>
      <c r="T1010" s="5">
        <v>2695</v>
      </c>
    </row>
    <row r="1011" spans="2:20" x14ac:dyDescent="0.3">
      <c r="B1011" s="5"/>
      <c r="C1011" s="5"/>
      <c r="D1011" s="5"/>
      <c r="E1011" s="5"/>
      <c r="F1011" s="22" t="str">
        <f t="shared" si="31"/>
        <v>19</v>
      </c>
      <c r="G1011" s="5" t="s">
        <v>5287</v>
      </c>
      <c r="H1011" s="20">
        <v>19340</v>
      </c>
      <c r="I1011" s="20">
        <v>19134</v>
      </c>
      <c r="J1011" s="20" t="s">
        <v>5287</v>
      </c>
      <c r="K1011" s="20" t="str">
        <f t="shared" si="30"/>
        <v/>
      </c>
      <c r="L1011" s="5">
        <v>19134</v>
      </c>
      <c r="M1011" s="5">
        <v>211913405</v>
      </c>
      <c r="N1011" s="5">
        <v>807</v>
      </c>
      <c r="O1011" s="5">
        <v>241927292</v>
      </c>
      <c r="P1011" s="5" t="s">
        <v>1543</v>
      </c>
      <c r="Q1011" s="5" t="s">
        <v>1497</v>
      </c>
      <c r="R1011" s="5" t="s">
        <v>1500</v>
      </c>
      <c r="S1011" s="5">
        <v>9</v>
      </c>
      <c r="T1011" s="5">
        <v>2665</v>
      </c>
    </row>
    <row r="1012" spans="2:20" x14ac:dyDescent="0.3">
      <c r="B1012" s="5"/>
      <c r="C1012" s="5"/>
      <c r="D1012" s="5"/>
      <c r="E1012" s="5"/>
      <c r="F1012" s="22" t="str">
        <f t="shared" si="31"/>
        <v>19</v>
      </c>
      <c r="G1012" s="5" t="s">
        <v>4458</v>
      </c>
      <c r="H1012" s="20">
        <v>19200</v>
      </c>
      <c r="I1012" s="20">
        <v>19135</v>
      </c>
      <c r="J1012" s="20" t="s">
        <v>4458</v>
      </c>
      <c r="K1012" s="20" t="str">
        <f t="shared" si="30"/>
        <v/>
      </c>
      <c r="L1012" s="5">
        <v>19135</v>
      </c>
      <c r="M1012" s="5">
        <v>211913504</v>
      </c>
      <c r="N1012" s="5">
        <v>369</v>
      </c>
      <c r="O1012" s="5">
        <v>241927417</v>
      </c>
      <c r="P1012" s="5" t="s">
        <v>1551</v>
      </c>
      <c r="Q1012" s="5" t="s">
        <v>1497</v>
      </c>
      <c r="R1012" s="5" t="s">
        <v>1500</v>
      </c>
      <c r="S1012" s="5">
        <v>19</v>
      </c>
      <c r="T1012" s="5">
        <v>17765</v>
      </c>
    </row>
    <row r="1013" spans="2:20" x14ac:dyDescent="0.3">
      <c r="B1013" s="5"/>
      <c r="C1013" s="5"/>
      <c r="D1013" s="5"/>
      <c r="E1013" s="5"/>
      <c r="F1013" s="22" t="str">
        <f t="shared" si="31"/>
        <v>19</v>
      </c>
      <c r="G1013" s="5" t="s">
        <v>5805</v>
      </c>
      <c r="H1013" s="20">
        <v>19250</v>
      </c>
      <c r="I1013" s="20">
        <v>19136</v>
      </c>
      <c r="J1013" s="20" t="s">
        <v>5805</v>
      </c>
      <c r="K1013" s="20" t="str">
        <f t="shared" si="30"/>
        <v/>
      </c>
      <c r="L1013" s="5">
        <v>19136</v>
      </c>
      <c r="M1013" s="5">
        <v>211913603</v>
      </c>
      <c r="N1013" s="5">
        <v>2639</v>
      </c>
      <c r="O1013" s="5">
        <v>241927417</v>
      </c>
      <c r="P1013" s="5" t="s">
        <v>1551</v>
      </c>
      <c r="Q1013" s="5" t="s">
        <v>1497</v>
      </c>
      <c r="R1013" s="5" t="s">
        <v>1500</v>
      </c>
      <c r="S1013" s="5">
        <v>19</v>
      </c>
      <c r="T1013" s="5">
        <v>17765</v>
      </c>
    </row>
    <row r="1014" spans="2:20" x14ac:dyDescent="0.3">
      <c r="B1014" s="5"/>
      <c r="C1014" s="5"/>
      <c r="D1014" s="5"/>
      <c r="E1014" s="5"/>
      <c r="F1014" s="22" t="str">
        <f t="shared" si="31"/>
        <v>19</v>
      </c>
      <c r="G1014" s="5" t="s">
        <v>3186</v>
      </c>
      <c r="H1014" s="20">
        <v>19800</v>
      </c>
      <c r="I1014" s="20">
        <v>19137</v>
      </c>
      <c r="J1014" s="20" t="s">
        <v>3186</v>
      </c>
      <c r="K1014" s="20" t="str">
        <f t="shared" si="30"/>
        <v/>
      </c>
      <c r="L1014" s="5">
        <v>19137</v>
      </c>
      <c r="M1014" s="5">
        <v>211913702</v>
      </c>
      <c r="N1014" s="5">
        <v>53</v>
      </c>
      <c r="O1014" s="5">
        <v>241927425</v>
      </c>
      <c r="P1014" s="5" t="s">
        <v>1552</v>
      </c>
      <c r="Q1014" s="5" t="s">
        <v>1497</v>
      </c>
      <c r="R1014" s="5" t="s">
        <v>1500</v>
      </c>
      <c r="S1014" s="5">
        <v>4</v>
      </c>
      <c r="T1014" s="5">
        <v>945</v>
      </c>
    </row>
    <row r="1015" spans="2:20" x14ac:dyDescent="0.3">
      <c r="B1015" s="5"/>
      <c r="C1015" s="5"/>
      <c r="D1015" s="5"/>
      <c r="E1015" s="5"/>
      <c r="F1015" s="22" t="str">
        <f t="shared" si="31"/>
        <v>19</v>
      </c>
      <c r="G1015" s="5" t="s">
        <v>2237</v>
      </c>
      <c r="H1015" s="20">
        <v>19500</v>
      </c>
      <c r="I1015" s="20">
        <v>19138</v>
      </c>
      <c r="J1015" s="20" t="s">
        <v>2237</v>
      </c>
      <c r="K1015" s="20" t="str">
        <f t="shared" si="30"/>
        <v/>
      </c>
      <c r="L1015" s="5">
        <v>19138</v>
      </c>
      <c r="M1015" s="5">
        <v>211913801</v>
      </c>
      <c r="N1015" s="5">
        <v>1335</v>
      </c>
      <c r="O1015" s="5">
        <v>241927391</v>
      </c>
      <c r="P1015" s="5" t="s">
        <v>1550</v>
      </c>
      <c r="Q1015" s="5" t="s">
        <v>1497</v>
      </c>
      <c r="R1015" s="5" t="s">
        <v>1500</v>
      </c>
      <c r="S1015" s="5">
        <v>13</v>
      </c>
      <c r="T1015" s="5">
        <v>4507</v>
      </c>
    </row>
    <row r="1016" spans="2:20" x14ac:dyDescent="0.3">
      <c r="B1016" s="5"/>
      <c r="C1016" s="5"/>
      <c r="D1016" s="5"/>
      <c r="E1016" s="5"/>
      <c r="F1016" s="22" t="str">
        <f t="shared" si="31"/>
        <v>19</v>
      </c>
      <c r="G1016" s="5" t="s">
        <v>2229</v>
      </c>
      <c r="H1016" s="20">
        <v>19290</v>
      </c>
      <c r="I1016" s="20">
        <v>19139</v>
      </c>
      <c r="J1016" s="20" t="s">
        <v>2229</v>
      </c>
      <c r="K1016" s="20" t="str">
        <f t="shared" si="30"/>
        <v/>
      </c>
      <c r="L1016" s="5">
        <v>19139</v>
      </c>
      <c r="M1016" s="5">
        <v>211913900</v>
      </c>
      <c r="N1016" s="5">
        <v>85</v>
      </c>
      <c r="O1016" s="5">
        <v>241927284</v>
      </c>
      <c r="P1016" s="5" t="s">
        <v>1542</v>
      </c>
      <c r="Q1016" s="5" t="s">
        <v>1497</v>
      </c>
      <c r="R1016" s="5" t="s">
        <v>1500</v>
      </c>
      <c r="S1016" s="5">
        <v>18</v>
      </c>
      <c r="T1016" s="5">
        <v>4457</v>
      </c>
    </row>
    <row r="1017" spans="2:20" x14ac:dyDescent="0.3">
      <c r="B1017" s="5"/>
      <c r="C1017" s="5"/>
      <c r="D1017" s="5"/>
      <c r="E1017" s="5"/>
      <c r="F1017" s="22" t="str">
        <f t="shared" si="31"/>
        <v>19</v>
      </c>
      <c r="G1017" s="5" t="s">
        <v>3331</v>
      </c>
      <c r="H1017" s="20">
        <v>19400</v>
      </c>
      <c r="I1017" s="20">
        <v>19140</v>
      </c>
      <c r="J1017" s="20" t="s">
        <v>3331</v>
      </c>
      <c r="K1017" s="20" t="str">
        <f t="shared" si="30"/>
        <v/>
      </c>
      <c r="L1017" s="5">
        <v>19140</v>
      </c>
      <c r="M1017" s="5">
        <v>211914007</v>
      </c>
      <c r="N1017" s="5">
        <v>689</v>
      </c>
      <c r="O1017" s="5">
        <v>241927367</v>
      </c>
      <c r="P1017" s="5" t="s">
        <v>1547</v>
      </c>
      <c r="Q1017" s="5" t="s">
        <v>1497</v>
      </c>
      <c r="R1017" s="5" t="s">
        <v>1500</v>
      </c>
      <c r="S1017" s="5">
        <v>11</v>
      </c>
      <c r="T1017" s="5">
        <v>6569</v>
      </c>
    </row>
    <row r="1018" spans="2:20" x14ac:dyDescent="0.3">
      <c r="B1018" s="5"/>
      <c r="C1018" s="5"/>
      <c r="D1018" s="5"/>
      <c r="E1018" s="5"/>
      <c r="F1018" s="22" t="str">
        <f t="shared" si="31"/>
        <v>19</v>
      </c>
      <c r="G1018" s="5" t="s">
        <v>5911</v>
      </c>
      <c r="H1018" s="20">
        <v>19340</v>
      </c>
      <c r="I1018" s="20">
        <v>19141</v>
      </c>
      <c r="J1018" s="20" t="s">
        <v>5911</v>
      </c>
      <c r="K1018" s="20" t="str">
        <f t="shared" si="30"/>
        <v/>
      </c>
      <c r="L1018" s="5">
        <v>19141</v>
      </c>
      <c r="M1018" s="5">
        <v>211914106</v>
      </c>
      <c r="N1018" s="5">
        <v>320</v>
      </c>
      <c r="O1018" s="5">
        <v>241927292</v>
      </c>
      <c r="P1018" s="5" t="s">
        <v>1543</v>
      </c>
      <c r="Q1018" s="5" t="s">
        <v>1497</v>
      </c>
      <c r="R1018" s="5" t="s">
        <v>1500</v>
      </c>
      <c r="S1018" s="5">
        <v>9</v>
      </c>
      <c r="T1018" s="5">
        <v>2665</v>
      </c>
    </row>
    <row r="1019" spans="2:20" x14ac:dyDescent="0.3">
      <c r="B1019" s="5"/>
      <c r="C1019" s="5"/>
      <c r="D1019" s="5"/>
      <c r="E1019" s="5"/>
      <c r="F1019" s="22" t="str">
        <f t="shared" si="31"/>
        <v>19</v>
      </c>
      <c r="G1019" s="5" t="s">
        <v>2795</v>
      </c>
      <c r="H1019" s="20">
        <v>19110</v>
      </c>
      <c r="I1019" s="20">
        <v>19142</v>
      </c>
      <c r="J1019" s="20" t="s">
        <v>2795</v>
      </c>
      <c r="K1019" s="20" t="str">
        <f t="shared" si="30"/>
        <v/>
      </c>
      <c r="L1019" s="5">
        <v>19142</v>
      </c>
      <c r="M1019" s="5">
        <v>211914205</v>
      </c>
      <c r="N1019" s="5">
        <v>126</v>
      </c>
      <c r="O1019" s="5">
        <v>200043164</v>
      </c>
      <c r="P1019" s="5" t="s">
        <v>1535</v>
      </c>
      <c r="Q1019" s="5" t="s">
        <v>1497</v>
      </c>
      <c r="R1019" s="5" t="s">
        <v>1500</v>
      </c>
      <c r="S1019" s="5">
        <v>12</v>
      </c>
      <c r="T1019" s="5">
        <v>6459</v>
      </c>
    </row>
    <row r="1020" spans="2:20" x14ac:dyDescent="0.3">
      <c r="B1020" s="5"/>
      <c r="C1020" s="5"/>
      <c r="D1020" s="5"/>
      <c r="E1020" s="5"/>
      <c r="F1020" s="22" t="str">
        <f t="shared" si="31"/>
        <v>19</v>
      </c>
      <c r="G1020" s="5" t="s">
        <v>2913</v>
      </c>
      <c r="H1020" s="20">
        <v>19300</v>
      </c>
      <c r="I1020" s="20">
        <v>19143</v>
      </c>
      <c r="J1020" s="20" t="s">
        <v>2913</v>
      </c>
      <c r="K1020" s="20" t="str">
        <f t="shared" si="30"/>
        <v/>
      </c>
      <c r="L1020" s="5">
        <v>19143</v>
      </c>
      <c r="M1020" s="5">
        <v>211914304</v>
      </c>
      <c r="N1020" s="5">
        <v>557</v>
      </c>
      <c r="O1020" s="5">
        <v>241900133</v>
      </c>
      <c r="P1020" s="5" t="s">
        <v>1537</v>
      </c>
      <c r="Q1020" s="5" t="s">
        <v>1497</v>
      </c>
      <c r="R1020" s="5" t="s">
        <v>1500</v>
      </c>
      <c r="S1020" s="5">
        <v>17</v>
      </c>
      <c r="T1020" s="5">
        <v>10901</v>
      </c>
    </row>
    <row r="1021" spans="2:20" x14ac:dyDescent="0.3">
      <c r="B1021" s="5"/>
      <c r="C1021" s="5"/>
      <c r="D1021" s="5"/>
      <c r="E1021" s="5"/>
      <c r="F1021" s="22" t="str">
        <f t="shared" si="31"/>
        <v>19</v>
      </c>
      <c r="G1021" s="5" t="s">
        <v>2518</v>
      </c>
      <c r="H1021" s="20">
        <v>19210</v>
      </c>
      <c r="I1021" s="20">
        <v>19144</v>
      </c>
      <c r="J1021" s="20" t="s">
        <v>2518</v>
      </c>
      <c r="K1021" s="20" t="str">
        <f t="shared" si="30"/>
        <v/>
      </c>
      <c r="L1021" s="5">
        <v>19144</v>
      </c>
      <c r="M1021" s="5">
        <v>211914403</v>
      </c>
      <c r="N1021" s="5">
        <v>239</v>
      </c>
      <c r="O1021" s="5">
        <v>241927318</v>
      </c>
      <c r="P1021" s="5" t="s">
        <v>1544</v>
      </c>
      <c r="Q1021" s="5" t="s">
        <v>1497</v>
      </c>
      <c r="R1021" s="5" t="s">
        <v>1498</v>
      </c>
      <c r="S1021" s="5">
        <v>6</v>
      </c>
      <c r="T1021" s="5">
        <v>3767</v>
      </c>
    </row>
    <row r="1022" spans="2:20" x14ac:dyDescent="0.3">
      <c r="B1022" s="5"/>
      <c r="C1022" s="5"/>
      <c r="D1022" s="5"/>
      <c r="E1022" s="5"/>
      <c r="F1022" s="22" t="str">
        <f t="shared" si="31"/>
        <v>19</v>
      </c>
      <c r="G1022" s="5" t="s">
        <v>3800</v>
      </c>
      <c r="H1022" s="20">
        <v>19300</v>
      </c>
      <c r="I1022" s="20">
        <v>19145</v>
      </c>
      <c r="J1022" s="20" t="s">
        <v>3800</v>
      </c>
      <c r="K1022" s="20" t="str">
        <f t="shared" si="30"/>
        <v/>
      </c>
      <c r="L1022" s="5">
        <v>19145</v>
      </c>
      <c r="M1022" s="5">
        <v>211914502</v>
      </c>
      <c r="N1022" s="5">
        <v>553</v>
      </c>
      <c r="O1022" s="5">
        <v>241900133</v>
      </c>
      <c r="P1022" s="5" t="s">
        <v>1537</v>
      </c>
      <c r="Q1022" s="5" t="s">
        <v>1497</v>
      </c>
      <c r="R1022" s="5" t="s">
        <v>1500</v>
      </c>
      <c r="S1022" s="5">
        <v>17</v>
      </c>
      <c r="T1022" s="5">
        <v>10901</v>
      </c>
    </row>
    <row r="1023" spans="2:20" x14ac:dyDescent="0.3">
      <c r="B1023" s="5"/>
      <c r="C1023" s="5"/>
      <c r="D1023" s="5"/>
      <c r="E1023" s="5"/>
      <c r="F1023" s="22" t="str">
        <f t="shared" si="31"/>
        <v>19</v>
      </c>
      <c r="G1023" s="5" t="s">
        <v>1953</v>
      </c>
      <c r="H1023" s="20">
        <v>19460</v>
      </c>
      <c r="I1023" s="20">
        <v>19146</v>
      </c>
      <c r="J1023" s="20" t="s">
        <v>1953</v>
      </c>
      <c r="K1023" s="20" t="str">
        <f t="shared" si="30"/>
        <v/>
      </c>
      <c r="L1023" s="5">
        <v>19146</v>
      </c>
      <c r="M1023" s="5">
        <v>211914601</v>
      </c>
      <c r="N1023" s="5">
        <v>2572</v>
      </c>
      <c r="O1023" s="5">
        <v>241927201</v>
      </c>
      <c r="P1023" s="5" t="s">
        <v>1538</v>
      </c>
      <c r="Q1023" s="5" t="s">
        <v>1504</v>
      </c>
      <c r="R1023" s="5" t="s">
        <v>1500</v>
      </c>
      <c r="S1023" s="5">
        <v>37</v>
      </c>
      <c r="T1023" s="5">
        <v>43657</v>
      </c>
    </row>
    <row r="1024" spans="2:20" x14ac:dyDescent="0.3">
      <c r="B1024" s="5"/>
      <c r="C1024" s="5"/>
      <c r="D1024" s="5"/>
      <c r="E1024" s="5"/>
      <c r="F1024" s="22" t="str">
        <f t="shared" si="31"/>
        <v>19</v>
      </c>
      <c r="G1024" s="5" t="s">
        <v>2236</v>
      </c>
      <c r="H1024" s="20">
        <v>19600</v>
      </c>
      <c r="I1024" s="20">
        <v>19147</v>
      </c>
      <c r="J1024" s="20" t="s">
        <v>2236</v>
      </c>
      <c r="K1024" s="20" t="str">
        <f t="shared" si="30"/>
        <v/>
      </c>
      <c r="L1024" s="5">
        <v>19147</v>
      </c>
      <c r="M1024" s="5">
        <v>211914700</v>
      </c>
      <c r="N1024" s="5">
        <v>653</v>
      </c>
      <c r="O1024" s="5">
        <v>200043172</v>
      </c>
      <c r="P1024" s="5" t="s">
        <v>1536</v>
      </c>
      <c r="Q1024" s="5" t="s">
        <v>1504</v>
      </c>
      <c r="R1024" s="5" t="s">
        <v>1500</v>
      </c>
      <c r="S1024" s="5">
        <v>49</v>
      </c>
      <c r="T1024" s="5">
        <v>110529</v>
      </c>
    </row>
    <row r="1025" spans="2:20" x14ac:dyDescent="0.3">
      <c r="B1025" s="5"/>
      <c r="C1025" s="5"/>
      <c r="D1025" s="5"/>
      <c r="E1025" s="5"/>
      <c r="F1025" s="22" t="str">
        <f t="shared" si="31"/>
        <v>19</v>
      </c>
      <c r="G1025" s="5" t="s">
        <v>3116</v>
      </c>
      <c r="H1025" s="20">
        <v>19160</v>
      </c>
      <c r="I1025" s="20">
        <v>19148</v>
      </c>
      <c r="J1025" s="20" t="s">
        <v>3116</v>
      </c>
      <c r="K1025" s="20" t="str">
        <f t="shared" si="30"/>
        <v/>
      </c>
      <c r="L1025" s="5">
        <v>19148</v>
      </c>
      <c r="M1025" s="5">
        <v>211914809</v>
      </c>
      <c r="N1025" s="5">
        <v>2051</v>
      </c>
      <c r="O1025" s="5">
        <v>241927334</v>
      </c>
      <c r="P1025" s="5" t="s">
        <v>1545</v>
      </c>
      <c r="Q1025" s="5" t="s">
        <v>1497</v>
      </c>
      <c r="R1025" s="5" t="s">
        <v>1500</v>
      </c>
      <c r="S1025" s="5">
        <v>13</v>
      </c>
      <c r="T1025" s="5">
        <v>5021</v>
      </c>
    </row>
    <row r="1026" spans="2:20" x14ac:dyDescent="0.3">
      <c r="B1026" s="5"/>
      <c r="C1026" s="5"/>
      <c r="D1026" s="5"/>
      <c r="E1026" s="5"/>
      <c r="F1026" s="22" t="str">
        <f t="shared" si="31"/>
        <v>19</v>
      </c>
      <c r="G1026" s="5" t="s">
        <v>2499</v>
      </c>
      <c r="H1026" s="20">
        <v>19380</v>
      </c>
      <c r="I1026" s="20">
        <v>19149</v>
      </c>
      <c r="J1026" s="20" t="s">
        <v>2499</v>
      </c>
      <c r="K1026" s="20" t="str">
        <f t="shared" ref="K1026:K1089" si="32">IF(ISNA(VLOOKUP(I1026,CodeINSEE,1,FALSE)),"PB","")</f>
        <v/>
      </c>
      <c r="L1026" s="5">
        <v>19149</v>
      </c>
      <c r="M1026" s="5">
        <v>211914908</v>
      </c>
      <c r="N1026" s="5">
        <v>210</v>
      </c>
      <c r="O1026" s="5">
        <v>241927367</v>
      </c>
      <c r="P1026" s="5" t="s">
        <v>1547</v>
      </c>
      <c r="Q1026" s="5" t="s">
        <v>1497</v>
      </c>
      <c r="R1026" s="5" t="s">
        <v>1500</v>
      </c>
      <c r="S1026" s="5">
        <v>11</v>
      </c>
      <c r="T1026" s="5">
        <v>6569</v>
      </c>
    </row>
    <row r="1027" spans="2:20" x14ac:dyDescent="0.3">
      <c r="B1027" s="5"/>
      <c r="C1027" s="5"/>
      <c r="D1027" s="5"/>
      <c r="E1027" s="5"/>
      <c r="F1027" s="22" t="str">
        <f t="shared" ref="F1027:F1090" si="33">LEFT(H1027,2)</f>
        <v>19</v>
      </c>
      <c r="G1027" s="5" t="s">
        <v>6047</v>
      </c>
      <c r="H1027" s="20">
        <v>19500</v>
      </c>
      <c r="I1027" s="20">
        <v>19150</v>
      </c>
      <c r="J1027" s="20" t="s">
        <v>6047</v>
      </c>
      <c r="K1027" s="20" t="str">
        <f t="shared" si="32"/>
        <v/>
      </c>
      <c r="L1027" s="5">
        <v>19150</v>
      </c>
      <c r="M1027" s="5">
        <v>211915004</v>
      </c>
      <c r="N1027" s="5">
        <v>373</v>
      </c>
      <c r="O1027" s="5">
        <v>241927391</v>
      </c>
      <c r="P1027" s="5" t="s">
        <v>1550</v>
      </c>
      <c r="Q1027" s="5" t="s">
        <v>1497</v>
      </c>
      <c r="R1027" s="5" t="s">
        <v>1500</v>
      </c>
      <c r="S1027" s="5">
        <v>13</v>
      </c>
      <c r="T1027" s="5">
        <v>4507</v>
      </c>
    </row>
    <row r="1028" spans="2:20" x14ac:dyDescent="0.3">
      <c r="B1028" s="5"/>
      <c r="C1028" s="5"/>
      <c r="D1028" s="5"/>
      <c r="E1028" s="5"/>
      <c r="F1028" s="22" t="str">
        <f t="shared" si="33"/>
        <v>19</v>
      </c>
      <c r="G1028" s="5" t="s">
        <v>4834</v>
      </c>
      <c r="H1028" s="20">
        <v>19600</v>
      </c>
      <c r="I1028" s="20">
        <v>19151</v>
      </c>
      <c r="J1028" s="20" t="s">
        <v>4834</v>
      </c>
      <c r="K1028" s="20" t="str">
        <f t="shared" si="32"/>
        <v/>
      </c>
      <c r="L1028" s="5">
        <v>19151</v>
      </c>
      <c r="M1028" s="5">
        <v>211915103</v>
      </c>
      <c r="N1028" s="5">
        <v>914</v>
      </c>
      <c r="O1028" s="5">
        <v>200043172</v>
      </c>
      <c r="P1028" s="5" t="s">
        <v>1536</v>
      </c>
      <c r="Q1028" s="5" t="s">
        <v>1504</v>
      </c>
      <c r="R1028" s="5" t="s">
        <v>1500</v>
      </c>
      <c r="S1028" s="5">
        <v>49</v>
      </c>
      <c r="T1028" s="5">
        <v>110529</v>
      </c>
    </row>
    <row r="1029" spans="2:20" x14ac:dyDescent="0.3">
      <c r="B1029" s="5"/>
      <c r="C1029" s="5"/>
      <c r="D1029" s="5"/>
      <c r="E1029" s="5"/>
      <c r="F1029" s="22" t="str">
        <f t="shared" si="33"/>
        <v>19</v>
      </c>
      <c r="G1029" s="5" t="s">
        <v>5480</v>
      </c>
      <c r="H1029" s="20">
        <v>19120</v>
      </c>
      <c r="I1029" s="20">
        <v>19152</v>
      </c>
      <c r="J1029" s="20" t="s">
        <v>5480</v>
      </c>
      <c r="K1029" s="20" t="str">
        <f t="shared" si="32"/>
        <v/>
      </c>
      <c r="L1029" s="5">
        <v>19152</v>
      </c>
      <c r="M1029" s="5">
        <v>211915202</v>
      </c>
      <c r="N1029" s="5">
        <v>474</v>
      </c>
      <c r="O1029" s="5">
        <v>241927383</v>
      </c>
      <c r="P1029" s="5" t="s">
        <v>1549</v>
      </c>
      <c r="Q1029" s="5" t="s">
        <v>1497</v>
      </c>
      <c r="R1029" s="5" t="s">
        <v>1500</v>
      </c>
      <c r="S1029" s="5">
        <v>13</v>
      </c>
      <c r="T1029" s="5">
        <v>4206</v>
      </c>
    </row>
    <row r="1030" spans="2:20" x14ac:dyDescent="0.3">
      <c r="B1030" s="5"/>
      <c r="C1030" s="5"/>
      <c r="D1030" s="5"/>
      <c r="E1030" s="5"/>
      <c r="F1030" s="22" t="str">
        <f t="shared" si="33"/>
        <v>19</v>
      </c>
      <c r="G1030" s="5" t="s">
        <v>5637</v>
      </c>
      <c r="H1030" s="20">
        <v>19130</v>
      </c>
      <c r="I1030" s="20">
        <v>19153</v>
      </c>
      <c r="J1030" s="20" t="s">
        <v>5637</v>
      </c>
      <c r="K1030" s="20" t="str">
        <f t="shared" si="32"/>
        <v/>
      </c>
      <c r="L1030" s="5">
        <v>19153</v>
      </c>
      <c r="M1030" s="5">
        <v>211915301</v>
      </c>
      <c r="N1030" s="5">
        <v>3681</v>
      </c>
      <c r="O1030" s="5">
        <v>200043172</v>
      </c>
      <c r="P1030" s="5" t="s">
        <v>1536</v>
      </c>
      <c r="Q1030" s="5" t="s">
        <v>1504</v>
      </c>
      <c r="R1030" s="5" t="s">
        <v>1500</v>
      </c>
      <c r="S1030" s="5">
        <v>49</v>
      </c>
      <c r="T1030" s="5">
        <v>110529</v>
      </c>
    </row>
    <row r="1031" spans="2:20" x14ac:dyDescent="0.3">
      <c r="B1031" s="5"/>
      <c r="C1031" s="5"/>
      <c r="D1031" s="5"/>
      <c r="E1031" s="5"/>
      <c r="F1031" s="22" t="str">
        <f t="shared" si="33"/>
        <v>19</v>
      </c>
      <c r="G1031" s="5" t="s">
        <v>6308</v>
      </c>
      <c r="H1031" s="20">
        <v>19410</v>
      </c>
      <c r="I1031" s="20">
        <v>19154</v>
      </c>
      <c r="J1031" s="20" t="s">
        <v>2715</v>
      </c>
      <c r="K1031" s="20" t="str">
        <f t="shared" si="32"/>
        <v/>
      </c>
      <c r="L1031" s="5">
        <v>19154</v>
      </c>
      <c r="M1031" s="5">
        <v>211915400</v>
      </c>
      <c r="N1031" s="5">
        <v>307</v>
      </c>
      <c r="O1031" s="5">
        <v>241927243</v>
      </c>
      <c r="P1031" s="5" t="s">
        <v>1540</v>
      </c>
      <c r="Q1031" s="5" t="s">
        <v>1497</v>
      </c>
      <c r="R1031" s="5" t="s">
        <v>1498</v>
      </c>
      <c r="S1031" s="5">
        <v>12</v>
      </c>
      <c r="T1031" s="5">
        <v>10059</v>
      </c>
    </row>
    <row r="1032" spans="2:20" x14ac:dyDescent="0.3">
      <c r="B1032" s="5"/>
      <c r="C1032" s="5"/>
      <c r="D1032" s="5"/>
      <c r="E1032" s="5"/>
      <c r="F1032" s="22" t="str">
        <f t="shared" si="33"/>
        <v>19</v>
      </c>
      <c r="G1032" s="5" t="s">
        <v>3919</v>
      </c>
      <c r="H1032" s="20">
        <v>19390</v>
      </c>
      <c r="I1032" s="20">
        <v>19155</v>
      </c>
      <c r="J1032" s="20" t="s">
        <v>3919</v>
      </c>
      <c r="K1032" s="20" t="str">
        <f t="shared" si="32"/>
        <v/>
      </c>
      <c r="L1032" s="5">
        <v>19155</v>
      </c>
      <c r="M1032" s="5">
        <v>211915509</v>
      </c>
      <c r="N1032" s="5">
        <v>274</v>
      </c>
      <c r="O1032" s="5">
        <v>241927201</v>
      </c>
      <c r="P1032" s="5" t="s">
        <v>1538</v>
      </c>
      <c r="Q1032" s="5" t="s">
        <v>1504</v>
      </c>
      <c r="R1032" s="5" t="s">
        <v>1500</v>
      </c>
      <c r="S1032" s="5">
        <v>37</v>
      </c>
      <c r="T1032" s="5">
        <v>43657</v>
      </c>
    </row>
    <row r="1033" spans="2:20" x14ac:dyDescent="0.3">
      <c r="B1033" s="5"/>
      <c r="C1033" s="5"/>
      <c r="D1033" s="5"/>
      <c r="E1033" s="5"/>
      <c r="F1033" s="22" t="str">
        <f t="shared" si="33"/>
        <v>19</v>
      </c>
      <c r="G1033" s="5" t="s">
        <v>4908</v>
      </c>
      <c r="H1033" s="20">
        <v>19190</v>
      </c>
      <c r="I1033" s="20">
        <v>19156</v>
      </c>
      <c r="J1033" s="20" t="s">
        <v>4908</v>
      </c>
      <c r="K1033" s="20" t="str">
        <f t="shared" si="32"/>
        <v/>
      </c>
      <c r="L1033" s="5">
        <v>19156</v>
      </c>
      <c r="M1033" s="5">
        <v>211915608</v>
      </c>
      <c r="N1033" s="5">
        <v>118</v>
      </c>
      <c r="O1033" s="5">
        <v>241927359</v>
      </c>
      <c r="P1033" s="5" t="s">
        <v>1546</v>
      </c>
      <c r="Q1033" s="5" t="s">
        <v>1497</v>
      </c>
      <c r="R1033" s="5" t="s">
        <v>1498</v>
      </c>
      <c r="S1033" s="5">
        <v>8</v>
      </c>
      <c r="T1033" s="5">
        <v>3769</v>
      </c>
    </row>
    <row r="1034" spans="2:20" x14ac:dyDescent="0.3">
      <c r="B1034" s="5"/>
      <c r="C1034" s="5"/>
      <c r="D1034" s="5"/>
      <c r="E1034" s="5"/>
      <c r="F1034" s="22" t="str">
        <f t="shared" si="33"/>
        <v>19</v>
      </c>
      <c r="G1034" s="5" t="s">
        <v>1844</v>
      </c>
      <c r="H1034" s="20">
        <v>19160</v>
      </c>
      <c r="I1034" s="20">
        <v>19157</v>
      </c>
      <c r="J1034" s="20" t="s">
        <v>1844</v>
      </c>
      <c r="K1034" s="20" t="str">
        <f t="shared" si="32"/>
        <v/>
      </c>
      <c r="L1034" s="5">
        <v>19157</v>
      </c>
      <c r="M1034" s="5">
        <v>211915707</v>
      </c>
      <c r="N1034" s="5">
        <v>238</v>
      </c>
      <c r="O1034" s="5">
        <v>241927334</v>
      </c>
      <c r="P1034" s="5" t="s">
        <v>1545</v>
      </c>
      <c r="Q1034" s="5" t="s">
        <v>1497</v>
      </c>
      <c r="R1034" s="5" t="s">
        <v>1500</v>
      </c>
      <c r="S1034" s="5">
        <v>13</v>
      </c>
      <c r="T1034" s="5">
        <v>5021</v>
      </c>
    </row>
    <row r="1035" spans="2:20" x14ac:dyDescent="0.3">
      <c r="B1035" s="5"/>
      <c r="C1035" s="5"/>
      <c r="D1035" s="5"/>
      <c r="E1035" s="5"/>
      <c r="F1035" s="22" t="str">
        <f t="shared" si="33"/>
        <v>19</v>
      </c>
      <c r="G1035" s="5" t="s">
        <v>3712</v>
      </c>
      <c r="H1035" s="20">
        <v>19150</v>
      </c>
      <c r="I1035" s="20">
        <v>19158</v>
      </c>
      <c r="J1035" s="20" t="s">
        <v>3712</v>
      </c>
      <c r="K1035" s="20" t="str">
        <f t="shared" si="32"/>
        <v/>
      </c>
      <c r="L1035" s="5">
        <v>19158</v>
      </c>
      <c r="M1035" s="5">
        <v>211915806</v>
      </c>
      <c r="N1035" s="5">
        <v>172</v>
      </c>
      <c r="O1035" s="5">
        <v>241927201</v>
      </c>
      <c r="P1035" s="5" t="s">
        <v>1538</v>
      </c>
      <c r="Q1035" s="5" t="s">
        <v>1504</v>
      </c>
      <c r="R1035" s="5" t="s">
        <v>1500</v>
      </c>
      <c r="S1035" s="5">
        <v>37</v>
      </c>
      <c r="T1035" s="5">
        <v>43657</v>
      </c>
    </row>
    <row r="1036" spans="2:20" x14ac:dyDescent="0.3">
      <c r="B1036" s="5"/>
      <c r="C1036" s="5"/>
      <c r="D1036" s="5"/>
      <c r="E1036" s="5"/>
      <c r="F1036" s="22" t="str">
        <f t="shared" si="33"/>
        <v>19</v>
      </c>
      <c r="G1036" s="5" t="s">
        <v>6309</v>
      </c>
      <c r="H1036" s="20">
        <v>19300</v>
      </c>
      <c r="I1036" s="20">
        <v>19159</v>
      </c>
      <c r="J1036" s="20" t="s">
        <v>3677</v>
      </c>
      <c r="K1036" s="20" t="str">
        <f t="shared" si="32"/>
        <v/>
      </c>
      <c r="L1036" s="5">
        <v>19159</v>
      </c>
      <c r="M1036" s="5">
        <v>211915905</v>
      </c>
      <c r="N1036" s="5">
        <v>110</v>
      </c>
      <c r="O1036" s="5">
        <v>241900133</v>
      </c>
      <c r="P1036" s="5" t="s">
        <v>1537</v>
      </c>
      <c r="Q1036" s="5" t="s">
        <v>1497</v>
      </c>
      <c r="R1036" s="5" t="s">
        <v>1500</v>
      </c>
      <c r="S1036" s="5">
        <v>17</v>
      </c>
      <c r="T1036" s="5">
        <v>10901</v>
      </c>
    </row>
    <row r="1037" spans="2:20" x14ac:dyDescent="0.3">
      <c r="B1037" s="5"/>
      <c r="C1037" s="5"/>
      <c r="D1037" s="5"/>
      <c r="E1037" s="5"/>
      <c r="F1037" s="22" t="str">
        <f t="shared" si="33"/>
        <v>19</v>
      </c>
      <c r="G1037" s="5" t="s">
        <v>6310</v>
      </c>
      <c r="H1037" s="20">
        <v>19170</v>
      </c>
      <c r="I1037" s="20">
        <v>19160</v>
      </c>
      <c r="J1037" s="20" t="s">
        <v>5573</v>
      </c>
      <c r="K1037" s="20" t="str">
        <f t="shared" si="32"/>
        <v/>
      </c>
      <c r="L1037" s="5">
        <v>19160</v>
      </c>
      <c r="M1037" s="5">
        <v>211916002</v>
      </c>
      <c r="N1037" s="5">
        <v>196</v>
      </c>
      <c r="O1037" s="5">
        <v>241927284</v>
      </c>
      <c r="P1037" s="5" t="s">
        <v>1542</v>
      </c>
      <c r="Q1037" s="5" t="s">
        <v>1497</v>
      </c>
      <c r="R1037" s="5" t="s">
        <v>1500</v>
      </c>
      <c r="S1037" s="5">
        <v>18</v>
      </c>
      <c r="T1037" s="5">
        <v>4457</v>
      </c>
    </row>
    <row r="1038" spans="2:20" x14ac:dyDescent="0.3">
      <c r="B1038" s="5"/>
      <c r="C1038" s="5"/>
      <c r="D1038" s="5"/>
      <c r="E1038" s="5"/>
      <c r="F1038" s="22" t="str">
        <f t="shared" si="33"/>
        <v>19</v>
      </c>
      <c r="G1038" s="5" t="s">
        <v>4645</v>
      </c>
      <c r="H1038" s="20">
        <v>19310</v>
      </c>
      <c r="I1038" s="20">
        <v>19161</v>
      </c>
      <c r="J1038" s="20" t="s">
        <v>4645</v>
      </c>
      <c r="K1038" s="20" t="str">
        <f t="shared" si="32"/>
        <v/>
      </c>
      <c r="L1038" s="5">
        <v>19161</v>
      </c>
      <c r="M1038" s="5">
        <v>211916101</v>
      </c>
      <c r="N1038" s="5">
        <v>486</v>
      </c>
      <c r="O1038" s="5">
        <v>200043172</v>
      </c>
      <c r="P1038" s="5" t="s">
        <v>1536</v>
      </c>
      <c r="Q1038" s="5" t="s">
        <v>1504</v>
      </c>
      <c r="R1038" s="5" t="s">
        <v>1500</v>
      </c>
      <c r="S1038" s="5">
        <v>49</v>
      </c>
      <c r="T1038" s="5">
        <v>110529</v>
      </c>
    </row>
    <row r="1039" spans="2:20" x14ac:dyDescent="0.3">
      <c r="B1039" s="5"/>
      <c r="C1039" s="5"/>
      <c r="D1039" s="5"/>
      <c r="E1039" s="5"/>
      <c r="F1039" s="22" t="str">
        <f t="shared" si="33"/>
        <v>19</v>
      </c>
      <c r="G1039" s="5" t="s">
        <v>5740</v>
      </c>
      <c r="H1039" s="20">
        <v>19410</v>
      </c>
      <c r="I1039" s="20">
        <v>19162</v>
      </c>
      <c r="J1039" s="20" t="s">
        <v>5740</v>
      </c>
      <c r="K1039" s="20" t="str">
        <f t="shared" si="32"/>
        <v/>
      </c>
      <c r="L1039" s="5">
        <v>19162</v>
      </c>
      <c r="M1039" s="5">
        <v>211916200</v>
      </c>
      <c r="N1039" s="5">
        <v>1107</v>
      </c>
      <c r="O1039" s="5">
        <v>241927243</v>
      </c>
      <c r="P1039" s="5" t="s">
        <v>1540</v>
      </c>
      <c r="Q1039" s="5" t="s">
        <v>1497</v>
      </c>
      <c r="R1039" s="5" t="s">
        <v>1498</v>
      </c>
      <c r="S1039" s="5">
        <v>12</v>
      </c>
      <c r="T1039" s="5">
        <v>10059</v>
      </c>
    </row>
    <row r="1040" spans="2:20" x14ac:dyDescent="0.3">
      <c r="B1040" s="5"/>
      <c r="C1040" s="5"/>
      <c r="D1040" s="5"/>
      <c r="E1040" s="5"/>
      <c r="F1040" s="22" t="str">
        <f t="shared" si="33"/>
        <v>19</v>
      </c>
      <c r="G1040" s="5" t="s">
        <v>1774</v>
      </c>
      <c r="H1040" s="20">
        <v>19190</v>
      </c>
      <c r="I1040" s="20">
        <v>19163</v>
      </c>
      <c r="J1040" s="20" t="s">
        <v>1774</v>
      </c>
      <c r="K1040" s="20" t="str">
        <f t="shared" si="32"/>
        <v/>
      </c>
      <c r="L1040" s="5">
        <v>19163</v>
      </c>
      <c r="M1040" s="5">
        <v>211916309</v>
      </c>
      <c r="N1040" s="5">
        <v>289</v>
      </c>
      <c r="O1040" s="5">
        <v>241927359</v>
      </c>
      <c r="P1040" s="5" t="s">
        <v>1546</v>
      </c>
      <c r="Q1040" s="5" t="s">
        <v>1497</v>
      </c>
      <c r="R1040" s="5" t="s">
        <v>1498</v>
      </c>
      <c r="S1040" s="5">
        <v>8</v>
      </c>
      <c r="T1040" s="5">
        <v>3769</v>
      </c>
    </row>
    <row r="1041" spans="2:20" x14ac:dyDescent="0.3">
      <c r="B1041" s="5"/>
      <c r="C1041" s="5"/>
      <c r="D1041" s="5"/>
      <c r="E1041" s="5"/>
      <c r="F1041" s="22" t="str">
        <f t="shared" si="33"/>
        <v>19</v>
      </c>
      <c r="G1041" s="5" t="s">
        <v>5931</v>
      </c>
      <c r="H1041" s="20">
        <v>19290</v>
      </c>
      <c r="I1041" s="20">
        <v>19164</v>
      </c>
      <c r="J1041" s="20" t="s">
        <v>5931</v>
      </c>
      <c r="K1041" s="20" t="str">
        <f t="shared" si="32"/>
        <v/>
      </c>
      <c r="L1041" s="5">
        <v>19164</v>
      </c>
      <c r="M1041" s="5">
        <v>211916408</v>
      </c>
      <c r="N1041" s="5">
        <v>838</v>
      </c>
      <c r="O1041" s="5">
        <v>241927284</v>
      </c>
      <c r="P1041" s="5" t="s">
        <v>1542</v>
      </c>
      <c r="Q1041" s="5" t="s">
        <v>1497</v>
      </c>
      <c r="R1041" s="5" t="s">
        <v>1500</v>
      </c>
      <c r="S1041" s="5">
        <v>18</v>
      </c>
      <c r="T1041" s="5">
        <v>4457</v>
      </c>
    </row>
    <row r="1042" spans="2:20" x14ac:dyDescent="0.3">
      <c r="B1042" s="5"/>
      <c r="C1042" s="5"/>
      <c r="D1042" s="5"/>
      <c r="E1042" s="5"/>
      <c r="F1042" s="22" t="str">
        <f t="shared" si="33"/>
        <v>19</v>
      </c>
      <c r="G1042" s="5" t="s">
        <v>4550</v>
      </c>
      <c r="H1042" s="20">
        <v>19260</v>
      </c>
      <c r="I1042" s="20">
        <v>19165</v>
      </c>
      <c r="J1042" s="20" t="s">
        <v>4550</v>
      </c>
      <c r="K1042" s="20" t="str">
        <f t="shared" si="32"/>
        <v/>
      </c>
      <c r="L1042" s="5">
        <v>19165</v>
      </c>
      <c r="M1042" s="5">
        <v>211916507</v>
      </c>
      <c r="N1042" s="5">
        <v>138</v>
      </c>
      <c r="O1042" s="5">
        <v>241927375</v>
      </c>
      <c r="P1042" s="5" t="s">
        <v>1548</v>
      </c>
      <c r="Q1042" s="5" t="s">
        <v>1497</v>
      </c>
      <c r="R1042" s="5" t="s">
        <v>1500</v>
      </c>
      <c r="S1042" s="5">
        <v>12</v>
      </c>
      <c r="T1042" s="5">
        <v>5030</v>
      </c>
    </row>
    <row r="1043" spans="2:20" x14ac:dyDescent="0.3">
      <c r="B1043" s="5"/>
      <c r="C1043" s="5"/>
      <c r="D1043" s="5"/>
      <c r="E1043" s="5"/>
      <c r="F1043" s="22" t="str">
        <f t="shared" si="33"/>
        <v>19</v>
      </c>
      <c r="G1043" s="5" t="s">
        <v>3227</v>
      </c>
      <c r="H1043" s="20">
        <v>19450</v>
      </c>
      <c r="I1043" s="20">
        <v>19166</v>
      </c>
      <c r="J1043" s="20" t="s">
        <v>3227</v>
      </c>
      <c r="K1043" s="20" t="str">
        <f t="shared" si="32"/>
        <v/>
      </c>
      <c r="L1043" s="5">
        <v>19166</v>
      </c>
      <c r="M1043" s="5">
        <v>211916606</v>
      </c>
      <c r="N1043" s="5">
        <v>79</v>
      </c>
      <c r="O1043" s="5">
        <v>241927201</v>
      </c>
      <c r="P1043" s="5" t="s">
        <v>1538</v>
      </c>
      <c r="Q1043" s="5" t="s">
        <v>1504</v>
      </c>
      <c r="R1043" s="5" t="s">
        <v>1500</v>
      </c>
      <c r="S1043" s="5">
        <v>37</v>
      </c>
      <c r="T1043" s="5">
        <v>43657</v>
      </c>
    </row>
    <row r="1044" spans="2:20" x14ac:dyDescent="0.3">
      <c r="B1044" s="5"/>
      <c r="C1044" s="5"/>
      <c r="D1044" s="5"/>
      <c r="E1044" s="5"/>
      <c r="F1044" s="22" t="str">
        <f t="shared" si="33"/>
        <v>19</v>
      </c>
      <c r="G1044" s="5" t="s">
        <v>3059</v>
      </c>
      <c r="H1044" s="20">
        <v>19200</v>
      </c>
      <c r="I1044" s="20">
        <v>19167</v>
      </c>
      <c r="J1044" s="20" t="s">
        <v>3059</v>
      </c>
      <c r="K1044" s="20" t="str">
        <f t="shared" si="32"/>
        <v/>
      </c>
      <c r="L1044" s="5">
        <v>19167</v>
      </c>
      <c r="M1044" s="5">
        <v>211916705</v>
      </c>
      <c r="N1044" s="5">
        <v>29</v>
      </c>
      <c r="O1044" s="5">
        <v>200043164</v>
      </c>
      <c r="P1044" s="5" t="s">
        <v>1535</v>
      </c>
      <c r="Q1044" s="5" t="s">
        <v>1497</v>
      </c>
      <c r="R1044" s="5" t="s">
        <v>1500</v>
      </c>
      <c r="S1044" s="5">
        <v>12</v>
      </c>
      <c r="T1044" s="5">
        <v>6459</v>
      </c>
    </row>
    <row r="1045" spans="2:20" x14ac:dyDescent="0.3">
      <c r="B1045" s="5"/>
      <c r="C1045" s="5"/>
      <c r="D1045" s="5"/>
      <c r="E1045" s="5"/>
      <c r="F1045" s="22" t="str">
        <f t="shared" si="33"/>
        <v>19</v>
      </c>
      <c r="G1045" s="5" t="s">
        <v>5871</v>
      </c>
      <c r="H1045" s="20">
        <v>19170</v>
      </c>
      <c r="I1045" s="20">
        <v>19168</v>
      </c>
      <c r="J1045" s="20" t="s">
        <v>5871</v>
      </c>
      <c r="K1045" s="20" t="str">
        <f t="shared" si="32"/>
        <v/>
      </c>
      <c r="L1045" s="5">
        <v>19168</v>
      </c>
      <c r="M1045" s="5">
        <v>211916804</v>
      </c>
      <c r="N1045" s="5">
        <v>108</v>
      </c>
      <c r="O1045" s="5">
        <v>241927284</v>
      </c>
      <c r="P1045" s="5" t="s">
        <v>1542</v>
      </c>
      <c r="Q1045" s="5" t="s">
        <v>1497</v>
      </c>
      <c r="R1045" s="5" t="s">
        <v>1500</v>
      </c>
      <c r="S1045" s="5">
        <v>18</v>
      </c>
      <c r="T1045" s="5">
        <v>4457</v>
      </c>
    </row>
    <row r="1046" spans="2:20" x14ac:dyDescent="0.3">
      <c r="B1046" s="5"/>
      <c r="C1046" s="5"/>
      <c r="D1046" s="5"/>
      <c r="E1046" s="5"/>
      <c r="F1046" s="22" t="str">
        <f t="shared" si="33"/>
        <v>19</v>
      </c>
      <c r="G1046" s="5" t="s">
        <v>4998</v>
      </c>
      <c r="H1046" s="20">
        <v>19120</v>
      </c>
      <c r="I1046" s="20">
        <v>19169</v>
      </c>
      <c r="J1046" s="20" t="s">
        <v>4998</v>
      </c>
      <c r="K1046" s="20" t="str">
        <f t="shared" si="32"/>
        <v/>
      </c>
      <c r="L1046" s="5">
        <v>19169</v>
      </c>
      <c r="M1046" s="5">
        <v>211916903</v>
      </c>
      <c r="N1046" s="5">
        <v>280</v>
      </c>
      <c r="O1046" s="5">
        <v>241927383</v>
      </c>
      <c r="P1046" s="5" t="s">
        <v>1549</v>
      </c>
      <c r="Q1046" s="5" t="s">
        <v>1497</v>
      </c>
      <c r="R1046" s="5" t="s">
        <v>1500</v>
      </c>
      <c r="S1046" s="5">
        <v>13</v>
      </c>
      <c r="T1046" s="5">
        <v>4206</v>
      </c>
    </row>
    <row r="1047" spans="2:20" x14ac:dyDescent="0.3">
      <c r="B1047" s="5"/>
      <c r="C1047" s="5"/>
      <c r="D1047" s="5"/>
      <c r="E1047" s="5"/>
      <c r="F1047" s="22" t="str">
        <f t="shared" si="33"/>
        <v>19</v>
      </c>
      <c r="G1047" s="5" t="s">
        <v>1829</v>
      </c>
      <c r="H1047" s="20">
        <v>19120</v>
      </c>
      <c r="I1047" s="20">
        <v>19170</v>
      </c>
      <c r="J1047" s="20" t="s">
        <v>1829</v>
      </c>
      <c r="K1047" s="20" t="str">
        <f t="shared" si="32"/>
        <v/>
      </c>
      <c r="L1047" s="5">
        <v>19170</v>
      </c>
      <c r="M1047" s="5">
        <v>211917000</v>
      </c>
      <c r="N1047" s="5">
        <v>219</v>
      </c>
      <c r="O1047" s="5">
        <v>241927383</v>
      </c>
      <c r="P1047" s="5" t="s">
        <v>1549</v>
      </c>
      <c r="Q1047" s="5" t="s">
        <v>1497</v>
      </c>
      <c r="R1047" s="5" t="s">
        <v>1500</v>
      </c>
      <c r="S1047" s="5">
        <v>13</v>
      </c>
      <c r="T1047" s="5">
        <v>4206</v>
      </c>
    </row>
    <row r="1048" spans="2:20" x14ac:dyDescent="0.3">
      <c r="B1048" s="5"/>
      <c r="C1048" s="5"/>
      <c r="D1048" s="5"/>
      <c r="E1048" s="5"/>
      <c r="F1048" s="22" t="str">
        <f t="shared" si="33"/>
        <v>19</v>
      </c>
      <c r="G1048" s="5" t="s">
        <v>3904</v>
      </c>
      <c r="H1048" s="20">
        <v>19430</v>
      </c>
      <c r="I1048" s="20">
        <v>19171</v>
      </c>
      <c r="J1048" s="20" t="s">
        <v>3904</v>
      </c>
      <c r="K1048" s="20" t="str">
        <f t="shared" si="32"/>
        <v/>
      </c>
      <c r="L1048" s="5">
        <v>19171</v>
      </c>
      <c r="M1048" s="5">
        <v>211917109</v>
      </c>
      <c r="N1048" s="5">
        <v>204</v>
      </c>
      <c r="O1048" s="5">
        <v>200018356</v>
      </c>
      <c r="P1048" s="5" t="s">
        <v>1533</v>
      </c>
      <c r="Q1048" s="5" t="s">
        <v>1497</v>
      </c>
      <c r="R1048" s="5" t="s">
        <v>1498</v>
      </c>
      <c r="S1048" s="5">
        <v>10</v>
      </c>
      <c r="T1048" s="5">
        <v>2695</v>
      </c>
    </row>
    <row r="1049" spans="2:20" x14ac:dyDescent="0.3">
      <c r="B1049" s="5"/>
      <c r="C1049" s="5"/>
      <c r="D1049" s="5"/>
      <c r="E1049" s="5"/>
      <c r="F1049" s="22" t="str">
        <f t="shared" si="33"/>
        <v>19</v>
      </c>
      <c r="G1049" s="5" t="s">
        <v>1837</v>
      </c>
      <c r="H1049" s="20">
        <v>19260</v>
      </c>
      <c r="I1049" s="20">
        <v>19172</v>
      </c>
      <c r="J1049" s="20" t="s">
        <v>1837</v>
      </c>
      <c r="K1049" s="20" t="str">
        <f t="shared" si="32"/>
        <v/>
      </c>
      <c r="L1049" s="5">
        <v>19172</v>
      </c>
      <c r="M1049" s="5">
        <v>211917208</v>
      </c>
      <c r="N1049" s="5">
        <v>118</v>
      </c>
      <c r="O1049" s="5">
        <v>241927375</v>
      </c>
      <c r="P1049" s="5" t="s">
        <v>1548</v>
      </c>
      <c r="Q1049" s="5" t="s">
        <v>1497</v>
      </c>
      <c r="R1049" s="5" t="s">
        <v>1500</v>
      </c>
      <c r="S1049" s="5">
        <v>12</v>
      </c>
      <c r="T1049" s="5">
        <v>5030</v>
      </c>
    </row>
    <row r="1050" spans="2:20" x14ac:dyDescent="0.3">
      <c r="B1050" s="5"/>
      <c r="C1050" s="5"/>
      <c r="D1050" s="5"/>
      <c r="E1050" s="5"/>
      <c r="F1050" s="22" t="str">
        <f t="shared" si="33"/>
        <v>19</v>
      </c>
      <c r="G1050" s="5" t="s">
        <v>3165</v>
      </c>
      <c r="H1050" s="20">
        <v>19220</v>
      </c>
      <c r="I1050" s="20">
        <v>19173</v>
      </c>
      <c r="J1050" s="20" t="s">
        <v>3165</v>
      </c>
      <c r="K1050" s="20" t="str">
        <f t="shared" si="32"/>
        <v/>
      </c>
      <c r="L1050" s="5">
        <v>19173</v>
      </c>
      <c r="M1050" s="5">
        <v>211917307</v>
      </c>
      <c r="N1050" s="5">
        <v>338</v>
      </c>
      <c r="O1050" s="5">
        <v>200018364</v>
      </c>
      <c r="P1050" s="5" t="s">
        <v>1534</v>
      </c>
      <c r="Q1050" s="5" t="s">
        <v>1497</v>
      </c>
      <c r="R1050" s="5" t="s">
        <v>1498</v>
      </c>
      <c r="S1050" s="5">
        <v>10</v>
      </c>
      <c r="T1050" s="5">
        <v>3888</v>
      </c>
    </row>
    <row r="1051" spans="2:20" x14ac:dyDescent="0.3">
      <c r="B1051" s="5"/>
      <c r="C1051" s="5"/>
      <c r="D1051" s="5"/>
      <c r="E1051" s="5"/>
      <c r="F1051" s="22" t="str">
        <f t="shared" si="33"/>
        <v>19</v>
      </c>
      <c r="G1051" s="5" t="s">
        <v>4263</v>
      </c>
      <c r="H1051" s="20">
        <v>19320</v>
      </c>
      <c r="I1051" s="20">
        <v>19174</v>
      </c>
      <c r="J1051" s="20" t="s">
        <v>4263</v>
      </c>
      <c r="K1051" s="20" t="str">
        <f t="shared" si="32"/>
        <v/>
      </c>
      <c r="L1051" s="5">
        <v>19174</v>
      </c>
      <c r="M1051" s="5">
        <v>211917406</v>
      </c>
      <c r="N1051" s="5">
        <v>159</v>
      </c>
      <c r="O1051" s="5">
        <v>241927268</v>
      </c>
      <c r="P1051" s="5" t="s">
        <v>1541</v>
      </c>
      <c r="Q1051" s="5" t="s">
        <v>1497</v>
      </c>
      <c r="R1051" s="5" t="s">
        <v>1498</v>
      </c>
      <c r="S1051" s="5">
        <v>7</v>
      </c>
      <c r="T1051" s="5">
        <v>1312</v>
      </c>
    </row>
    <row r="1052" spans="2:20" x14ac:dyDescent="0.3">
      <c r="B1052" s="5"/>
      <c r="C1052" s="5"/>
      <c r="D1052" s="5"/>
      <c r="E1052" s="5"/>
      <c r="F1052" s="22" t="str">
        <f t="shared" si="33"/>
        <v>19</v>
      </c>
      <c r="G1052" s="5" t="s">
        <v>4043</v>
      </c>
      <c r="H1052" s="20">
        <v>19160</v>
      </c>
      <c r="I1052" s="20">
        <v>19175</v>
      </c>
      <c r="J1052" s="20" t="s">
        <v>4043</v>
      </c>
      <c r="K1052" s="20" t="str">
        <f t="shared" si="32"/>
        <v/>
      </c>
      <c r="L1052" s="5">
        <v>19175</v>
      </c>
      <c r="M1052" s="5">
        <v>211917505</v>
      </c>
      <c r="N1052" s="5">
        <v>93</v>
      </c>
      <c r="O1052" s="5">
        <v>241927334</v>
      </c>
      <c r="P1052" s="5" t="s">
        <v>1545</v>
      </c>
      <c r="Q1052" s="5" t="s">
        <v>1497</v>
      </c>
      <c r="R1052" s="5" t="s">
        <v>1500</v>
      </c>
      <c r="S1052" s="5">
        <v>13</v>
      </c>
      <c r="T1052" s="5">
        <v>5021</v>
      </c>
    </row>
    <row r="1053" spans="2:20" x14ac:dyDescent="0.3">
      <c r="B1053" s="5"/>
      <c r="C1053" s="5"/>
      <c r="D1053" s="5"/>
      <c r="E1053" s="5"/>
      <c r="F1053" s="22" t="str">
        <f t="shared" si="33"/>
        <v>19</v>
      </c>
      <c r="G1053" s="5" t="s">
        <v>5624</v>
      </c>
      <c r="H1053" s="20">
        <v>19300</v>
      </c>
      <c r="I1053" s="20">
        <v>19176</v>
      </c>
      <c r="J1053" s="20" t="s">
        <v>5624</v>
      </c>
      <c r="K1053" s="20" t="str">
        <f t="shared" si="32"/>
        <v/>
      </c>
      <c r="L1053" s="5">
        <v>19176</v>
      </c>
      <c r="M1053" s="5">
        <v>211917604</v>
      </c>
      <c r="N1053" s="5">
        <v>1094</v>
      </c>
      <c r="O1053" s="5">
        <v>241900133</v>
      </c>
      <c r="P1053" s="5" t="s">
        <v>1537</v>
      </c>
      <c r="Q1053" s="5" t="s">
        <v>1497</v>
      </c>
      <c r="R1053" s="5" t="s">
        <v>1500</v>
      </c>
      <c r="S1053" s="5">
        <v>17</v>
      </c>
      <c r="T1053" s="5">
        <v>10901</v>
      </c>
    </row>
    <row r="1054" spans="2:20" x14ac:dyDescent="0.3">
      <c r="B1054" s="5"/>
      <c r="C1054" s="5"/>
      <c r="D1054" s="5"/>
      <c r="E1054" s="5"/>
      <c r="F1054" s="22" t="str">
        <f t="shared" si="33"/>
        <v>19</v>
      </c>
      <c r="G1054" s="5" t="s">
        <v>2553</v>
      </c>
      <c r="H1054" s="20">
        <v>19350</v>
      </c>
      <c r="I1054" s="20">
        <v>19177</v>
      </c>
      <c r="J1054" s="20" t="s">
        <v>2553</v>
      </c>
      <c r="K1054" s="20" t="str">
        <f t="shared" si="32"/>
        <v/>
      </c>
      <c r="L1054" s="5">
        <v>19177</v>
      </c>
      <c r="M1054" s="5">
        <v>211917703</v>
      </c>
      <c r="N1054" s="5">
        <v>193</v>
      </c>
      <c r="O1054" s="5">
        <v>200043172</v>
      </c>
      <c r="P1054" s="5" t="s">
        <v>1536</v>
      </c>
      <c r="Q1054" s="5" t="s">
        <v>1504</v>
      </c>
      <c r="R1054" s="5" t="s">
        <v>1500</v>
      </c>
      <c r="S1054" s="5">
        <v>49</v>
      </c>
      <c r="T1054" s="5">
        <v>110529</v>
      </c>
    </row>
    <row r="1055" spans="2:20" x14ac:dyDescent="0.3">
      <c r="B1055" s="5"/>
      <c r="C1055" s="5"/>
      <c r="D1055" s="5"/>
      <c r="E1055" s="5"/>
      <c r="F1055" s="22" t="str">
        <f t="shared" si="33"/>
        <v>19</v>
      </c>
      <c r="G1055" s="5" t="s">
        <v>2012</v>
      </c>
      <c r="H1055" s="20">
        <v>19270</v>
      </c>
      <c r="I1055" s="20">
        <v>19178</v>
      </c>
      <c r="J1055" s="20" t="s">
        <v>2012</v>
      </c>
      <c r="K1055" s="20" t="str">
        <f t="shared" si="32"/>
        <v/>
      </c>
      <c r="L1055" s="5">
        <v>19178</v>
      </c>
      <c r="M1055" s="5">
        <v>211917802</v>
      </c>
      <c r="N1055" s="5">
        <v>828</v>
      </c>
      <c r="O1055" s="5">
        <v>200043172</v>
      </c>
      <c r="P1055" s="5" t="s">
        <v>1536</v>
      </c>
      <c r="Q1055" s="5" t="s">
        <v>1504</v>
      </c>
      <c r="R1055" s="5" t="s">
        <v>1500</v>
      </c>
      <c r="S1055" s="5">
        <v>49</v>
      </c>
      <c r="T1055" s="5">
        <v>110529</v>
      </c>
    </row>
    <row r="1056" spans="2:20" x14ac:dyDescent="0.3">
      <c r="B1056" s="5"/>
      <c r="C1056" s="5"/>
      <c r="D1056" s="5"/>
      <c r="E1056" s="5"/>
      <c r="F1056" s="22" t="str">
        <f t="shared" si="33"/>
        <v>19</v>
      </c>
      <c r="G1056" s="5" t="s">
        <v>2999</v>
      </c>
      <c r="H1056" s="20">
        <v>19500</v>
      </c>
      <c r="I1056" s="20">
        <v>19179</v>
      </c>
      <c r="J1056" s="20" t="s">
        <v>2999</v>
      </c>
      <c r="K1056" s="20" t="str">
        <f t="shared" si="32"/>
        <v/>
      </c>
      <c r="L1056" s="5">
        <v>19179</v>
      </c>
      <c r="M1056" s="5">
        <v>211917901</v>
      </c>
      <c r="N1056" s="5">
        <v>195</v>
      </c>
      <c r="O1056" s="5">
        <v>241927391</v>
      </c>
      <c r="P1056" s="5" t="s">
        <v>1550</v>
      </c>
      <c r="Q1056" s="5" t="s">
        <v>1497</v>
      </c>
      <c r="R1056" s="5" t="s">
        <v>1500</v>
      </c>
      <c r="S1056" s="5">
        <v>13</v>
      </c>
      <c r="T1056" s="5">
        <v>4507</v>
      </c>
    </row>
    <row r="1057" spans="2:20" x14ac:dyDescent="0.3">
      <c r="B1057" s="5"/>
      <c r="C1057" s="5"/>
      <c r="D1057" s="5"/>
      <c r="E1057" s="5"/>
      <c r="F1057" s="22" t="str">
        <f t="shared" si="33"/>
        <v>19</v>
      </c>
      <c r="G1057" s="5" t="s">
        <v>5495</v>
      </c>
      <c r="H1057" s="20">
        <v>19200</v>
      </c>
      <c r="I1057" s="20">
        <v>19180</v>
      </c>
      <c r="J1057" s="20" t="s">
        <v>5495</v>
      </c>
      <c r="K1057" s="20" t="str">
        <f t="shared" si="32"/>
        <v/>
      </c>
      <c r="L1057" s="5">
        <v>19180</v>
      </c>
      <c r="M1057" s="5">
        <v>211918008</v>
      </c>
      <c r="N1057" s="5">
        <v>683</v>
      </c>
      <c r="O1057" s="5">
        <v>241927417</v>
      </c>
      <c r="P1057" s="5" t="s">
        <v>1551</v>
      </c>
      <c r="Q1057" s="5" t="s">
        <v>1497</v>
      </c>
      <c r="R1057" s="5" t="s">
        <v>1500</v>
      </c>
      <c r="S1057" s="5">
        <v>19</v>
      </c>
      <c r="T1057" s="5">
        <v>17765</v>
      </c>
    </row>
    <row r="1058" spans="2:20" x14ac:dyDescent="0.3">
      <c r="B1058" s="5"/>
      <c r="C1058" s="5"/>
      <c r="D1058" s="5"/>
      <c r="E1058" s="5"/>
      <c r="F1058" s="22" t="str">
        <f t="shared" si="33"/>
        <v>19</v>
      </c>
      <c r="G1058" s="5" t="s">
        <v>4251</v>
      </c>
      <c r="H1058" s="20">
        <v>19390</v>
      </c>
      <c r="I1058" s="20">
        <v>19181</v>
      </c>
      <c r="J1058" s="20" t="s">
        <v>4251</v>
      </c>
      <c r="K1058" s="20" t="str">
        <f t="shared" si="32"/>
        <v/>
      </c>
      <c r="L1058" s="5">
        <v>19181</v>
      </c>
      <c r="M1058" s="5">
        <v>211918107</v>
      </c>
      <c r="N1058" s="5">
        <v>464</v>
      </c>
      <c r="O1058" s="5">
        <v>241927425</v>
      </c>
      <c r="P1058" s="5" t="s">
        <v>1552</v>
      </c>
      <c r="Q1058" s="5" t="s">
        <v>1497</v>
      </c>
      <c r="R1058" s="5" t="s">
        <v>1500</v>
      </c>
      <c r="S1058" s="5">
        <v>4</v>
      </c>
      <c r="T1058" s="5">
        <v>945</v>
      </c>
    </row>
    <row r="1059" spans="2:20" x14ac:dyDescent="0.3">
      <c r="B1059" s="5"/>
      <c r="C1059" s="5"/>
      <c r="D1059" s="5"/>
      <c r="E1059" s="5"/>
      <c r="F1059" s="22" t="str">
        <f t="shared" si="33"/>
        <v>19</v>
      </c>
      <c r="G1059" s="5" t="s">
        <v>2404</v>
      </c>
      <c r="H1059" s="20">
        <v>19130</v>
      </c>
      <c r="I1059" s="20">
        <v>19182</v>
      </c>
      <c r="J1059" s="20" t="s">
        <v>2404</v>
      </c>
      <c r="K1059" s="20" t="str">
        <f t="shared" si="32"/>
        <v/>
      </c>
      <c r="L1059" s="5">
        <v>19182</v>
      </c>
      <c r="M1059" s="5">
        <v>211918206</v>
      </c>
      <c r="N1059" s="5">
        <v>873</v>
      </c>
      <c r="O1059" s="5">
        <v>200043172</v>
      </c>
      <c r="P1059" s="5" t="s">
        <v>1536</v>
      </c>
      <c r="Q1059" s="5" t="s">
        <v>1504</v>
      </c>
      <c r="R1059" s="5" t="s">
        <v>1500</v>
      </c>
      <c r="S1059" s="5">
        <v>49</v>
      </c>
      <c r="T1059" s="5">
        <v>110529</v>
      </c>
    </row>
    <row r="1060" spans="2:20" x14ac:dyDescent="0.3">
      <c r="B1060" s="5"/>
      <c r="C1060" s="5"/>
      <c r="D1060" s="5"/>
      <c r="E1060" s="5"/>
      <c r="F1060" s="22" t="str">
        <f t="shared" si="33"/>
        <v>19</v>
      </c>
      <c r="G1060" s="5" t="s">
        <v>2937</v>
      </c>
      <c r="H1060" s="20">
        <v>19320</v>
      </c>
      <c r="I1060" s="20">
        <v>19183</v>
      </c>
      <c r="J1060" s="20" t="s">
        <v>2937</v>
      </c>
      <c r="K1060" s="20" t="str">
        <f t="shared" si="32"/>
        <v/>
      </c>
      <c r="L1060" s="5">
        <v>19183</v>
      </c>
      <c r="M1060" s="5">
        <v>211918305</v>
      </c>
      <c r="N1060" s="5">
        <v>139</v>
      </c>
      <c r="O1060" s="5">
        <v>241927268</v>
      </c>
      <c r="P1060" s="5" t="s">
        <v>1541</v>
      </c>
      <c r="Q1060" s="5" t="s">
        <v>1497</v>
      </c>
      <c r="R1060" s="5" t="s">
        <v>1498</v>
      </c>
      <c r="S1060" s="5">
        <v>7</v>
      </c>
      <c r="T1060" s="5">
        <v>1312</v>
      </c>
    </row>
    <row r="1061" spans="2:20" x14ac:dyDescent="0.3">
      <c r="B1061" s="5"/>
      <c r="C1061" s="5"/>
      <c r="D1061" s="5"/>
      <c r="E1061" s="5"/>
      <c r="F1061" s="22" t="str">
        <f t="shared" si="33"/>
        <v>19</v>
      </c>
      <c r="G1061" s="5" t="s">
        <v>2482</v>
      </c>
      <c r="H1061" s="20">
        <v>19500</v>
      </c>
      <c r="I1061" s="20">
        <v>19184</v>
      </c>
      <c r="J1061" s="20" t="s">
        <v>2482</v>
      </c>
      <c r="K1061" s="20" t="str">
        <f t="shared" si="32"/>
        <v/>
      </c>
      <c r="L1061" s="5">
        <v>19184</v>
      </c>
      <c r="M1061" s="5">
        <v>211918404</v>
      </c>
      <c r="N1061" s="5">
        <v>151</v>
      </c>
      <c r="O1061" s="5">
        <v>241927391</v>
      </c>
      <c r="P1061" s="5" t="s">
        <v>1550</v>
      </c>
      <c r="Q1061" s="5" t="s">
        <v>1497</v>
      </c>
      <c r="R1061" s="5" t="s">
        <v>1500</v>
      </c>
      <c r="S1061" s="5">
        <v>13</v>
      </c>
      <c r="T1061" s="5">
        <v>4507</v>
      </c>
    </row>
    <row r="1062" spans="2:20" x14ac:dyDescent="0.3">
      <c r="B1062" s="5"/>
      <c r="C1062" s="5"/>
      <c r="D1062" s="5"/>
      <c r="E1062" s="5"/>
      <c r="F1062" s="22" t="str">
        <f t="shared" si="33"/>
        <v>19</v>
      </c>
      <c r="G1062" s="5" t="s">
        <v>2323</v>
      </c>
      <c r="H1062" s="20">
        <v>19150</v>
      </c>
      <c r="I1062" s="20">
        <v>19185</v>
      </c>
      <c r="J1062" s="20" t="s">
        <v>2323</v>
      </c>
      <c r="K1062" s="20" t="str">
        <f t="shared" si="32"/>
        <v/>
      </c>
      <c r="L1062" s="5">
        <v>19185</v>
      </c>
      <c r="M1062" s="5">
        <v>211918503</v>
      </c>
      <c r="N1062" s="5">
        <v>204</v>
      </c>
      <c r="O1062" s="5">
        <v>241927201</v>
      </c>
      <c r="P1062" s="5" t="s">
        <v>1538</v>
      </c>
      <c r="Q1062" s="5" t="s">
        <v>1504</v>
      </c>
      <c r="R1062" s="5" t="s">
        <v>1500</v>
      </c>
      <c r="S1062" s="5">
        <v>37</v>
      </c>
      <c r="T1062" s="5">
        <v>43657</v>
      </c>
    </row>
    <row r="1063" spans="2:20" x14ac:dyDescent="0.3">
      <c r="B1063" s="5"/>
      <c r="C1063" s="5"/>
      <c r="D1063" s="5"/>
      <c r="E1063" s="5"/>
      <c r="F1063" s="22" t="str">
        <f t="shared" si="33"/>
        <v>19</v>
      </c>
      <c r="G1063" s="5" t="s">
        <v>4468</v>
      </c>
      <c r="H1063" s="20">
        <v>19380</v>
      </c>
      <c r="I1063" s="20">
        <v>19186</v>
      </c>
      <c r="J1063" s="20" t="s">
        <v>4468</v>
      </c>
      <c r="K1063" s="20" t="str">
        <f t="shared" si="32"/>
        <v/>
      </c>
      <c r="L1063" s="5">
        <v>19186</v>
      </c>
      <c r="M1063" s="5">
        <v>211918602</v>
      </c>
      <c r="N1063" s="5">
        <v>214</v>
      </c>
      <c r="O1063" s="5">
        <v>241927367</v>
      </c>
      <c r="P1063" s="5" t="s">
        <v>1547</v>
      </c>
      <c r="Q1063" s="5" t="s">
        <v>1497</v>
      </c>
      <c r="R1063" s="5" t="s">
        <v>1500</v>
      </c>
      <c r="S1063" s="5">
        <v>11</v>
      </c>
      <c r="T1063" s="5">
        <v>6569</v>
      </c>
    </row>
    <row r="1064" spans="2:20" x14ac:dyDescent="0.3">
      <c r="B1064" s="5"/>
      <c r="C1064" s="5"/>
      <c r="D1064" s="5"/>
      <c r="E1064" s="5"/>
      <c r="F1064" s="22" t="str">
        <f t="shared" si="33"/>
        <v>19</v>
      </c>
      <c r="G1064" s="5" t="s">
        <v>6311</v>
      </c>
      <c r="H1064" s="20">
        <v>19130</v>
      </c>
      <c r="I1064" s="20">
        <v>19187</v>
      </c>
      <c r="J1064" s="20" t="s">
        <v>5101</v>
      </c>
      <c r="K1064" s="20" t="str">
        <f t="shared" si="32"/>
        <v/>
      </c>
      <c r="L1064" s="5">
        <v>19187</v>
      </c>
      <c r="M1064" s="5">
        <v>211918701</v>
      </c>
      <c r="N1064" s="5">
        <v>382</v>
      </c>
      <c r="O1064" s="5">
        <v>200043172</v>
      </c>
      <c r="P1064" s="5" t="s">
        <v>1536</v>
      </c>
      <c r="Q1064" s="5" t="s">
        <v>1504</v>
      </c>
      <c r="R1064" s="5" t="s">
        <v>1500</v>
      </c>
      <c r="S1064" s="5">
        <v>49</v>
      </c>
      <c r="T1064" s="5">
        <v>110529</v>
      </c>
    </row>
    <row r="1065" spans="2:20" x14ac:dyDescent="0.3">
      <c r="B1065" s="5"/>
      <c r="C1065" s="5"/>
      <c r="D1065" s="5"/>
      <c r="E1065" s="5"/>
      <c r="F1065" s="22" t="str">
        <f t="shared" si="33"/>
        <v>19</v>
      </c>
      <c r="G1065" s="5" t="s">
        <v>3334</v>
      </c>
      <c r="H1065" s="20">
        <v>19410</v>
      </c>
      <c r="I1065" s="20">
        <v>19188</v>
      </c>
      <c r="J1065" s="20" t="s">
        <v>3334</v>
      </c>
      <c r="K1065" s="20" t="str">
        <f t="shared" si="32"/>
        <v/>
      </c>
      <c r="L1065" s="5">
        <v>19188</v>
      </c>
      <c r="M1065" s="5">
        <v>211918800</v>
      </c>
      <c r="N1065" s="5">
        <v>356</v>
      </c>
      <c r="O1065" s="5">
        <v>200043172</v>
      </c>
      <c r="P1065" s="5" t="s">
        <v>1536</v>
      </c>
      <c r="Q1065" s="5" t="s">
        <v>1504</v>
      </c>
      <c r="R1065" s="5" t="s">
        <v>1500</v>
      </c>
      <c r="S1065" s="5">
        <v>49</v>
      </c>
      <c r="T1065" s="5">
        <v>110529</v>
      </c>
    </row>
    <row r="1066" spans="2:20" x14ac:dyDescent="0.3">
      <c r="B1066" s="5"/>
      <c r="C1066" s="5"/>
      <c r="D1066" s="5"/>
      <c r="E1066" s="5"/>
      <c r="F1066" s="22" t="str">
        <f t="shared" si="33"/>
        <v>19</v>
      </c>
      <c r="G1066" s="5" t="s">
        <v>2827</v>
      </c>
      <c r="H1066" s="20">
        <v>19430</v>
      </c>
      <c r="I1066" s="20">
        <v>19189</v>
      </c>
      <c r="J1066" s="20" t="s">
        <v>2827</v>
      </c>
      <c r="K1066" s="20" t="str">
        <f t="shared" si="32"/>
        <v/>
      </c>
      <c r="L1066" s="5">
        <v>19189</v>
      </c>
      <c r="M1066" s="5">
        <v>211918909</v>
      </c>
      <c r="N1066" s="5">
        <v>46</v>
      </c>
      <c r="O1066" s="5">
        <v>200018356</v>
      </c>
      <c r="P1066" s="5" t="s">
        <v>1533</v>
      </c>
      <c r="Q1066" s="5" t="s">
        <v>1497</v>
      </c>
      <c r="R1066" s="5" t="s">
        <v>1498</v>
      </c>
      <c r="S1066" s="5">
        <v>10</v>
      </c>
      <c r="T1066" s="5">
        <v>2695</v>
      </c>
    </row>
    <row r="1067" spans="2:20" x14ac:dyDescent="0.3">
      <c r="B1067" s="5"/>
      <c r="C1067" s="5"/>
      <c r="D1067" s="5"/>
      <c r="E1067" s="5"/>
      <c r="F1067" s="22" t="str">
        <f t="shared" si="33"/>
        <v>19</v>
      </c>
      <c r="G1067" s="5" t="s">
        <v>6312</v>
      </c>
      <c r="H1067" s="20">
        <v>19200</v>
      </c>
      <c r="I1067" s="20">
        <v>19190</v>
      </c>
      <c r="J1067" s="20" t="s">
        <v>3021</v>
      </c>
      <c r="K1067" s="20" t="str">
        <f t="shared" si="32"/>
        <v/>
      </c>
      <c r="L1067" s="5">
        <v>19190</v>
      </c>
      <c r="M1067" s="5">
        <v>211919006</v>
      </c>
      <c r="N1067" s="5">
        <v>196</v>
      </c>
      <c r="O1067" s="5">
        <v>200043164</v>
      </c>
      <c r="P1067" s="5" t="s">
        <v>1535</v>
      </c>
      <c r="Q1067" s="5" t="s">
        <v>1497</v>
      </c>
      <c r="R1067" s="5" t="s">
        <v>1500</v>
      </c>
      <c r="S1067" s="5">
        <v>12</v>
      </c>
      <c r="T1067" s="5">
        <v>6459</v>
      </c>
    </row>
    <row r="1068" spans="2:20" x14ac:dyDescent="0.3">
      <c r="B1068" s="5"/>
      <c r="C1068" s="5"/>
      <c r="D1068" s="5"/>
      <c r="E1068" s="5"/>
      <c r="F1068" s="22" t="str">
        <f t="shared" si="33"/>
        <v>19</v>
      </c>
      <c r="G1068" s="5" t="s">
        <v>3542</v>
      </c>
      <c r="H1068" s="20">
        <v>19600</v>
      </c>
      <c r="I1068" s="20">
        <v>19191</v>
      </c>
      <c r="J1068" s="20" t="s">
        <v>3542</v>
      </c>
      <c r="K1068" s="20" t="str">
        <f t="shared" si="32"/>
        <v/>
      </c>
      <c r="L1068" s="5">
        <v>19191</v>
      </c>
      <c r="M1068" s="5">
        <v>211919105</v>
      </c>
      <c r="N1068" s="5">
        <v>635</v>
      </c>
      <c r="O1068" s="5">
        <v>200043172</v>
      </c>
      <c r="P1068" s="5" t="s">
        <v>1536</v>
      </c>
      <c r="Q1068" s="5" t="s">
        <v>1504</v>
      </c>
      <c r="R1068" s="5" t="s">
        <v>1500</v>
      </c>
      <c r="S1068" s="5">
        <v>49</v>
      </c>
      <c r="T1068" s="5">
        <v>110529</v>
      </c>
    </row>
    <row r="1069" spans="2:20" x14ac:dyDescent="0.3">
      <c r="B1069" s="5"/>
      <c r="C1069" s="5"/>
      <c r="D1069" s="5"/>
      <c r="E1069" s="5"/>
      <c r="F1069" s="22" t="str">
        <f t="shared" si="33"/>
        <v>19</v>
      </c>
      <c r="G1069" s="5" t="s">
        <v>3789</v>
      </c>
      <c r="H1069" s="20">
        <v>19380</v>
      </c>
      <c r="I1069" s="20">
        <v>19192</v>
      </c>
      <c r="J1069" s="20" t="s">
        <v>3789</v>
      </c>
      <c r="K1069" s="20" t="str">
        <f t="shared" si="32"/>
        <v/>
      </c>
      <c r="L1069" s="5">
        <v>19192</v>
      </c>
      <c r="M1069" s="5">
        <v>211919204</v>
      </c>
      <c r="N1069" s="5">
        <v>511</v>
      </c>
      <c r="O1069" s="5">
        <v>241927367</v>
      </c>
      <c r="P1069" s="5" t="s">
        <v>1547</v>
      </c>
      <c r="Q1069" s="5" t="s">
        <v>1497</v>
      </c>
      <c r="R1069" s="5" t="s">
        <v>1500</v>
      </c>
      <c r="S1069" s="5">
        <v>11</v>
      </c>
      <c r="T1069" s="5">
        <v>6569</v>
      </c>
    </row>
    <row r="1070" spans="2:20" x14ac:dyDescent="0.3">
      <c r="B1070" s="5"/>
      <c r="C1070" s="5"/>
      <c r="D1070" s="5"/>
      <c r="E1070" s="5"/>
      <c r="F1070" s="22" t="str">
        <f t="shared" si="33"/>
        <v>19</v>
      </c>
      <c r="G1070" s="5" t="s">
        <v>3895</v>
      </c>
      <c r="H1070" s="20">
        <v>19220</v>
      </c>
      <c r="I1070" s="20">
        <v>19193</v>
      </c>
      <c r="J1070" s="20" t="s">
        <v>3895</v>
      </c>
      <c r="K1070" s="20" t="str">
        <f t="shared" si="32"/>
        <v/>
      </c>
      <c r="L1070" s="5">
        <v>19193</v>
      </c>
      <c r="M1070" s="5">
        <v>211919303</v>
      </c>
      <c r="N1070" s="5">
        <v>187</v>
      </c>
      <c r="O1070" s="5">
        <v>200018364</v>
      </c>
      <c r="P1070" s="5" t="s">
        <v>1534</v>
      </c>
      <c r="Q1070" s="5" t="s">
        <v>1497</v>
      </c>
      <c r="R1070" s="5" t="s">
        <v>1498</v>
      </c>
      <c r="S1070" s="5">
        <v>10</v>
      </c>
      <c r="T1070" s="5">
        <v>3888</v>
      </c>
    </row>
    <row r="1071" spans="2:20" x14ac:dyDescent="0.3">
      <c r="B1071" s="5"/>
      <c r="C1071" s="5"/>
      <c r="D1071" s="5"/>
      <c r="E1071" s="5"/>
      <c r="F1071" s="22" t="str">
        <f t="shared" si="33"/>
        <v>19</v>
      </c>
      <c r="G1071" s="5" t="s">
        <v>6313</v>
      </c>
      <c r="H1071" s="20">
        <v>19700</v>
      </c>
      <c r="I1071" s="20">
        <v>19194</v>
      </c>
      <c r="J1071" s="20" t="s">
        <v>3663</v>
      </c>
      <c r="K1071" s="20" t="str">
        <f t="shared" si="32"/>
        <v/>
      </c>
      <c r="L1071" s="5">
        <v>19194</v>
      </c>
      <c r="M1071" s="5">
        <v>211919402</v>
      </c>
      <c r="N1071" s="5">
        <v>1329</v>
      </c>
      <c r="O1071" s="5">
        <v>241927201</v>
      </c>
      <c r="P1071" s="5" t="s">
        <v>1538</v>
      </c>
      <c r="Q1071" s="5" t="s">
        <v>1504</v>
      </c>
      <c r="R1071" s="5" t="s">
        <v>1500</v>
      </c>
      <c r="S1071" s="5">
        <v>37</v>
      </c>
      <c r="T1071" s="5">
        <v>43657</v>
      </c>
    </row>
    <row r="1072" spans="2:20" x14ac:dyDescent="0.3">
      <c r="B1072" s="5"/>
      <c r="C1072" s="5"/>
      <c r="D1072" s="5"/>
      <c r="E1072" s="5"/>
      <c r="F1072" s="22" t="str">
        <f t="shared" si="33"/>
        <v>19</v>
      </c>
      <c r="G1072" s="5" t="s">
        <v>2636</v>
      </c>
      <c r="H1072" s="20">
        <v>19130</v>
      </c>
      <c r="I1072" s="20">
        <v>19195</v>
      </c>
      <c r="J1072" s="20" t="s">
        <v>2636</v>
      </c>
      <c r="K1072" s="20" t="str">
        <f t="shared" si="32"/>
        <v/>
      </c>
      <c r="L1072" s="5">
        <v>19195</v>
      </c>
      <c r="M1072" s="5">
        <v>211919501</v>
      </c>
      <c r="N1072" s="5">
        <v>395</v>
      </c>
      <c r="O1072" s="5">
        <v>200043172</v>
      </c>
      <c r="P1072" s="5" t="s">
        <v>1536</v>
      </c>
      <c r="Q1072" s="5" t="s">
        <v>1504</v>
      </c>
      <c r="R1072" s="5" t="s">
        <v>1500</v>
      </c>
      <c r="S1072" s="5">
        <v>49</v>
      </c>
      <c r="T1072" s="5">
        <v>110529</v>
      </c>
    </row>
    <row r="1073" spans="2:20" x14ac:dyDescent="0.3">
      <c r="B1073" s="5"/>
      <c r="C1073" s="5"/>
      <c r="D1073" s="5"/>
      <c r="E1073" s="5"/>
      <c r="F1073" s="22" t="str">
        <f t="shared" si="33"/>
        <v>19</v>
      </c>
      <c r="G1073" s="5" t="s">
        <v>2908</v>
      </c>
      <c r="H1073" s="20">
        <v>19130</v>
      </c>
      <c r="I1073" s="20">
        <v>19196</v>
      </c>
      <c r="J1073" s="20" t="s">
        <v>2908</v>
      </c>
      <c r="K1073" s="20" t="str">
        <f t="shared" si="32"/>
        <v/>
      </c>
      <c r="L1073" s="5">
        <v>19196</v>
      </c>
      <c r="M1073" s="5">
        <v>211919600</v>
      </c>
      <c r="N1073" s="5">
        <v>491</v>
      </c>
      <c r="O1073" s="5">
        <v>200043172</v>
      </c>
      <c r="P1073" s="5" t="s">
        <v>1536</v>
      </c>
      <c r="Q1073" s="5" t="s">
        <v>1504</v>
      </c>
      <c r="R1073" s="5" t="s">
        <v>1500</v>
      </c>
      <c r="S1073" s="5">
        <v>49</v>
      </c>
      <c r="T1073" s="5">
        <v>110529</v>
      </c>
    </row>
    <row r="1074" spans="2:20" x14ac:dyDescent="0.3">
      <c r="B1074" s="5"/>
      <c r="C1074" s="5"/>
      <c r="D1074" s="5"/>
      <c r="E1074" s="5"/>
      <c r="F1074" s="22" t="str">
        <f t="shared" si="33"/>
        <v>19</v>
      </c>
      <c r="G1074" s="5" t="s">
        <v>3016</v>
      </c>
      <c r="H1074" s="20">
        <v>19210</v>
      </c>
      <c r="I1074" s="20">
        <v>19198</v>
      </c>
      <c r="J1074" s="20" t="s">
        <v>3016</v>
      </c>
      <c r="K1074" s="20" t="str">
        <f t="shared" si="32"/>
        <v/>
      </c>
      <c r="L1074" s="5">
        <v>19198</v>
      </c>
      <c r="M1074" s="5">
        <v>211919808</v>
      </c>
      <c r="N1074" s="5">
        <v>120</v>
      </c>
      <c r="O1074" s="5">
        <v>248700189</v>
      </c>
      <c r="P1074" s="5" t="s">
        <v>1743</v>
      </c>
      <c r="Q1074" s="5" t="s">
        <v>1497</v>
      </c>
      <c r="R1074" s="5" t="s">
        <v>1500</v>
      </c>
      <c r="S1074" s="5">
        <v>9</v>
      </c>
      <c r="T1074" s="5">
        <v>12755</v>
      </c>
    </row>
    <row r="1075" spans="2:20" x14ac:dyDescent="0.3">
      <c r="B1075" s="5"/>
      <c r="C1075" s="5"/>
      <c r="D1075" s="5"/>
      <c r="E1075" s="5"/>
      <c r="F1075" s="22" t="str">
        <f t="shared" si="33"/>
        <v>19</v>
      </c>
      <c r="G1075" s="5" t="s">
        <v>4744</v>
      </c>
      <c r="H1075" s="20">
        <v>19200</v>
      </c>
      <c r="I1075" s="20">
        <v>19199</v>
      </c>
      <c r="J1075" s="20" t="s">
        <v>4744</v>
      </c>
      <c r="K1075" s="20" t="str">
        <f t="shared" si="32"/>
        <v/>
      </c>
      <c r="L1075" s="5">
        <v>19199</v>
      </c>
      <c r="M1075" s="5">
        <v>211919907</v>
      </c>
      <c r="N1075" s="5">
        <v>244</v>
      </c>
      <c r="O1075" s="5">
        <v>241927417</v>
      </c>
      <c r="P1075" s="5" t="s">
        <v>1551</v>
      </c>
      <c r="Q1075" s="5" t="s">
        <v>1497</v>
      </c>
      <c r="R1075" s="5" t="s">
        <v>1500</v>
      </c>
      <c r="S1075" s="5">
        <v>19</v>
      </c>
      <c r="T1075" s="5">
        <v>17765</v>
      </c>
    </row>
    <row r="1076" spans="2:20" x14ac:dyDescent="0.3">
      <c r="B1076" s="5"/>
      <c r="C1076" s="5"/>
      <c r="D1076" s="5"/>
      <c r="E1076" s="5"/>
      <c r="F1076" s="22" t="str">
        <f t="shared" si="33"/>
        <v>19</v>
      </c>
      <c r="G1076" s="5" t="s">
        <v>3492</v>
      </c>
      <c r="H1076" s="20">
        <v>19160</v>
      </c>
      <c r="I1076" s="20">
        <v>19200</v>
      </c>
      <c r="J1076" s="20" t="s">
        <v>3492</v>
      </c>
      <c r="K1076" s="20" t="str">
        <f t="shared" si="32"/>
        <v/>
      </c>
      <c r="L1076" s="5">
        <v>19200</v>
      </c>
      <c r="M1076" s="5">
        <v>211920004</v>
      </c>
      <c r="N1076" s="5">
        <v>98</v>
      </c>
      <c r="O1076" s="5">
        <v>241927334</v>
      </c>
      <c r="P1076" s="5" t="s">
        <v>1545</v>
      </c>
      <c r="Q1076" s="5" t="s">
        <v>1497</v>
      </c>
      <c r="R1076" s="5" t="s">
        <v>1500</v>
      </c>
      <c r="S1076" s="5">
        <v>13</v>
      </c>
      <c r="T1076" s="5">
        <v>5021</v>
      </c>
    </row>
    <row r="1077" spans="2:20" x14ac:dyDescent="0.3">
      <c r="B1077" s="5"/>
      <c r="C1077" s="5"/>
      <c r="D1077" s="5"/>
      <c r="E1077" s="5"/>
      <c r="F1077" s="22" t="str">
        <f t="shared" si="33"/>
        <v>19</v>
      </c>
      <c r="G1077" s="5" t="s">
        <v>6314</v>
      </c>
      <c r="H1077" s="20">
        <v>19200</v>
      </c>
      <c r="I1077" s="20">
        <v>19201</v>
      </c>
      <c r="J1077" s="20" t="s">
        <v>2527</v>
      </c>
      <c r="K1077" s="20" t="str">
        <f t="shared" si="32"/>
        <v/>
      </c>
      <c r="L1077" s="5">
        <v>19201</v>
      </c>
      <c r="M1077" s="5">
        <v>211920103</v>
      </c>
      <c r="N1077" s="5">
        <v>568</v>
      </c>
      <c r="O1077" s="5">
        <v>241927417</v>
      </c>
      <c r="P1077" s="5" t="s">
        <v>1551</v>
      </c>
      <c r="Q1077" s="5" t="s">
        <v>1497</v>
      </c>
      <c r="R1077" s="5" t="s">
        <v>1500</v>
      </c>
      <c r="S1077" s="5">
        <v>19</v>
      </c>
      <c r="T1077" s="5">
        <v>17765</v>
      </c>
    </row>
    <row r="1078" spans="2:20" x14ac:dyDescent="0.3">
      <c r="B1078" s="5"/>
      <c r="C1078" s="5"/>
      <c r="D1078" s="5"/>
      <c r="E1078" s="5"/>
      <c r="F1078" s="22" t="str">
        <f t="shared" si="33"/>
        <v>19</v>
      </c>
      <c r="G1078" s="5" t="s">
        <v>6315</v>
      </c>
      <c r="H1078" s="20">
        <v>19270</v>
      </c>
      <c r="I1078" s="20">
        <v>19202</v>
      </c>
      <c r="J1078" s="20" t="s">
        <v>3085</v>
      </c>
      <c r="K1078" s="20" t="str">
        <f t="shared" si="32"/>
        <v/>
      </c>
      <c r="L1078" s="5">
        <v>19202</v>
      </c>
      <c r="M1078" s="5">
        <v>211920202</v>
      </c>
      <c r="N1078" s="5">
        <v>1881</v>
      </c>
      <c r="O1078" s="5">
        <v>200043172</v>
      </c>
      <c r="P1078" s="5" t="s">
        <v>1536</v>
      </c>
      <c r="Q1078" s="5" t="s">
        <v>1504</v>
      </c>
      <c r="R1078" s="5" t="s">
        <v>1500</v>
      </c>
      <c r="S1078" s="5">
        <v>49</v>
      </c>
      <c r="T1078" s="5">
        <v>110529</v>
      </c>
    </row>
    <row r="1079" spans="2:20" x14ac:dyDescent="0.3">
      <c r="B1079" s="5"/>
      <c r="C1079" s="5"/>
      <c r="D1079" s="5"/>
      <c r="E1079" s="5"/>
      <c r="F1079" s="22" t="str">
        <f t="shared" si="33"/>
        <v>19</v>
      </c>
      <c r="G1079" s="5" t="s">
        <v>3029</v>
      </c>
      <c r="H1079" s="20">
        <v>19490</v>
      </c>
      <c r="I1079" s="20">
        <v>19203</v>
      </c>
      <c r="J1079" s="20" t="s">
        <v>3029</v>
      </c>
      <c r="K1079" s="20" t="str">
        <f t="shared" si="32"/>
        <v/>
      </c>
      <c r="L1079" s="5">
        <v>19203</v>
      </c>
      <c r="M1079" s="5">
        <v>211920301</v>
      </c>
      <c r="N1079" s="5">
        <v>1875</v>
      </c>
      <c r="O1079" s="5">
        <v>241927201</v>
      </c>
      <c r="P1079" s="5" t="s">
        <v>1538</v>
      </c>
      <c r="Q1079" s="5" t="s">
        <v>1504</v>
      </c>
      <c r="R1079" s="5" t="s">
        <v>1500</v>
      </c>
      <c r="S1079" s="5">
        <v>37</v>
      </c>
      <c r="T1079" s="5">
        <v>43657</v>
      </c>
    </row>
    <row r="1080" spans="2:20" x14ac:dyDescent="0.3">
      <c r="B1080" s="5"/>
      <c r="C1080" s="5"/>
      <c r="D1080" s="5"/>
      <c r="E1080" s="5"/>
      <c r="F1080" s="22" t="str">
        <f t="shared" si="33"/>
        <v>19</v>
      </c>
      <c r="G1080" s="5" t="s">
        <v>6316</v>
      </c>
      <c r="H1080" s="20">
        <v>19200</v>
      </c>
      <c r="I1080" s="20">
        <v>19204</v>
      </c>
      <c r="J1080" s="20" t="s">
        <v>1931</v>
      </c>
      <c r="K1080" s="20" t="str">
        <f t="shared" si="32"/>
        <v/>
      </c>
      <c r="L1080" s="5">
        <v>19204</v>
      </c>
      <c r="M1080" s="5">
        <v>211920400</v>
      </c>
      <c r="N1080" s="5">
        <v>303</v>
      </c>
      <c r="O1080" s="5">
        <v>241927417</v>
      </c>
      <c r="P1080" s="5" t="s">
        <v>1551</v>
      </c>
      <c r="Q1080" s="5" t="s">
        <v>1497</v>
      </c>
      <c r="R1080" s="5" t="s">
        <v>1500</v>
      </c>
      <c r="S1080" s="5">
        <v>19</v>
      </c>
      <c r="T1080" s="5">
        <v>17765</v>
      </c>
    </row>
    <row r="1081" spans="2:20" x14ac:dyDescent="0.3">
      <c r="B1081" s="5"/>
      <c r="C1081" s="5"/>
      <c r="D1081" s="5"/>
      <c r="E1081" s="5"/>
      <c r="F1081" s="22" t="str">
        <f t="shared" si="33"/>
        <v>19</v>
      </c>
      <c r="G1081" s="5" t="s">
        <v>6317</v>
      </c>
      <c r="H1081" s="20">
        <v>19220</v>
      </c>
      <c r="I1081" s="20">
        <v>19205</v>
      </c>
      <c r="J1081" s="20" t="s">
        <v>4180</v>
      </c>
      <c r="K1081" s="20" t="str">
        <f t="shared" si="32"/>
        <v/>
      </c>
      <c r="L1081" s="5">
        <v>19205</v>
      </c>
      <c r="M1081" s="5">
        <v>211920509</v>
      </c>
      <c r="N1081" s="5">
        <v>110</v>
      </c>
      <c r="O1081" s="5">
        <v>200018364</v>
      </c>
      <c r="P1081" s="5" t="s">
        <v>1534</v>
      </c>
      <c r="Q1081" s="5" t="s">
        <v>1497</v>
      </c>
      <c r="R1081" s="5" t="s">
        <v>1498</v>
      </c>
      <c r="S1081" s="5">
        <v>10</v>
      </c>
      <c r="T1081" s="5">
        <v>3888</v>
      </c>
    </row>
    <row r="1082" spans="2:20" x14ac:dyDescent="0.3">
      <c r="B1082" s="5"/>
      <c r="C1082" s="5"/>
      <c r="D1082" s="5"/>
      <c r="E1082" s="5"/>
      <c r="F1082" s="22" t="str">
        <f t="shared" si="33"/>
        <v>19</v>
      </c>
      <c r="G1082" s="5" t="s">
        <v>4044</v>
      </c>
      <c r="H1082" s="20">
        <v>19290</v>
      </c>
      <c r="I1082" s="20">
        <v>19206</v>
      </c>
      <c r="J1082" s="20" t="s">
        <v>4044</v>
      </c>
      <c r="K1082" s="20" t="str">
        <f t="shared" si="32"/>
        <v/>
      </c>
      <c r="L1082" s="5">
        <v>19206</v>
      </c>
      <c r="M1082" s="5">
        <v>211920608</v>
      </c>
      <c r="N1082" s="5">
        <v>93</v>
      </c>
      <c r="O1082" s="5">
        <v>241927284</v>
      </c>
      <c r="P1082" s="5" t="s">
        <v>1542</v>
      </c>
      <c r="Q1082" s="5" t="s">
        <v>1497</v>
      </c>
      <c r="R1082" s="5" t="s">
        <v>1500</v>
      </c>
      <c r="S1082" s="5">
        <v>18</v>
      </c>
      <c r="T1082" s="5">
        <v>4457</v>
      </c>
    </row>
    <row r="1083" spans="2:20" x14ac:dyDescent="0.3">
      <c r="B1083" s="5"/>
      <c r="C1083" s="5"/>
      <c r="D1083" s="5"/>
      <c r="E1083" s="5"/>
      <c r="F1083" s="22" t="str">
        <f t="shared" si="33"/>
        <v>19</v>
      </c>
      <c r="G1083" s="5" t="s">
        <v>3322</v>
      </c>
      <c r="H1083" s="20">
        <v>19330</v>
      </c>
      <c r="I1083" s="20">
        <v>19207</v>
      </c>
      <c r="J1083" s="20" t="s">
        <v>3322</v>
      </c>
      <c r="K1083" s="20" t="str">
        <f t="shared" si="32"/>
        <v/>
      </c>
      <c r="L1083" s="5">
        <v>19207</v>
      </c>
      <c r="M1083" s="5">
        <v>211920707</v>
      </c>
      <c r="N1083" s="5">
        <v>1026</v>
      </c>
      <c r="O1083" s="5">
        <v>241927201</v>
      </c>
      <c r="P1083" s="5" t="s">
        <v>1538</v>
      </c>
      <c r="Q1083" s="5" t="s">
        <v>1504</v>
      </c>
      <c r="R1083" s="5" t="s">
        <v>1500</v>
      </c>
      <c r="S1083" s="5">
        <v>37</v>
      </c>
      <c r="T1083" s="5">
        <v>43657</v>
      </c>
    </row>
    <row r="1084" spans="2:20" x14ac:dyDescent="0.3">
      <c r="B1084" s="5"/>
      <c r="C1084" s="5"/>
      <c r="D1084" s="5"/>
      <c r="E1084" s="5"/>
      <c r="F1084" s="22" t="str">
        <f t="shared" si="33"/>
        <v>19</v>
      </c>
      <c r="G1084" s="5" t="s">
        <v>1951</v>
      </c>
      <c r="H1084" s="20">
        <v>19550</v>
      </c>
      <c r="I1084" s="20">
        <v>19208</v>
      </c>
      <c r="J1084" s="20" t="s">
        <v>1951</v>
      </c>
      <c r="K1084" s="20" t="str">
        <f t="shared" si="32"/>
        <v/>
      </c>
      <c r="L1084" s="5">
        <v>19208</v>
      </c>
      <c r="M1084" s="5">
        <v>211920806</v>
      </c>
      <c r="N1084" s="5">
        <v>215</v>
      </c>
      <c r="O1084" s="5">
        <v>241900133</v>
      </c>
      <c r="P1084" s="5" t="s">
        <v>1537</v>
      </c>
      <c r="Q1084" s="5" t="s">
        <v>1497</v>
      </c>
      <c r="R1084" s="5" t="s">
        <v>1500</v>
      </c>
      <c r="S1084" s="5">
        <v>17</v>
      </c>
      <c r="T1084" s="5">
        <v>10901</v>
      </c>
    </row>
    <row r="1085" spans="2:20" x14ac:dyDescent="0.3">
      <c r="B1085" s="5"/>
      <c r="C1085" s="5"/>
      <c r="D1085" s="5"/>
      <c r="E1085" s="5"/>
      <c r="F1085" s="22" t="str">
        <f t="shared" si="33"/>
        <v>19</v>
      </c>
      <c r="G1085" s="5" t="s">
        <v>4845</v>
      </c>
      <c r="H1085" s="20">
        <v>19170</v>
      </c>
      <c r="I1085" s="20">
        <v>19209</v>
      </c>
      <c r="J1085" s="20" t="s">
        <v>4845</v>
      </c>
      <c r="K1085" s="20" t="str">
        <f t="shared" si="32"/>
        <v/>
      </c>
      <c r="L1085" s="5">
        <v>19209</v>
      </c>
      <c r="M1085" s="5">
        <v>211920905</v>
      </c>
      <c r="N1085" s="5">
        <v>162</v>
      </c>
      <c r="O1085" s="5">
        <v>241927375</v>
      </c>
      <c r="P1085" s="5" t="s">
        <v>1548</v>
      </c>
      <c r="Q1085" s="5" t="s">
        <v>1497</v>
      </c>
      <c r="R1085" s="5" t="s">
        <v>1500</v>
      </c>
      <c r="S1085" s="5">
        <v>12</v>
      </c>
      <c r="T1085" s="5">
        <v>5030</v>
      </c>
    </row>
    <row r="1086" spans="2:20" x14ac:dyDescent="0.3">
      <c r="B1086" s="5"/>
      <c r="C1086" s="5"/>
      <c r="D1086" s="5"/>
      <c r="E1086" s="5"/>
      <c r="F1086" s="22" t="str">
        <f t="shared" si="33"/>
        <v>19</v>
      </c>
      <c r="G1086" s="5" t="s">
        <v>3025</v>
      </c>
      <c r="H1086" s="20">
        <v>19160</v>
      </c>
      <c r="I1086" s="20">
        <v>19210</v>
      </c>
      <c r="J1086" s="20" t="s">
        <v>3025</v>
      </c>
      <c r="K1086" s="20" t="str">
        <f t="shared" si="32"/>
        <v/>
      </c>
      <c r="L1086" s="5">
        <v>19210</v>
      </c>
      <c r="M1086" s="5">
        <v>211921002</v>
      </c>
      <c r="N1086" s="5">
        <v>77</v>
      </c>
      <c r="O1086" s="5">
        <v>241927334</v>
      </c>
      <c r="P1086" s="5" t="s">
        <v>1545</v>
      </c>
      <c r="Q1086" s="5" t="s">
        <v>1497</v>
      </c>
      <c r="R1086" s="5" t="s">
        <v>1500</v>
      </c>
      <c r="S1086" s="5">
        <v>13</v>
      </c>
      <c r="T1086" s="5">
        <v>5021</v>
      </c>
    </row>
    <row r="1087" spans="2:20" x14ac:dyDescent="0.3">
      <c r="B1087" s="5"/>
      <c r="C1087" s="5"/>
      <c r="D1087" s="5"/>
      <c r="E1087" s="5"/>
      <c r="F1087" s="22" t="str">
        <f t="shared" si="33"/>
        <v>19</v>
      </c>
      <c r="G1087" s="5" t="s">
        <v>4703</v>
      </c>
      <c r="H1087" s="20">
        <v>19560</v>
      </c>
      <c r="I1087" s="20">
        <v>19211</v>
      </c>
      <c r="J1087" s="20" t="s">
        <v>4703</v>
      </c>
      <c r="K1087" s="20" t="str">
        <f t="shared" si="32"/>
        <v/>
      </c>
      <c r="L1087" s="5">
        <v>19211</v>
      </c>
      <c r="M1087" s="5">
        <v>211921101</v>
      </c>
      <c r="N1087" s="5">
        <v>949</v>
      </c>
      <c r="O1087" s="5">
        <v>241927201</v>
      </c>
      <c r="P1087" s="5" t="s">
        <v>1538</v>
      </c>
      <c r="Q1087" s="5" t="s">
        <v>1504</v>
      </c>
      <c r="R1087" s="5" t="s">
        <v>1500</v>
      </c>
      <c r="S1087" s="5">
        <v>37</v>
      </c>
      <c r="T1087" s="5">
        <v>43657</v>
      </c>
    </row>
    <row r="1088" spans="2:20" x14ac:dyDescent="0.3">
      <c r="B1088" s="5"/>
      <c r="C1088" s="5"/>
      <c r="D1088" s="5"/>
      <c r="E1088" s="5"/>
      <c r="F1088" s="22" t="str">
        <f t="shared" si="33"/>
        <v>19</v>
      </c>
      <c r="G1088" s="5" t="s">
        <v>4657</v>
      </c>
      <c r="H1088" s="20">
        <v>19400</v>
      </c>
      <c r="I1088" s="20">
        <v>19212</v>
      </c>
      <c r="J1088" s="20" t="s">
        <v>4657</v>
      </c>
      <c r="K1088" s="20" t="str">
        <f t="shared" si="32"/>
        <v/>
      </c>
      <c r="L1088" s="5">
        <v>19212</v>
      </c>
      <c r="M1088" s="5">
        <v>211921200</v>
      </c>
      <c r="N1088" s="5">
        <v>96</v>
      </c>
      <c r="O1088" s="5">
        <v>241927367</v>
      </c>
      <c r="P1088" s="5" t="s">
        <v>1547</v>
      </c>
      <c r="Q1088" s="5" t="s">
        <v>1497</v>
      </c>
      <c r="R1088" s="5" t="s">
        <v>1500</v>
      </c>
      <c r="S1088" s="5">
        <v>11</v>
      </c>
      <c r="T1088" s="5">
        <v>6569</v>
      </c>
    </row>
    <row r="1089" spans="2:20" x14ac:dyDescent="0.3">
      <c r="B1089" s="5"/>
      <c r="C1089" s="5"/>
      <c r="D1089" s="5"/>
      <c r="E1089" s="5"/>
      <c r="F1089" s="22" t="str">
        <f t="shared" si="33"/>
        <v>19</v>
      </c>
      <c r="G1089" s="5" t="s">
        <v>5848</v>
      </c>
      <c r="H1089" s="20">
        <v>19700</v>
      </c>
      <c r="I1089" s="20">
        <v>19213</v>
      </c>
      <c r="J1089" s="20" t="s">
        <v>5848</v>
      </c>
      <c r="K1089" s="20" t="str">
        <f t="shared" si="32"/>
        <v/>
      </c>
      <c r="L1089" s="5">
        <v>19213</v>
      </c>
      <c r="M1089" s="5">
        <v>211921309</v>
      </c>
      <c r="N1089" s="5">
        <v>659</v>
      </c>
      <c r="O1089" s="5">
        <v>241927201</v>
      </c>
      <c r="P1089" s="5" t="s">
        <v>1538</v>
      </c>
      <c r="Q1089" s="5" t="s">
        <v>1504</v>
      </c>
      <c r="R1089" s="5" t="s">
        <v>1500</v>
      </c>
      <c r="S1089" s="5">
        <v>37</v>
      </c>
      <c r="T1089" s="5">
        <v>43657</v>
      </c>
    </row>
    <row r="1090" spans="2:20" x14ac:dyDescent="0.3">
      <c r="B1090" s="5"/>
      <c r="C1090" s="5"/>
      <c r="D1090" s="5"/>
      <c r="E1090" s="5"/>
      <c r="F1090" s="22" t="str">
        <f t="shared" si="33"/>
        <v>19</v>
      </c>
      <c r="G1090" s="5" t="s">
        <v>2443</v>
      </c>
      <c r="H1090" s="20">
        <v>19220</v>
      </c>
      <c r="I1090" s="20">
        <v>19214</v>
      </c>
      <c r="J1090" s="20" t="s">
        <v>2443</v>
      </c>
      <c r="K1090" s="20" t="str">
        <f t="shared" ref="K1090:K1153" si="34">IF(ISNA(VLOOKUP(I1090,CodeINSEE,1,FALSE)),"PB","")</f>
        <v/>
      </c>
      <c r="L1090" s="5">
        <v>19214</v>
      </c>
      <c r="M1090" s="5">
        <v>211921408</v>
      </c>
      <c r="N1090" s="5">
        <v>508</v>
      </c>
      <c r="O1090" s="5">
        <v>200018364</v>
      </c>
      <c r="P1090" s="5" t="s">
        <v>1534</v>
      </c>
      <c r="Q1090" s="5" t="s">
        <v>1497</v>
      </c>
      <c r="R1090" s="5" t="s">
        <v>1498</v>
      </c>
      <c r="S1090" s="5">
        <v>10</v>
      </c>
      <c r="T1090" s="5">
        <v>3888</v>
      </c>
    </row>
    <row r="1091" spans="2:20" x14ac:dyDescent="0.3">
      <c r="B1091" s="5"/>
      <c r="C1091" s="5"/>
      <c r="D1091" s="5"/>
      <c r="E1091" s="5"/>
      <c r="F1091" s="22" t="str">
        <f t="shared" ref="F1091:F1154" si="35">LEFT(H1091,2)</f>
        <v>19</v>
      </c>
      <c r="G1091" s="5" t="s">
        <v>6318</v>
      </c>
      <c r="H1091" s="20">
        <v>19430</v>
      </c>
      <c r="I1091" s="20">
        <v>19215</v>
      </c>
      <c r="J1091" s="20" t="s">
        <v>3820</v>
      </c>
      <c r="K1091" s="20" t="str">
        <f t="shared" si="34"/>
        <v/>
      </c>
      <c r="L1091" s="5">
        <v>19215</v>
      </c>
      <c r="M1091" s="5">
        <v>211921507</v>
      </c>
      <c r="N1091" s="5">
        <v>136</v>
      </c>
      <c r="O1091" s="5">
        <v>200018356</v>
      </c>
      <c r="P1091" s="5" t="s">
        <v>1533</v>
      </c>
      <c r="Q1091" s="5" t="s">
        <v>1497</v>
      </c>
      <c r="R1091" s="5" t="s">
        <v>1498</v>
      </c>
      <c r="S1091" s="5">
        <v>10</v>
      </c>
      <c r="T1091" s="5">
        <v>2695</v>
      </c>
    </row>
    <row r="1092" spans="2:20" x14ac:dyDescent="0.3">
      <c r="B1092" s="5"/>
      <c r="C1092" s="5"/>
      <c r="D1092" s="5"/>
      <c r="E1092" s="5"/>
      <c r="F1092" s="22" t="str">
        <f t="shared" si="35"/>
        <v>19</v>
      </c>
      <c r="G1092" s="5" t="s">
        <v>6319</v>
      </c>
      <c r="H1092" s="20">
        <v>19210</v>
      </c>
      <c r="I1092" s="20">
        <v>19216</v>
      </c>
      <c r="J1092" s="20" t="s">
        <v>3405</v>
      </c>
      <c r="K1092" s="20" t="str">
        <f t="shared" si="34"/>
        <v/>
      </c>
      <c r="L1092" s="5">
        <v>19216</v>
      </c>
      <c r="M1092" s="5">
        <v>211921606</v>
      </c>
      <c r="N1092" s="5">
        <v>269</v>
      </c>
      <c r="O1092" s="5">
        <v>241927318</v>
      </c>
      <c r="P1092" s="5" t="s">
        <v>1544</v>
      </c>
      <c r="Q1092" s="5" t="s">
        <v>1497</v>
      </c>
      <c r="R1092" s="5" t="s">
        <v>1498</v>
      </c>
      <c r="S1092" s="5">
        <v>6</v>
      </c>
      <c r="T1092" s="5">
        <v>3767</v>
      </c>
    </row>
    <row r="1093" spans="2:20" x14ac:dyDescent="0.3">
      <c r="B1093" s="5"/>
      <c r="C1093" s="5"/>
      <c r="D1093" s="5"/>
      <c r="E1093" s="5"/>
      <c r="F1093" s="22" t="str">
        <f t="shared" si="35"/>
        <v>19</v>
      </c>
      <c r="G1093" s="5" t="s">
        <v>5412</v>
      </c>
      <c r="H1093" s="20">
        <v>19500</v>
      </c>
      <c r="I1093" s="20">
        <v>19217</v>
      </c>
      <c r="J1093" s="20" t="s">
        <v>5412</v>
      </c>
      <c r="K1093" s="20" t="str">
        <f t="shared" si="34"/>
        <v/>
      </c>
      <c r="L1093" s="5">
        <v>19217</v>
      </c>
      <c r="M1093" s="5">
        <v>211921705</v>
      </c>
      <c r="N1093" s="5">
        <v>185</v>
      </c>
      <c r="O1093" s="5">
        <v>241927391</v>
      </c>
      <c r="P1093" s="5" t="s">
        <v>1550</v>
      </c>
      <c r="Q1093" s="5" t="s">
        <v>1497</v>
      </c>
      <c r="R1093" s="5" t="s">
        <v>1500</v>
      </c>
      <c r="S1093" s="5">
        <v>13</v>
      </c>
      <c r="T1093" s="5">
        <v>4507</v>
      </c>
    </row>
    <row r="1094" spans="2:20" x14ac:dyDescent="0.3">
      <c r="B1094" s="5"/>
      <c r="C1094" s="5"/>
      <c r="D1094" s="5"/>
      <c r="E1094" s="5"/>
      <c r="F1094" s="22" t="str">
        <f t="shared" si="35"/>
        <v>19</v>
      </c>
      <c r="G1094" s="5" t="s">
        <v>6320</v>
      </c>
      <c r="H1094" s="20">
        <v>19110</v>
      </c>
      <c r="I1094" s="20">
        <v>19218</v>
      </c>
      <c r="J1094" s="20" t="s">
        <v>3053</v>
      </c>
      <c r="K1094" s="20" t="str">
        <f t="shared" si="34"/>
        <v/>
      </c>
      <c r="L1094" s="5">
        <v>19218</v>
      </c>
      <c r="M1094" s="5">
        <v>211921804</v>
      </c>
      <c r="N1094" s="5">
        <v>441</v>
      </c>
      <c r="O1094" s="5">
        <v>200043164</v>
      </c>
      <c r="P1094" s="5" t="s">
        <v>1535</v>
      </c>
      <c r="Q1094" s="5" t="s">
        <v>1497</v>
      </c>
      <c r="R1094" s="5" t="s">
        <v>1500</v>
      </c>
      <c r="S1094" s="5">
        <v>12</v>
      </c>
      <c r="T1094" s="5">
        <v>6459</v>
      </c>
    </row>
    <row r="1095" spans="2:20" x14ac:dyDescent="0.3">
      <c r="B1095" s="5"/>
      <c r="C1095" s="5"/>
      <c r="D1095" s="5"/>
      <c r="E1095" s="5"/>
      <c r="F1095" s="22" t="str">
        <f t="shared" si="35"/>
        <v>19</v>
      </c>
      <c r="G1095" s="5" t="s">
        <v>2920</v>
      </c>
      <c r="H1095" s="20">
        <v>19160</v>
      </c>
      <c r="I1095" s="20">
        <v>19219</v>
      </c>
      <c r="J1095" s="20" t="s">
        <v>2920</v>
      </c>
      <c r="K1095" s="20" t="str">
        <f t="shared" si="34"/>
        <v/>
      </c>
      <c r="L1095" s="5">
        <v>19219</v>
      </c>
      <c r="M1095" s="5">
        <v>211921903</v>
      </c>
      <c r="N1095" s="5">
        <v>63</v>
      </c>
      <c r="O1095" s="5">
        <v>241927334</v>
      </c>
      <c r="P1095" s="5" t="s">
        <v>1545</v>
      </c>
      <c r="Q1095" s="5" t="s">
        <v>1497</v>
      </c>
      <c r="R1095" s="5" t="s">
        <v>1500</v>
      </c>
      <c r="S1095" s="5">
        <v>13</v>
      </c>
      <c r="T1095" s="5">
        <v>5021</v>
      </c>
    </row>
    <row r="1096" spans="2:20" x14ac:dyDescent="0.3">
      <c r="B1096" s="5"/>
      <c r="C1096" s="5"/>
      <c r="D1096" s="5"/>
      <c r="E1096" s="5"/>
      <c r="F1096" s="22" t="str">
        <f t="shared" si="35"/>
        <v>19</v>
      </c>
      <c r="G1096" s="5" t="s">
        <v>5940</v>
      </c>
      <c r="H1096" s="20">
        <v>19150</v>
      </c>
      <c r="I1096" s="20">
        <v>19220</v>
      </c>
      <c r="J1096" s="20" t="s">
        <v>5940</v>
      </c>
      <c r="K1096" s="20" t="str">
        <f t="shared" si="34"/>
        <v/>
      </c>
      <c r="L1096" s="5">
        <v>19220</v>
      </c>
      <c r="M1096" s="5">
        <v>211922000</v>
      </c>
      <c r="N1096" s="5">
        <v>479</v>
      </c>
      <c r="O1096" s="5">
        <v>241927201</v>
      </c>
      <c r="P1096" s="5" t="s">
        <v>1538</v>
      </c>
      <c r="Q1096" s="5" t="s">
        <v>1504</v>
      </c>
      <c r="R1096" s="5" t="s">
        <v>1500</v>
      </c>
      <c r="S1096" s="5">
        <v>37</v>
      </c>
      <c r="T1096" s="5">
        <v>43657</v>
      </c>
    </row>
    <row r="1097" spans="2:20" x14ac:dyDescent="0.3">
      <c r="B1097" s="5"/>
      <c r="C1097" s="5"/>
      <c r="D1097" s="5"/>
      <c r="E1097" s="5"/>
      <c r="F1097" s="22" t="str">
        <f t="shared" si="35"/>
        <v>19</v>
      </c>
      <c r="G1097" s="5" t="s">
        <v>4551</v>
      </c>
      <c r="H1097" s="20">
        <v>19400</v>
      </c>
      <c r="I1097" s="20">
        <v>19221</v>
      </c>
      <c r="J1097" s="20" t="s">
        <v>4551</v>
      </c>
      <c r="K1097" s="20" t="str">
        <f t="shared" si="34"/>
        <v/>
      </c>
      <c r="L1097" s="5">
        <v>19221</v>
      </c>
      <c r="M1097" s="5">
        <v>211922109</v>
      </c>
      <c r="N1097" s="5">
        <v>84</v>
      </c>
      <c r="O1097" s="5">
        <v>241927367</v>
      </c>
      <c r="P1097" s="5" t="s">
        <v>1547</v>
      </c>
      <c r="Q1097" s="5" t="s">
        <v>1497</v>
      </c>
      <c r="R1097" s="5" t="s">
        <v>1500</v>
      </c>
      <c r="S1097" s="5">
        <v>11</v>
      </c>
      <c r="T1097" s="5">
        <v>6569</v>
      </c>
    </row>
    <row r="1098" spans="2:20" x14ac:dyDescent="0.3">
      <c r="B1098" s="5"/>
      <c r="C1098" s="5"/>
      <c r="D1098" s="5"/>
      <c r="E1098" s="5"/>
      <c r="F1098" s="22" t="str">
        <f t="shared" si="35"/>
        <v>19</v>
      </c>
      <c r="G1098" s="5" t="s">
        <v>6321</v>
      </c>
      <c r="H1098" s="20">
        <v>19320</v>
      </c>
      <c r="I1098" s="20">
        <v>19222</v>
      </c>
      <c r="J1098" s="20" t="s">
        <v>2078</v>
      </c>
      <c r="K1098" s="20" t="str">
        <f t="shared" si="34"/>
        <v/>
      </c>
      <c r="L1098" s="5">
        <v>19222</v>
      </c>
      <c r="M1098" s="5">
        <v>211922208</v>
      </c>
      <c r="N1098" s="5">
        <v>365</v>
      </c>
      <c r="O1098" s="5">
        <v>241927367</v>
      </c>
      <c r="P1098" s="5" t="s">
        <v>1547</v>
      </c>
      <c r="Q1098" s="5" t="s">
        <v>1497</v>
      </c>
      <c r="R1098" s="5" t="s">
        <v>1500</v>
      </c>
      <c r="S1098" s="5">
        <v>11</v>
      </c>
      <c r="T1098" s="5">
        <v>6569</v>
      </c>
    </row>
    <row r="1099" spans="2:20" x14ac:dyDescent="0.3">
      <c r="B1099" s="5"/>
      <c r="C1099" s="5"/>
      <c r="D1099" s="5"/>
      <c r="E1099" s="5"/>
      <c r="F1099" s="22" t="str">
        <f t="shared" si="35"/>
        <v>19</v>
      </c>
      <c r="G1099" s="5" t="s">
        <v>3326</v>
      </c>
      <c r="H1099" s="20">
        <v>19210</v>
      </c>
      <c r="I1099" s="20">
        <v>19223</v>
      </c>
      <c r="J1099" s="20" t="s">
        <v>3326</v>
      </c>
      <c r="K1099" s="20" t="str">
        <f t="shared" si="34"/>
        <v/>
      </c>
      <c r="L1099" s="5">
        <v>19223</v>
      </c>
      <c r="M1099" s="5">
        <v>211922307</v>
      </c>
      <c r="N1099" s="5">
        <v>288</v>
      </c>
      <c r="O1099" s="5">
        <v>241927318</v>
      </c>
      <c r="P1099" s="5" t="s">
        <v>1544</v>
      </c>
      <c r="Q1099" s="5" t="s">
        <v>1497</v>
      </c>
      <c r="R1099" s="5" t="s">
        <v>1498</v>
      </c>
      <c r="S1099" s="5">
        <v>6</v>
      </c>
      <c r="T1099" s="5">
        <v>3767</v>
      </c>
    </row>
    <row r="1100" spans="2:20" x14ac:dyDescent="0.3">
      <c r="B1100" s="5"/>
      <c r="C1100" s="5"/>
      <c r="D1100" s="5"/>
      <c r="E1100" s="5"/>
      <c r="F1100" s="22" t="str">
        <f t="shared" si="35"/>
        <v>19</v>
      </c>
      <c r="G1100" s="5" t="s">
        <v>5582</v>
      </c>
      <c r="H1100" s="20">
        <v>19320</v>
      </c>
      <c r="I1100" s="20">
        <v>19225</v>
      </c>
      <c r="J1100" s="20" t="s">
        <v>5582</v>
      </c>
      <c r="K1100" s="20" t="str">
        <f t="shared" si="34"/>
        <v/>
      </c>
      <c r="L1100" s="5">
        <v>19225</v>
      </c>
      <c r="M1100" s="5">
        <v>211922505</v>
      </c>
      <c r="N1100" s="5">
        <v>174</v>
      </c>
      <c r="O1100" s="5">
        <v>241900133</v>
      </c>
      <c r="P1100" s="5" t="s">
        <v>1537</v>
      </c>
      <c r="Q1100" s="5" t="s">
        <v>1497</v>
      </c>
      <c r="R1100" s="5" t="s">
        <v>1500</v>
      </c>
      <c r="S1100" s="5">
        <v>17</v>
      </c>
      <c r="T1100" s="5">
        <v>10901</v>
      </c>
    </row>
    <row r="1101" spans="2:20" x14ac:dyDescent="0.3">
      <c r="B1101" s="5"/>
      <c r="C1101" s="5"/>
      <c r="D1101" s="5"/>
      <c r="E1101" s="5"/>
      <c r="F1101" s="22" t="str">
        <f t="shared" si="35"/>
        <v>19</v>
      </c>
      <c r="G1101" s="5" t="s">
        <v>3676</v>
      </c>
      <c r="H1101" s="20">
        <v>19170</v>
      </c>
      <c r="I1101" s="20">
        <v>19226</v>
      </c>
      <c r="J1101" s="20" t="s">
        <v>3676</v>
      </c>
      <c r="K1101" s="20" t="str">
        <f t="shared" si="34"/>
        <v/>
      </c>
      <c r="L1101" s="5">
        <v>19226</v>
      </c>
      <c r="M1101" s="5">
        <v>211922604</v>
      </c>
      <c r="N1101" s="5">
        <v>135</v>
      </c>
      <c r="O1101" s="5">
        <v>241927284</v>
      </c>
      <c r="P1101" s="5" t="s">
        <v>1542</v>
      </c>
      <c r="Q1101" s="5" t="s">
        <v>1497</v>
      </c>
      <c r="R1101" s="5" t="s">
        <v>1500</v>
      </c>
      <c r="S1101" s="5">
        <v>18</v>
      </c>
      <c r="T1101" s="5">
        <v>4457</v>
      </c>
    </row>
    <row r="1102" spans="2:20" x14ac:dyDescent="0.3">
      <c r="B1102" s="5"/>
      <c r="C1102" s="5"/>
      <c r="D1102" s="5"/>
      <c r="E1102" s="5"/>
      <c r="F1102" s="22" t="str">
        <f t="shared" si="35"/>
        <v>19</v>
      </c>
      <c r="G1102" s="5" t="s">
        <v>4303</v>
      </c>
      <c r="H1102" s="20">
        <v>19330</v>
      </c>
      <c r="I1102" s="20">
        <v>19227</v>
      </c>
      <c r="J1102" s="20" t="s">
        <v>4303</v>
      </c>
      <c r="K1102" s="20" t="str">
        <f t="shared" si="34"/>
        <v/>
      </c>
      <c r="L1102" s="5">
        <v>19227</v>
      </c>
      <c r="M1102" s="5">
        <v>211922703</v>
      </c>
      <c r="N1102" s="5">
        <v>1214</v>
      </c>
      <c r="O1102" s="5">
        <v>241927201</v>
      </c>
      <c r="P1102" s="5" t="s">
        <v>1538</v>
      </c>
      <c r="Q1102" s="5" t="s">
        <v>1504</v>
      </c>
      <c r="R1102" s="5" t="s">
        <v>1500</v>
      </c>
      <c r="S1102" s="5">
        <v>37</v>
      </c>
      <c r="T1102" s="5">
        <v>43657</v>
      </c>
    </row>
    <row r="1103" spans="2:20" x14ac:dyDescent="0.3">
      <c r="B1103" s="5"/>
      <c r="C1103" s="5"/>
      <c r="D1103" s="5"/>
      <c r="E1103" s="5"/>
      <c r="F1103" s="22" t="str">
        <f t="shared" si="35"/>
        <v>19</v>
      </c>
      <c r="G1103" s="5" t="s">
        <v>6322</v>
      </c>
      <c r="H1103" s="20">
        <v>19160</v>
      </c>
      <c r="I1103" s="20">
        <v>19228</v>
      </c>
      <c r="J1103" s="20" t="s">
        <v>2350</v>
      </c>
      <c r="K1103" s="20" t="str">
        <f t="shared" si="34"/>
        <v/>
      </c>
      <c r="L1103" s="5">
        <v>19228</v>
      </c>
      <c r="M1103" s="5">
        <v>211922802</v>
      </c>
      <c r="N1103" s="5">
        <v>74</v>
      </c>
      <c r="O1103" s="5">
        <v>241927334</v>
      </c>
      <c r="P1103" s="5" t="s">
        <v>1545</v>
      </c>
      <c r="Q1103" s="5" t="s">
        <v>1497</v>
      </c>
      <c r="R1103" s="5" t="s">
        <v>1500</v>
      </c>
      <c r="S1103" s="5">
        <v>13</v>
      </c>
      <c r="T1103" s="5">
        <v>5021</v>
      </c>
    </row>
    <row r="1104" spans="2:20" x14ac:dyDescent="0.3">
      <c r="B1104" s="5"/>
      <c r="C1104" s="5"/>
      <c r="D1104" s="5"/>
      <c r="E1104" s="5"/>
      <c r="F1104" s="22" t="str">
        <f t="shared" si="35"/>
        <v>19</v>
      </c>
      <c r="G1104" s="5" t="s">
        <v>6323</v>
      </c>
      <c r="H1104" s="20">
        <v>19600</v>
      </c>
      <c r="I1104" s="20">
        <v>19229</v>
      </c>
      <c r="J1104" s="20" t="s">
        <v>3171</v>
      </c>
      <c r="K1104" s="20" t="str">
        <f t="shared" si="34"/>
        <v/>
      </c>
      <c r="L1104" s="5">
        <v>19229</v>
      </c>
      <c r="M1104" s="5">
        <v>211922901</v>
      </c>
      <c r="N1104" s="5">
        <v>4792</v>
      </c>
      <c r="O1104" s="5">
        <v>200043172</v>
      </c>
      <c r="P1104" s="5" t="s">
        <v>1536</v>
      </c>
      <c r="Q1104" s="5" t="s">
        <v>1504</v>
      </c>
      <c r="R1104" s="5" t="s">
        <v>1500</v>
      </c>
      <c r="S1104" s="5">
        <v>49</v>
      </c>
      <c r="T1104" s="5">
        <v>110529</v>
      </c>
    </row>
    <row r="1105" spans="2:20" x14ac:dyDescent="0.3">
      <c r="B1105" s="5"/>
      <c r="C1105" s="5"/>
      <c r="D1105" s="5"/>
      <c r="E1105" s="5"/>
      <c r="F1105" s="22" t="str">
        <f t="shared" si="35"/>
        <v>19</v>
      </c>
      <c r="G1105" s="5" t="s">
        <v>2231</v>
      </c>
      <c r="H1105" s="20">
        <v>19210</v>
      </c>
      <c r="I1105" s="20">
        <v>19230</v>
      </c>
      <c r="J1105" s="20" t="s">
        <v>2231</v>
      </c>
      <c r="K1105" s="20" t="str">
        <f t="shared" si="34"/>
        <v/>
      </c>
      <c r="L1105" s="5">
        <v>19230</v>
      </c>
      <c r="M1105" s="5">
        <v>211923008</v>
      </c>
      <c r="N1105" s="5">
        <v>367</v>
      </c>
      <c r="O1105" s="5">
        <v>241927318</v>
      </c>
      <c r="P1105" s="5" t="s">
        <v>1544</v>
      </c>
      <c r="Q1105" s="5" t="s">
        <v>1497</v>
      </c>
      <c r="R1105" s="5" t="s">
        <v>1498</v>
      </c>
      <c r="S1105" s="5">
        <v>6</v>
      </c>
      <c r="T1105" s="5">
        <v>3767</v>
      </c>
    </row>
    <row r="1106" spans="2:20" x14ac:dyDescent="0.3">
      <c r="B1106" s="5"/>
      <c r="C1106" s="5"/>
      <c r="D1106" s="5"/>
      <c r="E1106" s="5"/>
      <c r="F1106" s="22" t="str">
        <f t="shared" si="35"/>
        <v>19</v>
      </c>
      <c r="G1106" s="5" t="s">
        <v>2575</v>
      </c>
      <c r="H1106" s="20">
        <v>19320</v>
      </c>
      <c r="I1106" s="20">
        <v>19231</v>
      </c>
      <c r="J1106" s="20" t="s">
        <v>2575</v>
      </c>
      <c r="K1106" s="20" t="str">
        <f t="shared" si="34"/>
        <v/>
      </c>
      <c r="L1106" s="5">
        <v>19231</v>
      </c>
      <c r="M1106" s="5">
        <v>211923107</v>
      </c>
      <c r="N1106" s="5">
        <v>177</v>
      </c>
      <c r="O1106" s="5">
        <v>241927268</v>
      </c>
      <c r="P1106" s="5" t="s">
        <v>1541</v>
      </c>
      <c r="Q1106" s="5" t="s">
        <v>1497</v>
      </c>
      <c r="R1106" s="5" t="s">
        <v>1498</v>
      </c>
      <c r="S1106" s="5">
        <v>7</v>
      </c>
      <c r="T1106" s="5">
        <v>1312</v>
      </c>
    </row>
    <row r="1107" spans="2:20" x14ac:dyDescent="0.3">
      <c r="B1107" s="5"/>
      <c r="C1107" s="5"/>
      <c r="D1107" s="5"/>
      <c r="E1107" s="5"/>
      <c r="F1107" s="22" t="str">
        <f t="shared" si="35"/>
        <v>19</v>
      </c>
      <c r="G1107" s="5" t="s">
        <v>3763</v>
      </c>
      <c r="H1107" s="20">
        <v>19200</v>
      </c>
      <c r="I1107" s="20">
        <v>19232</v>
      </c>
      <c r="J1107" s="20" t="s">
        <v>3763</v>
      </c>
      <c r="K1107" s="20" t="str">
        <f t="shared" si="34"/>
        <v/>
      </c>
      <c r="L1107" s="5">
        <v>19232</v>
      </c>
      <c r="M1107" s="5">
        <v>211923206</v>
      </c>
      <c r="N1107" s="5">
        <v>77</v>
      </c>
      <c r="O1107" s="5">
        <v>241927292</v>
      </c>
      <c r="P1107" s="5" t="s">
        <v>1543</v>
      </c>
      <c r="Q1107" s="5" t="s">
        <v>1497</v>
      </c>
      <c r="R1107" s="5" t="s">
        <v>1500</v>
      </c>
      <c r="S1107" s="5">
        <v>9</v>
      </c>
      <c r="T1107" s="5">
        <v>2665</v>
      </c>
    </row>
    <row r="1108" spans="2:20" x14ac:dyDescent="0.3">
      <c r="B1108" s="5"/>
      <c r="C1108" s="5"/>
      <c r="D1108" s="5"/>
      <c r="E1108" s="5"/>
      <c r="F1108" s="22" t="str">
        <f t="shared" si="35"/>
        <v>19</v>
      </c>
      <c r="G1108" s="5" t="s">
        <v>2071</v>
      </c>
      <c r="H1108" s="20">
        <v>19200</v>
      </c>
      <c r="I1108" s="20">
        <v>19233</v>
      </c>
      <c r="J1108" s="20" t="s">
        <v>2071</v>
      </c>
      <c r="K1108" s="20" t="str">
        <f t="shared" si="34"/>
        <v/>
      </c>
      <c r="L1108" s="5">
        <v>19233</v>
      </c>
      <c r="M1108" s="5">
        <v>211923305</v>
      </c>
      <c r="N1108" s="5">
        <v>300</v>
      </c>
      <c r="O1108" s="5">
        <v>241927417</v>
      </c>
      <c r="P1108" s="5" t="s">
        <v>1551</v>
      </c>
      <c r="Q1108" s="5" t="s">
        <v>1497</v>
      </c>
      <c r="R1108" s="5" t="s">
        <v>1500</v>
      </c>
      <c r="S1108" s="5">
        <v>19</v>
      </c>
      <c r="T1108" s="5">
        <v>17765</v>
      </c>
    </row>
    <row r="1109" spans="2:20" x14ac:dyDescent="0.3">
      <c r="B1109" s="5"/>
      <c r="C1109" s="5"/>
      <c r="D1109" s="5"/>
      <c r="E1109" s="5"/>
      <c r="F1109" s="22" t="str">
        <f t="shared" si="35"/>
        <v>19</v>
      </c>
      <c r="G1109" s="5" t="s">
        <v>5792</v>
      </c>
      <c r="H1109" s="20">
        <v>19270</v>
      </c>
      <c r="I1109" s="20">
        <v>19234</v>
      </c>
      <c r="J1109" s="20" t="s">
        <v>5792</v>
      </c>
      <c r="K1109" s="20" t="str">
        <f t="shared" si="34"/>
        <v/>
      </c>
      <c r="L1109" s="5">
        <v>19234</v>
      </c>
      <c r="M1109" s="5">
        <v>211923404</v>
      </c>
      <c r="N1109" s="5">
        <v>487</v>
      </c>
      <c r="O1109" s="5">
        <v>200043172</v>
      </c>
      <c r="P1109" s="5" t="s">
        <v>1536</v>
      </c>
      <c r="Q1109" s="5" t="s">
        <v>1504</v>
      </c>
      <c r="R1109" s="5" t="s">
        <v>1500</v>
      </c>
      <c r="S1109" s="5">
        <v>49</v>
      </c>
      <c r="T1109" s="5">
        <v>110529</v>
      </c>
    </row>
    <row r="1110" spans="2:20" x14ac:dyDescent="0.3">
      <c r="B1110" s="5"/>
      <c r="C1110" s="5"/>
      <c r="D1110" s="5"/>
      <c r="E1110" s="5"/>
      <c r="F1110" s="22" t="str">
        <f t="shared" si="35"/>
        <v>19</v>
      </c>
      <c r="G1110" s="5" t="s">
        <v>3515</v>
      </c>
      <c r="H1110" s="20">
        <v>19150</v>
      </c>
      <c r="I1110" s="20">
        <v>19235</v>
      </c>
      <c r="J1110" s="20" t="s">
        <v>3515</v>
      </c>
      <c r="K1110" s="20" t="str">
        <f t="shared" si="34"/>
        <v/>
      </c>
      <c r="L1110" s="5">
        <v>19235</v>
      </c>
      <c r="M1110" s="5">
        <v>211923503</v>
      </c>
      <c r="N1110" s="5">
        <v>217</v>
      </c>
      <c r="O1110" s="5">
        <v>241927201</v>
      </c>
      <c r="P1110" s="5" t="s">
        <v>1538</v>
      </c>
      <c r="Q1110" s="5" t="s">
        <v>1504</v>
      </c>
      <c r="R1110" s="5" t="s">
        <v>1500</v>
      </c>
      <c r="S1110" s="5">
        <v>37</v>
      </c>
      <c r="T1110" s="5">
        <v>43657</v>
      </c>
    </row>
    <row r="1111" spans="2:20" x14ac:dyDescent="0.3">
      <c r="B1111" s="5"/>
      <c r="C1111" s="5"/>
      <c r="D1111" s="5"/>
      <c r="E1111" s="5"/>
      <c r="F1111" s="22" t="str">
        <f t="shared" si="35"/>
        <v>19</v>
      </c>
      <c r="G1111" s="5" t="s">
        <v>2654</v>
      </c>
      <c r="H1111" s="20">
        <v>19800</v>
      </c>
      <c r="I1111" s="20">
        <v>19236</v>
      </c>
      <c r="J1111" s="20" t="s">
        <v>2654</v>
      </c>
      <c r="K1111" s="20" t="str">
        <f t="shared" si="34"/>
        <v/>
      </c>
      <c r="L1111" s="5">
        <v>19236</v>
      </c>
      <c r="M1111" s="5">
        <v>211923602</v>
      </c>
      <c r="N1111" s="5">
        <v>478</v>
      </c>
      <c r="O1111" s="5">
        <v>241927201</v>
      </c>
      <c r="P1111" s="5" t="s">
        <v>1538</v>
      </c>
      <c r="Q1111" s="5" t="s">
        <v>1504</v>
      </c>
      <c r="R1111" s="5" t="s">
        <v>1500</v>
      </c>
      <c r="S1111" s="5">
        <v>37</v>
      </c>
      <c r="T1111" s="5">
        <v>43657</v>
      </c>
    </row>
    <row r="1112" spans="2:20" x14ac:dyDescent="0.3">
      <c r="B1112" s="5"/>
      <c r="C1112" s="5"/>
      <c r="D1112" s="5"/>
      <c r="E1112" s="5"/>
      <c r="F1112" s="22" t="str">
        <f t="shared" si="35"/>
        <v>19</v>
      </c>
      <c r="G1112" s="5" t="s">
        <v>3932</v>
      </c>
      <c r="H1112" s="20">
        <v>19220</v>
      </c>
      <c r="I1112" s="20">
        <v>19237</v>
      </c>
      <c r="J1112" s="20" t="s">
        <v>3932</v>
      </c>
      <c r="K1112" s="20" t="str">
        <f t="shared" si="34"/>
        <v/>
      </c>
      <c r="L1112" s="5">
        <v>19237</v>
      </c>
      <c r="M1112" s="5">
        <v>211923701</v>
      </c>
      <c r="N1112" s="5">
        <v>1123</v>
      </c>
      <c r="O1112" s="5">
        <v>200018364</v>
      </c>
      <c r="P1112" s="5" t="s">
        <v>1534</v>
      </c>
      <c r="Q1112" s="5" t="s">
        <v>1497</v>
      </c>
      <c r="R1112" s="5" t="s">
        <v>1498</v>
      </c>
      <c r="S1112" s="5">
        <v>10</v>
      </c>
      <c r="T1112" s="5">
        <v>3888</v>
      </c>
    </row>
    <row r="1113" spans="2:20" x14ac:dyDescent="0.3">
      <c r="B1113" s="5"/>
      <c r="C1113" s="5"/>
      <c r="D1113" s="5"/>
      <c r="E1113" s="5"/>
      <c r="F1113" s="22" t="str">
        <f t="shared" si="35"/>
        <v>19</v>
      </c>
      <c r="G1113" s="5" t="s">
        <v>6324</v>
      </c>
      <c r="H1113" s="20">
        <v>19290</v>
      </c>
      <c r="I1113" s="20">
        <v>19238</v>
      </c>
      <c r="J1113" s="20" t="s">
        <v>3312</v>
      </c>
      <c r="K1113" s="20" t="str">
        <f t="shared" si="34"/>
        <v/>
      </c>
      <c r="L1113" s="5">
        <v>19238</v>
      </c>
      <c r="M1113" s="5">
        <v>211923800</v>
      </c>
      <c r="N1113" s="5">
        <v>233</v>
      </c>
      <c r="O1113" s="5">
        <v>241927417</v>
      </c>
      <c r="P1113" s="5" t="s">
        <v>1551</v>
      </c>
      <c r="Q1113" s="5" t="s">
        <v>1497</v>
      </c>
      <c r="R1113" s="5" t="s">
        <v>1500</v>
      </c>
      <c r="S1113" s="5">
        <v>19</v>
      </c>
      <c r="T1113" s="5">
        <v>17765</v>
      </c>
    </row>
    <row r="1114" spans="2:20" x14ac:dyDescent="0.3">
      <c r="B1114" s="5"/>
      <c r="C1114" s="5"/>
      <c r="D1114" s="5"/>
      <c r="E1114" s="5"/>
      <c r="F1114" s="22" t="str">
        <f t="shared" si="35"/>
        <v>19</v>
      </c>
      <c r="G1114" s="5" t="s">
        <v>1855</v>
      </c>
      <c r="H1114" s="20">
        <v>19310</v>
      </c>
      <c r="I1114" s="20">
        <v>19239</v>
      </c>
      <c r="J1114" s="20" t="s">
        <v>1855</v>
      </c>
      <c r="K1114" s="20" t="str">
        <f t="shared" si="34"/>
        <v/>
      </c>
      <c r="L1114" s="5">
        <v>19239</v>
      </c>
      <c r="M1114" s="5">
        <v>211923909</v>
      </c>
      <c r="N1114" s="5">
        <v>348</v>
      </c>
      <c r="O1114" s="5">
        <v>200043172</v>
      </c>
      <c r="P1114" s="5" t="s">
        <v>1536</v>
      </c>
      <c r="Q1114" s="5" t="s">
        <v>1504</v>
      </c>
      <c r="R1114" s="5" t="s">
        <v>1500</v>
      </c>
      <c r="S1114" s="5">
        <v>49</v>
      </c>
      <c r="T1114" s="5">
        <v>110529</v>
      </c>
    </row>
    <row r="1115" spans="2:20" x14ac:dyDescent="0.3">
      <c r="B1115" s="5"/>
      <c r="C1115" s="5"/>
      <c r="D1115" s="5"/>
      <c r="E1115" s="5"/>
      <c r="F1115" s="22" t="str">
        <f t="shared" si="35"/>
        <v>19</v>
      </c>
      <c r="G1115" s="5" t="s">
        <v>1980</v>
      </c>
      <c r="H1115" s="20">
        <v>19700</v>
      </c>
      <c r="I1115" s="20">
        <v>19240</v>
      </c>
      <c r="J1115" s="20" t="s">
        <v>1980</v>
      </c>
      <c r="K1115" s="20" t="str">
        <f t="shared" si="34"/>
        <v/>
      </c>
      <c r="L1115" s="5">
        <v>19240</v>
      </c>
      <c r="M1115" s="5">
        <v>211924006</v>
      </c>
      <c r="N1115" s="5">
        <v>316</v>
      </c>
      <c r="O1115" s="5">
        <v>241927201</v>
      </c>
      <c r="P1115" s="5" t="s">
        <v>1538</v>
      </c>
      <c r="Q1115" s="5" t="s">
        <v>1504</v>
      </c>
      <c r="R1115" s="5" t="s">
        <v>1500</v>
      </c>
      <c r="S1115" s="5">
        <v>37</v>
      </c>
      <c r="T1115" s="5">
        <v>43657</v>
      </c>
    </row>
    <row r="1116" spans="2:20" x14ac:dyDescent="0.3">
      <c r="B1116" s="5"/>
      <c r="C1116" s="5"/>
      <c r="D1116" s="5"/>
      <c r="E1116" s="5"/>
      <c r="F1116" s="22" t="str">
        <f t="shared" si="35"/>
        <v>19</v>
      </c>
      <c r="G1116" s="5" t="s">
        <v>6103</v>
      </c>
      <c r="H1116" s="20">
        <v>19290</v>
      </c>
      <c r="I1116" s="20">
        <v>19241</v>
      </c>
      <c r="J1116" s="20" t="s">
        <v>6103</v>
      </c>
      <c r="K1116" s="20" t="str">
        <f t="shared" si="34"/>
        <v/>
      </c>
      <c r="L1116" s="5">
        <v>19241</v>
      </c>
      <c r="M1116" s="5">
        <v>211924105</v>
      </c>
      <c r="N1116" s="5">
        <v>254</v>
      </c>
      <c r="O1116" s="5">
        <v>241927284</v>
      </c>
      <c r="P1116" s="5" t="s">
        <v>1542</v>
      </c>
      <c r="Q1116" s="5" t="s">
        <v>1497</v>
      </c>
      <c r="R1116" s="5" t="s">
        <v>1500</v>
      </c>
      <c r="S1116" s="5">
        <v>18</v>
      </c>
      <c r="T1116" s="5">
        <v>4457</v>
      </c>
    </row>
    <row r="1117" spans="2:20" x14ac:dyDescent="0.3">
      <c r="B1117" s="5"/>
      <c r="C1117" s="5"/>
      <c r="D1117" s="5"/>
      <c r="E1117" s="5"/>
      <c r="F1117" s="22" t="str">
        <f t="shared" si="35"/>
        <v>19</v>
      </c>
      <c r="G1117" s="5" t="s">
        <v>3470</v>
      </c>
      <c r="H1117" s="20">
        <v>19130</v>
      </c>
      <c r="I1117" s="20">
        <v>19242</v>
      </c>
      <c r="J1117" s="20" t="s">
        <v>3470</v>
      </c>
      <c r="K1117" s="20" t="str">
        <f t="shared" si="34"/>
        <v/>
      </c>
      <c r="L1117" s="5">
        <v>19242</v>
      </c>
      <c r="M1117" s="5">
        <v>211924204</v>
      </c>
      <c r="N1117" s="5">
        <v>425</v>
      </c>
      <c r="O1117" s="5">
        <v>200043172</v>
      </c>
      <c r="P1117" s="5" t="s">
        <v>1536</v>
      </c>
      <c r="Q1117" s="5" t="s">
        <v>1504</v>
      </c>
      <c r="R1117" s="5" t="s">
        <v>1500</v>
      </c>
      <c r="S1117" s="5">
        <v>49</v>
      </c>
      <c r="T1117" s="5">
        <v>110529</v>
      </c>
    </row>
    <row r="1118" spans="2:20" x14ac:dyDescent="0.3">
      <c r="B1118" s="5"/>
      <c r="C1118" s="5"/>
      <c r="D1118" s="5"/>
      <c r="E1118" s="5"/>
      <c r="F1118" s="22" t="str">
        <f t="shared" si="35"/>
        <v>19</v>
      </c>
      <c r="G1118" s="5" t="s">
        <v>3251</v>
      </c>
      <c r="H1118" s="20">
        <v>19230</v>
      </c>
      <c r="I1118" s="20">
        <v>19243</v>
      </c>
      <c r="J1118" s="20" t="s">
        <v>3251</v>
      </c>
      <c r="K1118" s="20" t="str">
        <f t="shared" si="34"/>
        <v/>
      </c>
      <c r="L1118" s="5">
        <v>19243</v>
      </c>
      <c r="M1118" s="5">
        <v>211924303</v>
      </c>
      <c r="N1118" s="5">
        <v>943</v>
      </c>
      <c r="O1118" s="5">
        <v>241927235</v>
      </c>
      <c r="P1118" s="5" t="s">
        <v>1539</v>
      </c>
      <c r="Q1118" s="5" t="s">
        <v>1497</v>
      </c>
      <c r="R1118" s="5" t="s">
        <v>1500</v>
      </c>
      <c r="S1118" s="5">
        <v>6</v>
      </c>
      <c r="T1118" s="5">
        <v>4193</v>
      </c>
    </row>
    <row r="1119" spans="2:20" x14ac:dyDescent="0.3">
      <c r="B1119" s="5"/>
      <c r="C1119" s="5"/>
      <c r="D1119" s="5"/>
      <c r="E1119" s="5"/>
      <c r="F1119" s="22" t="str">
        <f t="shared" si="35"/>
        <v>19</v>
      </c>
      <c r="G1119" s="5" t="s">
        <v>2764</v>
      </c>
      <c r="H1119" s="20">
        <v>19250</v>
      </c>
      <c r="I1119" s="20">
        <v>19244</v>
      </c>
      <c r="J1119" s="20" t="s">
        <v>2764</v>
      </c>
      <c r="K1119" s="20" t="str">
        <f t="shared" si="34"/>
        <v/>
      </c>
      <c r="L1119" s="5">
        <v>19244</v>
      </c>
      <c r="M1119" s="5">
        <v>211924402</v>
      </c>
      <c r="N1119" s="5">
        <v>75</v>
      </c>
      <c r="O1119" s="5">
        <v>241927417</v>
      </c>
      <c r="P1119" s="5" t="s">
        <v>1551</v>
      </c>
      <c r="Q1119" s="5" t="s">
        <v>1497</v>
      </c>
      <c r="R1119" s="5" t="s">
        <v>1500</v>
      </c>
      <c r="S1119" s="5">
        <v>19</v>
      </c>
      <c r="T1119" s="5">
        <v>17765</v>
      </c>
    </row>
    <row r="1120" spans="2:20" x14ac:dyDescent="0.3">
      <c r="B1120" s="5"/>
      <c r="C1120" s="5"/>
      <c r="D1120" s="5"/>
      <c r="E1120" s="5"/>
      <c r="F1120" s="22" t="str">
        <f t="shared" si="35"/>
        <v>19</v>
      </c>
      <c r="G1120" s="5" t="s">
        <v>3493</v>
      </c>
      <c r="H1120" s="20">
        <v>19380</v>
      </c>
      <c r="I1120" s="20">
        <v>19245</v>
      </c>
      <c r="J1120" s="20" t="s">
        <v>3493</v>
      </c>
      <c r="K1120" s="20" t="str">
        <f t="shared" si="34"/>
        <v/>
      </c>
      <c r="L1120" s="5">
        <v>19245</v>
      </c>
      <c r="M1120" s="5">
        <v>211924501</v>
      </c>
      <c r="N1120" s="5">
        <v>145</v>
      </c>
      <c r="O1120" s="5">
        <v>241927367</v>
      </c>
      <c r="P1120" s="5" t="s">
        <v>1547</v>
      </c>
      <c r="Q1120" s="5" t="s">
        <v>1497</v>
      </c>
      <c r="R1120" s="5" t="s">
        <v>1500</v>
      </c>
      <c r="S1120" s="5">
        <v>11</v>
      </c>
      <c r="T1120" s="5">
        <v>6569</v>
      </c>
    </row>
    <row r="1121" spans="2:20" x14ac:dyDescent="0.3">
      <c r="B1121" s="5"/>
      <c r="C1121" s="5"/>
      <c r="D1121" s="5"/>
      <c r="E1121" s="5"/>
      <c r="F1121" s="22" t="str">
        <f t="shared" si="35"/>
        <v>19</v>
      </c>
      <c r="G1121" s="5" t="s">
        <v>4028</v>
      </c>
      <c r="H1121" s="20">
        <v>19240</v>
      </c>
      <c r="I1121" s="20">
        <v>19246</v>
      </c>
      <c r="J1121" s="20" t="s">
        <v>4028</v>
      </c>
      <c r="K1121" s="20" t="str">
        <f t="shared" si="34"/>
        <v/>
      </c>
      <c r="L1121" s="5">
        <v>19246</v>
      </c>
      <c r="M1121" s="5">
        <v>211924600</v>
      </c>
      <c r="N1121" s="5">
        <v>1736</v>
      </c>
      <c r="O1121" s="5">
        <v>200043172</v>
      </c>
      <c r="P1121" s="5" t="s">
        <v>1536</v>
      </c>
      <c r="Q1121" s="5" t="s">
        <v>1504</v>
      </c>
      <c r="R1121" s="5" t="s">
        <v>1500</v>
      </c>
      <c r="S1121" s="5">
        <v>49</v>
      </c>
      <c r="T1121" s="5">
        <v>110529</v>
      </c>
    </row>
    <row r="1122" spans="2:20" x14ac:dyDescent="0.3">
      <c r="B1122" s="5"/>
      <c r="C1122" s="5"/>
      <c r="D1122" s="5"/>
      <c r="E1122" s="5"/>
      <c r="F1122" s="22" t="str">
        <f t="shared" si="35"/>
        <v>19</v>
      </c>
      <c r="G1122" s="5" t="s">
        <v>1860</v>
      </c>
      <c r="H1122" s="20">
        <v>19200</v>
      </c>
      <c r="I1122" s="20">
        <v>19247</v>
      </c>
      <c r="J1122" s="20" t="s">
        <v>1860</v>
      </c>
      <c r="K1122" s="20" t="str">
        <f t="shared" si="34"/>
        <v/>
      </c>
      <c r="L1122" s="5">
        <v>19247</v>
      </c>
      <c r="M1122" s="5">
        <v>211924709</v>
      </c>
      <c r="N1122" s="5">
        <v>192</v>
      </c>
      <c r="O1122" s="5">
        <v>200043164</v>
      </c>
      <c r="P1122" s="5" t="s">
        <v>1535</v>
      </c>
      <c r="Q1122" s="5" t="s">
        <v>1497</v>
      </c>
      <c r="R1122" s="5" t="s">
        <v>1500</v>
      </c>
      <c r="S1122" s="5">
        <v>12</v>
      </c>
      <c r="T1122" s="5">
        <v>6459</v>
      </c>
    </row>
    <row r="1123" spans="2:20" x14ac:dyDescent="0.3">
      <c r="B1123" s="5"/>
      <c r="C1123" s="5"/>
      <c r="D1123" s="5"/>
      <c r="E1123" s="5"/>
      <c r="F1123" s="22" t="str">
        <f t="shared" si="35"/>
        <v>19</v>
      </c>
      <c r="G1123" s="5" t="s">
        <v>3900</v>
      </c>
      <c r="H1123" s="20">
        <v>19140</v>
      </c>
      <c r="I1123" s="20">
        <v>19248</v>
      </c>
      <c r="J1123" s="20" t="s">
        <v>3900</v>
      </c>
      <c r="K1123" s="20" t="str">
        <f t="shared" si="34"/>
        <v/>
      </c>
      <c r="L1123" s="5">
        <v>19248</v>
      </c>
      <c r="M1123" s="5">
        <v>211924808</v>
      </c>
      <c r="N1123" s="5">
        <v>684</v>
      </c>
      <c r="O1123" s="5">
        <v>241927243</v>
      </c>
      <c r="P1123" s="5" t="s">
        <v>1540</v>
      </c>
      <c r="Q1123" s="5" t="s">
        <v>1497</v>
      </c>
      <c r="R1123" s="5" t="s">
        <v>1498</v>
      </c>
      <c r="S1123" s="5">
        <v>12</v>
      </c>
      <c r="T1123" s="5">
        <v>10059</v>
      </c>
    </row>
    <row r="1124" spans="2:20" x14ac:dyDescent="0.3">
      <c r="B1124" s="5"/>
      <c r="C1124" s="5"/>
      <c r="D1124" s="5"/>
      <c r="E1124" s="5"/>
      <c r="F1124" s="22" t="str">
        <f t="shared" si="35"/>
        <v>19</v>
      </c>
      <c r="G1124" s="5" t="s">
        <v>6325</v>
      </c>
      <c r="H1124" s="20">
        <v>19300</v>
      </c>
      <c r="I1124" s="20">
        <v>19249</v>
      </c>
      <c r="J1124" s="20" t="s">
        <v>5869</v>
      </c>
      <c r="K1124" s="20" t="str">
        <f t="shared" si="34"/>
        <v/>
      </c>
      <c r="L1124" s="5">
        <v>19249</v>
      </c>
      <c r="M1124" s="5">
        <v>211924907</v>
      </c>
      <c r="N1124" s="5">
        <v>399</v>
      </c>
      <c r="O1124" s="5">
        <v>241900133</v>
      </c>
      <c r="P1124" s="5" t="s">
        <v>1537</v>
      </c>
      <c r="Q1124" s="5" t="s">
        <v>1497</v>
      </c>
      <c r="R1124" s="5" t="s">
        <v>1500</v>
      </c>
      <c r="S1124" s="5">
        <v>17</v>
      </c>
      <c r="T1124" s="5">
        <v>10901</v>
      </c>
    </row>
    <row r="1125" spans="2:20" x14ac:dyDescent="0.3">
      <c r="B1125" s="5"/>
      <c r="C1125" s="5"/>
      <c r="D1125" s="5"/>
      <c r="E1125" s="5"/>
      <c r="F1125" s="22" t="str">
        <f t="shared" si="35"/>
        <v>19</v>
      </c>
      <c r="G1125" s="5" t="s">
        <v>4889</v>
      </c>
      <c r="H1125" s="20">
        <v>19510</v>
      </c>
      <c r="I1125" s="20">
        <v>19250</v>
      </c>
      <c r="J1125" s="20" t="s">
        <v>4889</v>
      </c>
      <c r="K1125" s="20" t="str">
        <f t="shared" si="34"/>
        <v/>
      </c>
      <c r="L1125" s="5">
        <v>19250</v>
      </c>
      <c r="M1125" s="5">
        <v>211925003</v>
      </c>
      <c r="N1125" s="5">
        <v>707</v>
      </c>
      <c r="O1125" s="5">
        <v>241927243</v>
      </c>
      <c r="P1125" s="5" t="s">
        <v>1540</v>
      </c>
      <c r="Q1125" s="5" t="s">
        <v>1497</v>
      </c>
      <c r="R1125" s="5" t="s">
        <v>1498</v>
      </c>
      <c r="S1125" s="5">
        <v>12</v>
      </c>
      <c r="T1125" s="5">
        <v>10059</v>
      </c>
    </row>
    <row r="1126" spans="2:20" x14ac:dyDescent="0.3">
      <c r="B1126" s="5"/>
      <c r="C1126" s="5"/>
      <c r="D1126" s="5"/>
      <c r="E1126" s="5"/>
      <c r="F1126" s="22" t="str">
        <f t="shared" si="35"/>
        <v>19</v>
      </c>
      <c r="G1126" s="5" t="s">
        <v>5088</v>
      </c>
      <c r="H1126" s="20">
        <v>19800</v>
      </c>
      <c r="I1126" s="20">
        <v>19251</v>
      </c>
      <c r="J1126" s="20" t="s">
        <v>5088</v>
      </c>
      <c r="K1126" s="20" t="str">
        <f t="shared" si="34"/>
        <v/>
      </c>
      <c r="L1126" s="5">
        <v>19251</v>
      </c>
      <c r="M1126" s="5">
        <v>211925102</v>
      </c>
      <c r="N1126" s="5">
        <v>262</v>
      </c>
      <c r="O1126" s="5">
        <v>241927425</v>
      </c>
      <c r="P1126" s="5" t="s">
        <v>1552</v>
      </c>
      <c r="Q1126" s="5" t="s">
        <v>1497</v>
      </c>
      <c r="R1126" s="5" t="s">
        <v>1500</v>
      </c>
      <c r="S1126" s="5">
        <v>4</v>
      </c>
      <c r="T1126" s="5">
        <v>945</v>
      </c>
    </row>
    <row r="1127" spans="2:20" x14ac:dyDescent="0.3">
      <c r="B1127" s="5"/>
      <c r="C1127" s="5"/>
      <c r="D1127" s="5"/>
      <c r="E1127" s="5"/>
      <c r="F1127" s="22" t="str">
        <f t="shared" si="35"/>
        <v>19</v>
      </c>
      <c r="G1127" s="5" t="s">
        <v>4561</v>
      </c>
      <c r="H1127" s="20">
        <v>19110</v>
      </c>
      <c r="I1127" s="20">
        <v>19252</v>
      </c>
      <c r="J1127" s="20" t="s">
        <v>4561</v>
      </c>
      <c r="K1127" s="20" t="str">
        <f t="shared" si="34"/>
        <v/>
      </c>
      <c r="L1127" s="5">
        <v>19252</v>
      </c>
      <c r="M1127" s="5">
        <v>211925201</v>
      </c>
      <c r="N1127" s="5">
        <v>439</v>
      </c>
      <c r="O1127" s="5">
        <v>200043164</v>
      </c>
      <c r="P1127" s="5" t="s">
        <v>1535</v>
      </c>
      <c r="Q1127" s="5" t="s">
        <v>1497</v>
      </c>
      <c r="R1127" s="5" t="s">
        <v>1500</v>
      </c>
      <c r="S1127" s="5">
        <v>12</v>
      </c>
      <c r="T1127" s="5">
        <v>6459</v>
      </c>
    </row>
    <row r="1128" spans="2:20" x14ac:dyDescent="0.3">
      <c r="B1128" s="5"/>
      <c r="C1128" s="5"/>
      <c r="D1128" s="5"/>
      <c r="E1128" s="5"/>
      <c r="F1128" s="22" t="str">
        <f t="shared" si="35"/>
        <v>19</v>
      </c>
      <c r="G1128" s="5" t="s">
        <v>2168</v>
      </c>
      <c r="H1128" s="20">
        <v>19310</v>
      </c>
      <c r="I1128" s="20">
        <v>19253</v>
      </c>
      <c r="J1128" s="20" t="s">
        <v>2168</v>
      </c>
      <c r="K1128" s="20" t="str">
        <f t="shared" si="34"/>
        <v/>
      </c>
      <c r="L1128" s="5">
        <v>19253</v>
      </c>
      <c r="M1128" s="5">
        <v>211925300</v>
      </c>
      <c r="N1128" s="5">
        <v>237</v>
      </c>
      <c r="O1128" s="5">
        <v>200043172</v>
      </c>
      <c r="P1128" s="5" t="s">
        <v>1536</v>
      </c>
      <c r="Q1128" s="5" t="s">
        <v>1504</v>
      </c>
      <c r="R1128" s="5" t="s">
        <v>1500</v>
      </c>
      <c r="S1128" s="5">
        <v>49</v>
      </c>
      <c r="T1128" s="5">
        <v>110529</v>
      </c>
    </row>
    <row r="1129" spans="2:20" x14ac:dyDescent="0.3">
      <c r="B1129" s="5"/>
      <c r="C1129" s="5"/>
      <c r="D1129" s="5"/>
      <c r="E1129" s="5"/>
      <c r="F1129" s="22" t="str">
        <f t="shared" si="35"/>
        <v>19</v>
      </c>
      <c r="G1129" s="5" t="s">
        <v>6326</v>
      </c>
      <c r="H1129" s="20">
        <v>19230</v>
      </c>
      <c r="I1129" s="20">
        <v>19254</v>
      </c>
      <c r="J1129" s="20" t="s">
        <v>5801</v>
      </c>
      <c r="K1129" s="20" t="str">
        <f t="shared" si="34"/>
        <v/>
      </c>
      <c r="L1129" s="5">
        <v>19254</v>
      </c>
      <c r="M1129" s="5">
        <v>211925409</v>
      </c>
      <c r="N1129" s="5">
        <v>243</v>
      </c>
      <c r="O1129" s="5">
        <v>248700189</v>
      </c>
      <c r="P1129" s="5" t="s">
        <v>1743</v>
      </c>
      <c r="Q1129" s="5" t="s">
        <v>1497</v>
      </c>
      <c r="R1129" s="5" t="s">
        <v>1500</v>
      </c>
      <c r="S1129" s="5">
        <v>9</v>
      </c>
      <c r="T1129" s="5">
        <v>12755</v>
      </c>
    </row>
    <row r="1130" spans="2:20" x14ac:dyDescent="0.3">
      <c r="B1130" s="5"/>
      <c r="C1130" s="5"/>
      <c r="D1130" s="5"/>
      <c r="E1130" s="5"/>
      <c r="F1130" s="22" t="str">
        <f t="shared" si="35"/>
        <v>19</v>
      </c>
      <c r="G1130" s="5" t="s">
        <v>2503</v>
      </c>
      <c r="H1130" s="20">
        <v>19700</v>
      </c>
      <c r="I1130" s="20">
        <v>19255</v>
      </c>
      <c r="J1130" s="20" t="s">
        <v>2503</v>
      </c>
      <c r="K1130" s="20" t="str">
        <f t="shared" si="34"/>
        <v/>
      </c>
      <c r="L1130" s="5">
        <v>19255</v>
      </c>
      <c r="M1130" s="5">
        <v>211925508</v>
      </c>
      <c r="N1130" s="5">
        <v>1764</v>
      </c>
      <c r="O1130" s="5">
        <v>241927201</v>
      </c>
      <c r="P1130" s="5" t="s">
        <v>1538</v>
      </c>
      <c r="Q1130" s="5" t="s">
        <v>1504</v>
      </c>
      <c r="R1130" s="5" t="s">
        <v>1500</v>
      </c>
      <c r="S1130" s="5">
        <v>37</v>
      </c>
      <c r="T1130" s="5">
        <v>43657</v>
      </c>
    </row>
    <row r="1131" spans="2:20" x14ac:dyDescent="0.3">
      <c r="B1131" s="5"/>
      <c r="C1131" s="5"/>
      <c r="D1131" s="5"/>
      <c r="E1131" s="5"/>
      <c r="F1131" s="22" t="str">
        <f t="shared" si="35"/>
        <v>19</v>
      </c>
      <c r="G1131" s="5" t="s">
        <v>6327</v>
      </c>
      <c r="H1131" s="20">
        <v>19160</v>
      </c>
      <c r="I1131" s="20">
        <v>19256</v>
      </c>
      <c r="J1131" s="20" t="s">
        <v>3446</v>
      </c>
      <c r="K1131" s="20" t="str">
        <f t="shared" si="34"/>
        <v/>
      </c>
      <c r="L1131" s="5">
        <v>19256</v>
      </c>
      <c r="M1131" s="5">
        <v>211925607</v>
      </c>
      <c r="N1131" s="5">
        <v>371</v>
      </c>
      <c r="O1131" s="5">
        <v>241927334</v>
      </c>
      <c r="P1131" s="5" t="s">
        <v>1545</v>
      </c>
      <c r="Q1131" s="5" t="s">
        <v>1497</v>
      </c>
      <c r="R1131" s="5" t="s">
        <v>1500</v>
      </c>
      <c r="S1131" s="5">
        <v>13</v>
      </c>
      <c r="T1131" s="5">
        <v>5021</v>
      </c>
    </row>
    <row r="1132" spans="2:20" x14ac:dyDescent="0.3">
      <c r="B1132" s="5"/>
      <c r="C1132" s="5"/>
      <c r="D1132" s="5"/>
      <c r="E1132" s="5"/>
      <c r="F1132" s="22" t="str">
        <f t="shared" si="35"/>
        <v>19</v>
      </c>
      <c r="G1132" s="5" t="s">
        <v>6328</v>
      </c>
      <c r="H1132" s="20">
        <v>19190</v>
      </c>
      <c r="I1132" s="20">
        <v>19257</v>
      </c>
      <c r="J1132" s="20" t="s">
        <v>3256</v>
      </c>
      <c r="K1132" s="20" t="str">
        <f t="shared" si="34"/>
        <v/>
      </c>
      <c r="L1132" s="5">
        <v>19257</v>
      </c>
      <c r="M1132" s="5">
        <v>211925706</v>
      </c>
      <c r="N1132" s="5">
        <v>281</v>
      </c>
      <c r="O1132" s="5">
        <v>241927359</v>
      </c>
      <c r="P1132" s="5" t="s">
        <v>1546</v>
      </c>
      <c r="Q1132" s="5" t="s">
        <v>1497</v>
      </c>
      <c r="R1132" s="5" t="s">
        <v>1498</v>
      </c>
      <c r="S1132" s="5">
        <v>8</v>
      </c>
      <c r="T1132" s="5">
        <v>3769</v>
      </c>
    </row>
    <row r="1133" spans="2:20" x14ac:dyDescent="0.3">
      <c r="B1133" s="5"/>
      <c r="C1133" s="5"/>
      <c r="D1133" s="5"/>
      <c r="E1133" s="5"/>
      <c r="F1133" s="22" t="str">
        <f t="shared" si="35"/>
        <v>19</v>
      </c>
      <c r="G1133" s="5" t="s">
        <v>6329</v>
      </c>
      <c r="H1133" s="20">
        <v>19220</v>
      </c>
      <c r="I1133" s="20">
        <v>19258</v>
      </c>
      <c r="J1133" s="20" t="s">
        <v>1803</v>
      </c>
      <c r="K1133" s="20" t="str">
        <f t="shared" si="34"/>
        <v/>
      </c>
      <c r="L1133" s="5">
        <v>19258</v>
      </c>
      <c r="M1133" s="5">
        <v>211925805</v>
      </c>
      <c r="N1133" s="5">
        <v>689</v>
      </c>
      <c r="O1133" s="5">
        <v>200018364</v>
      </c>
      <c r="P1133" s="5" t="s">
        <v>1534</v>
      </c>
      <c r="Q1133" s="5" t="s">
        <v>1497</v>
      </c>
      <c r="R1133" s="5" t="s">
        <v>1498</v>
      </c>
      <c r="S1133" s="5">
        <v>10</v>
      </c>
      <c r="T1133" s="5">
        <v>3888</v>
      </c>
    </row>
    <row r="1134" spans="2:20" x14ac:dyDescent="0.3">
      <c r="B1134" s="5"/>
      <c r="C1134" s="5"/>
      <c r="D1134" s="5"/>
      <c r="E1134" s="5"/>
      <c r="F1134" s="22" t="str">
        <f t="shared" si="35"/>
        <v>19</v>
      </c>
      <c r="G1134" s="5" t="s">
        <v>3004</v>
      </c>
      <c r="H1134" s="20">
        <v>19430</v>
      </c>
      <c r="I1134" s="20">
        <v>19259</v>
      </c>
      <c r="J1134" s="20" t="s">
        <v>3004</v>
      </c>
      <c r="K1134" s="20" t="str">
        <f t="shared" si="34"/>
        <v/>
      </c>
      <c r="L1134" s="5">
        <v>19259</v>
      </c>
      <c r="M1134" s="5">
        <v>211925904</v>
      </c>
      <c r="N1134" s="5">
        <v>233</v>
      </c>
      <c r="O1134" s="5">
        <v>200018356</v>
      </c>
      <c r="P1134" s="5" t="s">
        <v>1533</v>
      </c>
      <c r="Q1134" s="5" t="s">
        <v>1497</v>
      </c>
      <c r="R1134" s="5" t="s">
        <v>1498</v>
      </c>
      <c r="S1134" s="5">
        <v>10</v>
      </c>
      <c r="T1134" s="5">
        <v>2695</v>
      </c>
    </row>
    <row r="1135" spans="2:20" x14ac:dyDescent="0.3">
      <c r="B1135" s="5"/>
      <c r="C1135" s="5"/>
      <c r="D1135" s="5"/>
      <c r="E1135" s="5"/>
      <c r="F1135" s="22" t="str">
        <f t="shared" si="35"/>
        <v>19</v>
      </c>
      <c r="G1135" s="5" t="s">
        <v>4627</v>
      </c>
      <c r="H1135" s="20">
        <v>19120</v>
      </c>
      <c r="I1135" s="20">
        <v>19260</v>
      </c>
      <c r="J1135" s="20" t="s">
        <v>4627</v>
      </c>
      <c r="K1135" s="20" t="str">
        <f t="shared" si="34"/>
        <v/>
      </c>
      <c r="L1135" s="5">
        <v>19260</v>
      </c>
      <c r="M1135" s="5">
        <v>211926001</v>
      </c>
      <c r="N1135" s="5">
        <v>249</v>
      </c>
      <c r="O1135" s="5">
        <v>241927383</v>
      </c>
      <c r="P1135" s="5" t="s">
        <v>1549</v>
      </c>
      <c r="Q1135" s="5" t="s">
        <v>1497</v>
      </c>
      <c r="R1135" s="5" t="s">
        <v>1500</v>
      </c>
      <c r="S1135" s="5">
        <v>13</v>
      </c>
      <c r="T1135" s="5">
        <v>4206</v>
      </c>
    </row>
    <row r="1136" spans="2:20" x14ac:dyDescent="0.3">
      <c r="B1136" s="5"/>
      <c r="C1136" s="5"/>
      <c r="D1136" s="5"/>
      <c r="E1136" s="5"/>
      <c r="F1136" s="22" t="str">
        <f t="shared" si="35"/>
        <v>19</v>
      </c>
      <c r="G1136" s="5" t="s">
        <v>3575</v>
      </c>
      <c r="H1136" s="20">
        <v>19290</v>
      </c>
      <c r="I1136" s="20">
        <v>19261</v>
      </c>
      <c r="J1136" s="20" t="s">
        <v>3575</v>
      </c>
      <c r="K1136" s="20" t="str">
        <f t="shared" si="34"/>
        <v/>
      </c>
      <c r="L1136" s="5">
        <v>19261</v>
      </c>
      <c r="M1136" s="5">
        <v>211926118</v>
      </c>
      <c r="N1136" s="5">
        <v>855</v>
      </c>
      <c r="O1136" s="5">
        <v>241927284</v>
      </c>
      <c r="P1136" s="5" t="s">
        <v>1542</v>
      </c>
      <c r="Q1136" s="5" t="s">
        <v>1497</v>
      </c>
      <c r="R1136" s="5" t="s">
        <v>1500</v>
      </c>
      <c r="S1136" s="5">
        <v>18</v>
      </c>
      <c r="T1136" s="5">
        <v>4457</v>
      </c>
    </row>
    <row r="1137" spans="2:20" x14ac:dyDescent="0.3">
      <c r="B1137" s="5"/>
      <c r="C1137" s="5"/>
      <c r="D1137" s="5"/>
      <c r="E1137" s="5"/>
      <c r="F1137" s="22" t="str">
        <f t="shared" si="35"/>
        <v>19</v>
      </c>
      <c r="G1137" s="5" t="s">
        <v>6330</v>
      </c>
      <c r="H1137" s="20">
        <v>19370</v>
      </c>
      <c r="I1137" s="20">
        <v>19262</v>
      </c>
      <c r="J1137" s="20" t="s">
        <v>4127</v>
      </c>
      <c r="K1137" s="20" t="str">
        <f t="shared" si="34"/>
        <v/>
      </c>
      <c r="L1137" s="5">
        <v>19262</v>
      </c>
      <c r="M1137" s="5">
        <v>211926209</v>
      </c>
      <c r="N1137" s="5">
        <v>186</v>
      </c>
      <c r="O1137" s="5">
        <v>241927375</v>
      </c>
      <c r="P1137" s="5" t="s">
        <v>1548</v>
      </c>
      <c r="Q1137" s="5" t="s">
        <v>1497</v>
      </c>
      <c r="R1137" s="5" t="s">
        <v>1500</v>
      </c>
      <c r="S1137" s="5">
        <v>12</v>
      </c>
      <c r="T1137" s="5">
        <v>5030</v>
      </c>
    </row>
    <row r="1138" spans="2:20" x14ac:dyDescent="0.3">
      <c r="B1138" s="5"/>
      <c r="C1138" s="5"/>
      <c r="D1138" s="5"/>
      <c r="E1138" s="5"/>
      <c r="F1138" s="22" t="str">
        <f t="shared" si="35"/>
        <v>19</v>
      </c>
      <c r="G1138" s="5" t="s">
        <v>5111</v>
      </c>
      <c r="H1138" s="20">
        <v>19300</v>
      </c>
      <c r="I1138" s="20">
        <v>19263</v>
      </c>
      <c r="J1138" s="20" t="s">
        <v>5111</v>
      </c>
      <c r="K1138" s="20" t="str">
        <f t="shared" si="34"/>
        <v/>
      </c>
      <c r="L1138" s="5">
        <v>19263</v>
      </c>
      <c r="M1138" s="5">
        <v>211926308</v>
      </c>
      <c r="N1138" s="5">
        <v>301</v>
      </c>
      <c r="O1138" s="5">
        <v>241900133</v>
      </c>
      <c r="P1138" s="5" t="s">
        <v>1537</v>
      </c>
      <c r="Q1138" s="5" t="s">
        <v>1497</v>
      </c>
      <c r="R1138" s="5" t="s">
        <v>1500</v>
      </c>
      <c r="S1138" s="5">
        <v>17</v>
      </c>
      <c r="T1138" s="5">
        <v>10901</v>
      </c>
    </row>
    <row r="1139" spans="2:20" x14ac:dyDescent="0.3">
      <c r="B1139" s="5"/>
      <c r="C1139" s="5"/>
      <c r="D1139" s="5"/>
      <c r="E1139" s="5"/>
      <c r="F1139" s="22" t="str">
        <f t="shared" si="35"/>
        <v>19</v>
      </c>
      <c r="G1139" s="5" t="s">
        <v>2869</v>
      </c>
      <c r="H1139" s="20">
        <v>19550</v>
      </c>
      <c r="I1139" s="20">
        <v>19264</v>
      </c>
      <c r="J1139" s="20" t="s">
        <v>2869</v>
      </c>
      <c r="K1139" s="20" t="str">
        <f t="shared" si="34"/>
        <v/>
      </c>
      <c r="L1139" s="5">
        <v>19264</v>
      </c>
      <c r="M1139" s="5">
        <v>211926407</v>
      </c>
      <c r="N1139" s="5">
        <v>508</v>
      </c>
      <c r="O1139" s="5">
        <v>241927334</v>
      </c>
      <c r="P1139" s="5" t="s">
        <v>1545</v>
      </c>
      <c r="Q1139" s="5" t="s">
        <v>1497</v>
      </c>
      <c r="R1139" s="5" t="s">
        <v>1500</v>
      </c>
      <c r="S1139" s="5">
        <v>13</v>
      </c>
      <c r="T1139" s="5">
        <v>5021</v>
      </c>
    </row>
    <row r="1140" spans="2:20" x14ac:dyDescent="0.3">
      <c r="B1140" s="5"/>
      <c r="C1140" s="5"/>
      <c r="D1140" s="5"/>
      <c r="E1140" s="5"/>
      <c r="F1140" s="22" t="str">
        <f t="shared" si="35"/>
        <v>19</v>
      </c>
      <c r="G1140" s="5" t="s">
        <v>2260</v>
      </c>
      <c r="H1140" s="20">
        <v>19170</v>
      </c>
      <c r="I1140" s="20">
        <v>19265</v>
      </c>
      <c r="J1140" s="20" t="s">
        <v>2260</v>
      </c>
      <c r="K1140" s="20" t="str">
        <f t="shared" si="34"/>
        <v/>
      </c>
      <c r="L1140" s="5">
        <v>19265</v>
      </c>
      <c r="M1140" s="5">
        <v>211926506</v>
      </c>
      <c r="N1140" s="5">
        <v>324</v>
      </c>
      <c r="O1140" s="5">
        <v>241927284</v>
      </c>
      <c r="P1140" s="5" t="s">
        <v>1542</v>
      </c>
      <c r="Q1140" s="5" t="s">
        <v>1497</v>
      </c>
      <c r="R1140" s="5" t="s">
        <v>1500</v>
      </c>
      <c r="S1140" s="5">
        <v>18</v>
      </c>
      <c r="T1140" s="5">
        <v>4457</v>
      </c>
    </row>
    <row r="1141" spans="2:20" x14ac:dyDescent="0.3">
      <c r="B1141" s="5"/>
      <c r="C1141" s="5"/>
      <c r="D1141" s="5"/>
      <c r="E1141" s="5"/>
      <c r="F1141" s="22" t="str">
        <f t="shared" si="35"/>
        <v>19</v>
      </c>
      <c r="G1141" s="5" t="s">
        <v>3788</v>
      </c>
      <c r="H1141" s="20">
        <v>19200</v>
      </c>
      <c r="I1141" s="20">
        <v>19266</v>
      </c>
      <c r="J1141" s="20" t="s">
        <v>3788</v>
      </c>
      <c r="K1141" s="20" t="str">
        <f t="shared" si="34"/>
        <v/>
      </c>
      <c r="L1141" s="5">
        <v>19266</v>
      </c>
      <c r="M1141" s="5">
        <v>211926605</v>
      </c>
      <c r="N1141" s="5">
        <v>112</v>
      </c>
      <c r="O1141" s="5">
        <v>200043164</v>
      </c>
      <c r="P1141" s="5" t="s">
        <v>1535</v>
      </c>
      <c r="Q1141" s="5" t="s">
        <v>1497</v>
      </c>
      <c r="R1141" s="5" t="s">
        <v>1500</v>
      </c>
      <c r="S1141" s="5">
        <v>12</v>
      </c>
      <c r="T1141" s="5">
        <v>6459</v>
      </c>
    </row>
    <row r="1142" spans="2:20" x14ac:dyDescent="0.3">
      <c r="B1142" s="5"/>
      <c r="C1142" s="5"/>
      <c r="D1142" s="5"/>
      <c r="E1142" s="5"/>
      <c r="F1142" s="22" t="str">
        <f t="shared" si="35"/>
        <v>19</v>
      </c>
      <c r="G1142" s="5" t="s">
        <v>1813</v>
      </c>
      <c r="H1142" s="20">
        <v>19170</v>
      </c>
      <c r="I1142" s="20">
        <v>19268</v>
      </c>
      <c r="J1142" s="20" t="s">
        <v>1813</v>
      </c>
      <c r="K1142" s="20" t="str">
        <f t="shared" si="34"/>
        <v/>
      </c>
      <c r="L1142" s="5">
        <v>19268</v>
      </c>
      <c r="M1142" s="5">
        <v>211926803</v>
      </c>
      <c r="N1142" s="5">
        <v>35</v>
      </c>
      <c r="O1142" s="5">
        <v>241927284</v>
      </c>
      <c r="P1142" s="5" t="s">
        <v>1542</v>
      </c>
      <c r="Q1142" s="5" t="s">
        <v>1497</v>
      </c>
      <c r="R1142" s="5" t="s">
        <v>1500</v>
      </c>
      <c r="S1142" s="5">
        <v>18</v>
      </c>
      <c r="T1142" s="5">
        <v>4457</v>
      </c>
    </row>
    <row r="1143" spans="2:20" x14ac:dyDescent="0.3">
      <c r="B1143" s="5"/>
      <c r="C1143" s="5"/>
      <c r="D1143" s="5"/>
      <c r="E1143" s="5"/>
      <c r="F1143" s="22" t="str">
        <f t="shared" si="35"/>
        <v>19</v>
      </c>
      <c r="G1143" s="5" t="s">
        <v>2668</v>
      </c>
      <c r="H1143" s="20">
        <v>19260</v>
      </c>
      <c r="I1143" s="20">
        <v>19269</v>
      </c>
      <c r="J1143" s="20" t="s">
        <v>2668</v>
      </c>
      <c r="K1143" s="20" t="str">
        <f t="shared" si="34"/>
        <v/>
      </c>
      <c r="L1143" s="5">
        <v>19269</v>
      </c>
      <c r="M1143" s="5">
        <v>211926902</v>
      </c>
      <c r="N1143" s="5">
        <v>1441</v>
      </c>
      <c r="O1143" s="5">
        <v>241927375</v>
      </c>
      <c r="P1143" s="5" t="s">
        <v>1548</v>
      </c>
      <c r="Q1143" s="5" t="s">
        <v>1497</v>
      </c>
      <c r="R1143" s="5" t="s">
        <v>1500</v>
      </c>
      <c r="S1143" s="5">
        <v>12</v>
      </c>
      <c r="T1143" s="5">
        <v>5030</v>
      </c>
    </row>
    <row r="1144" spans="2:20" x14ac:dyDescent="0.3">
      <c r="B1144" s="5"/>
      <c r="C1144" s="5"/>
      <c r="D1144" s="5"/>
      <c r="E1144" s="5"/>
      <c r="F1144" s="22" t="str">
        <f t="shared" si="35"/>
        <v>19</v>
      </c>
      <c r="G1144" s="5" t="s">
        <v>3650</v>
      </c>
      <c r="H1144" s="20">
        <v>19230</v>
      </c>
      <c r="I1144" s="20">
        <v>19270</v>
      </c>
      <c r="J1144" s="20" t="s">
        <v>3650</v>
      </c>
      <c r="K1144" s="20" t="str">
        <f t="shared" si="34"/>
        <v/>
      </c>
      <c r="L1144" s="5">
        <v>19270</v>
      </c>
      <c r="M1144" s="5">
        <v>211927009</v>
      </c>
      <c r="N1144" s="5">
        <v>544</v>
      </c>
      <c r="O1144" s="5">
        <v>241927235</v>
      </c>
      <c r="P1144" s="5" t="s">
        <v>1539</v>
      </c>
      <c r="Q1144" s="5" t="s">
        <v>1497</v>
      </c>
      <c r="R1144" s="5" t="s">
        <v>1500</v>
      </c>
      <c r="S1144" s="5">
        <v>6</v>
      </c>
      <c r="T1144" s="5">
        <v>4193</v>
      </c>
    </row>
    <row r="1145" spans="2:20" x14ac:dyDescent="0.3">
      <c r="B1145" s="5"/>
      <c r="C1145" s="5"/>
      <c r="D1145" s="5"/>
      <c r="E1145" s="5"/>
      <c r="F1145" s="22" t="str">
        <f t="shared" si="35"/>
        <v>19</v>
      </c>
      <c r="G1145" s="5" t="s">
        <v>2988</v>
      </c>
      <c r="H1145" s="20">
        <v>19120</v>
      </c>
      <c r="I1145" s="20">
        <v>19271</v>
      </c>
      <c r="J1145" s="20" t="s">
        <v>2988</v>
      </c>
      <c r="K1145" s="20" t="str">
        <f t="shared" si="34"/>
        <v/>
      </c>
      <c r="L1145" s="5">
        <v>19271</v>
      </c>
      <c r="M1145" s="5">
        <v>211927108</v>
      </c>
      <c r="N1145" s="5">
        <v>269</v>
      </c>
      <c r="O1145" s="5">
        <v>241927383</v>
      </c>
      <c r="P1145" s="5" t="s">
        <v>1549</v>
      </c>
      <c r="Q1145" s="5" t="s">
        <v>1497</v>
      </c>
      <c r="R1145" s="5" t="s">
        <v>1500</v>
      </c>
      <c r="S1145" s="5">
        <v>13</v>
      </c>
      <c r="T1145" s="5">
        <v>4206</v>
      </c>
    </row>
    <row r="1146" spans="2:20" x14ac:dyDescent="0.3">
      <c r="B1146" s="5"/>
      <c r="C1146" s="5"/>
      <c r="D1146" s="5"/>
      <c r="E1146" s="5"/>
      <c r="F1146" s="22" t="str">
        <f t="shared" si="35"/>
        <v>19</v>
      </c>
      <c r="G1146" s="5" t="s">
        <v>2536</v>
      </c>
      <c r="H1146" s="20">
        <v>19000</v>
      </c>
      <c r="I1146" s="20">
        <v>19272</v>
      </c>
      <c r="J1146" s="20" t="s">
        <v>2536</v>
      </c>
      <c r="K1146" s="20" t="str">
        <f t="shared" si="34"/>
        <v/>
      </c>
      <c r="L1146" s="5">
        <v>19272</v>
      </c>
      <c r="M1146" s="5">
        <v>211927207</v>
      </c>
      <c r="N1146" s="5">
        <v>15619</v>
      </c>
      <c r="O1146" s="5">
        <v>241927201</v>
      </c>
      <c r="P1146" s="5" t="s">
        <v>1538</v>
      </c>
      <c r="Q1146" s="5" t="s">
        <v>1504</v>
      </c>
      <c r="R1146" s="5" t="s">
        <v>1500</v>
      </c>
      <c r="S1146" s="5">
        <v>37</v>
      </c>
      <c r="T1146" s="5">
        <v>43657</v>
      </c>
    </row>
    <row r="1147" spans="2:20" x14ac:dyDescent="0.3">
      <c r="B1147" s="5"/>
      <c r="C1147" s="5"/>
      <c r="D1147" s="5"/>
      <c r="E1147" s="5"/>
      <c r="F1147" s="22" t="str">
        <f t="shared" si="35"/>
        <v>19</v>
      </c>
      <c r="G1147" s="5" t="s">
        <v>3272</v>
      </c>
      <c r="H1147" s="20">
        <v>19500</v>
      </c>
      <c r="I1147" s="20">
        <v>19273</v>
      </c>
      <c r="J1147" s="20" t="s">
        <v>3272</v>
      </c>
      <c r="K1147" s="20" t="str">
        <f t="shared" si="34"/>
        <v/>
      </c>
      <c r="L1147" s="5">
        <v>19273</v>
      </c>
      <c r="M1147" s="5">
        <v>211927306</v>
      </c>
      <c r="N1147" s="5">
        <v>805</v>
      </c>
      <c r="O1147" s="5">
        <v>200043172</v>
      </c>
      <c r="P1147" s="5" t="s">
        <v>1536</v>
      </c>
      <c r="Q1147" s="5" t="s">
        <v>1504</v>
      </c>
      <c r="R1147" s="5" t="s">
        <v>1500</v>
      </c>
      <c r="S1147" s="5">
        <v>49</v>
      </c>
      <c r="T1147" s="5">
        <v>110529</v>
      </c>
    </row>
    <row r="1148" spans="2:20" x14ac:dyDescent="0.3">
      <c r="B1148" s="5"/>
      <c r="C1148" s="5"/>
      <c r="D1148" s="5"/>
      <c r="E1148" s="5"/>
      <c r="F1148" s="22" t="str">
        <f t="shared" si="35"/>
        <v>19</v>
      </c>
      <c r="G1148" s="5" t="s">
        <v>4407</v>
      </c>
      <c r="H1148" s="20">
        <v>19270</v>
      </c>
      <c r="I1148" s="20">
        <v>19274</v>
      </c>
      <c r="J1148" s="20" t="s">
        <v>4407</v>
      </c>
      <c r="K1148" s="20" t="str">
        <f t="shared" si="34"/>
        <v/>
      </c>
      <c r="L1148" s="5">
        <v>19274</v>
      </c>
      <c r="M1148" s="5">
        <v>211927405</v>
      </c>
      <c r="N1148" s="5">
        <v>4142</v>
      </c>
      <c r="O1148" s="5">
        <v>200043172</v>
      </c>
      <c r="P1148" s="5" t="s">
        <v>1536</v>
      </c>
      <c r="Q1148" s="5" t="s">
        <v>1504</v>
      </c>
      <c r="R1148" s="5" t="s">
        <v>1500</v>
      </c>
      <c r="S1148" s="5">
        <v>49</v>
      </c>
      <c r="T1148" s="5">
        <v>110529</v>
      </c>
    </row>
    <row r="1149" spans="2:20" x14ac:dyDescent="0.3">
      <c r="B1149" s="5"/>
      <c r="C1149" s="5"/>
      <c r="D1149" s="5"/>
      <c r="E1149" s="5"/>
      <c r="F1149" s="22" t="str">
        <f t="shared" si="35"/>
        <v>19</v>
      </c>
      <c r="G1149" s="5" t="s">
        <v>4078</v>
      </c>
      <c r="H1149" s="20">
        <v>19200</v>
      </c>
      <c r="I1149" s="20">
        <v>19275</v>
      </c>
      <c r="J1149" s="20" t="s">
        <v>4078</v>
      </c>
      <c r="K1149" s="20" t="str">
        <f t="shared" si="34"/>
        <v/>
      </c>
      <c r="L1149" s="5">
        <v>19275</v>
      </c>
      <c r="M1149" s="5">
        <v>211927504</v>
      </c>
      <c r="N1149" s="5">
        <v>10439</v>
      </c>
      <c r="O1149" s="5">
        <v>241927417</v>
      </c>
      <c r="P1149" s="5" t="s">
        <v>1551</v>
      </c>
      <c r="Q1149" s="5" t="s">
        <v>1497</v>
      </c>
      <c r="R1149" s="5" t="s">
        <v>1500</v>
      </c>
      <c r="S1149" s="5">
        <v>19</v>
      </c>
      <c r="T1149" s="5">
        <v>17765</v>
      </c>
    </row>
    <row r="1150" spans="2:20" x14ac:dyDescent="0.3">
      <c r="B1150" s="5"/>
      <c r="C1150" s="5"/>
      <c r="D1150" s="5"/>
      <c r="E1150" s="5"/>
      <c r="F1150" s="22" t="str">
        <f t="shared" si="35"/>
        <v>19</v>
      </c>
      <c r="G1150" s="5" t="s">
        <v>4771</v>
      </c>
      <c r="H1150" s="20">
        <v>19140</v>
      </c>
      <c r="I1150" s="20">
        <v>19276</v>
      </c>
      <c r="J1150" s="20" t="s">
        <v>4771</v>
      </c>
      <c r="K1150" s="20" t="str">
        <f t="shared" si="34"/>
        <v/>
      </c>
      <c r="L1150" s="5">
        <v>19276</v>
      </c>
      <c r="M1150" s="5">
        <v>211927603</v>
      </c>
      <c r="N1150" s="5">
        <v>3115</v>
      </c>
      <c r="O1150" s="5">
        <v>241927243</v>
      </c>
      <c r="P1150" s="5" t="s">
        <v>1540</v>
      </c>
      <c r="Q1150" s="5" t="s">
        <v>1497</v>
      </c>
      <c r="R1150" s="5" t="s">
        <v>1498</v>
      </c>
      <c r="S1150" s="5">
        <v>12</v>
      </c>
      <c r="T1150" s="5">
        <v>10059</v>
      </c>
    </row>
    <row r="1151" spans="2:20" x14ac:dyDescent="0.3">
      <c r="B1151" s="5"/>
      <c r="C1151" s="5"/>
      <c r="D1151" s="5"/>
      <c r="E1151" s="5"/>
      <c r="F1151" s="22" t="str">
        <f t="shared" si="35"/>
        <v>19</v>
      </c>
      <c r="G1151" s="5" t="s">
        <v>2154</v>
      </c>
      <c r="H1151" s="20">
        <v>19200</v>
      </c>
      <c r="I1151" s="20">
        <v>19277</v>
      </c>
      <c r="J1151" s="20" t="s">
        <v>2154</v>
      </c>
      <c r="K1151" s="20" t="str">
        <f t="shared" si="34"/>
        <v/>
      </c>
      <c r="L1151" s="5">
        <v>19277</v>
      </c>
      <c r="M1151" s="5">
        <v>211927702</v>
      </c>
      <c r="N1151" s="5">
        <v>146</v>
      </c>
      <c r="O1151" s="5">
        <v>241927417</v>
      </c>
      <c r="P1151" s="5" t="s">
        <v>1551</v>
      </c>
      <c r="Q1151" s="5" t="s">
        <v>1497</v>
      </c>
      <c r="R1151" s="5" t="s">
        <v>1500</v>
      </c>
      <c r="S1151" s="5">
        <v>19</v>
      </c>
      <c r="T1151" s="5">
        <v>17765</v>
      </c>
    </row>
    <row r="1152" spans="2:20" x14ac:dyDescent="0.3">
      <c r="B1152" s="5"/>
      <c r="C1152" s="5"/>
      <c r="D1152" s="5"/>
      <c r="E1152" s="5"/>
      <c r="F1152" s="22" t="str">
        <f t="shared" si="35"/>
        <v>19</v>
      </c>
      <c r="G1152" s="5" t="s">
        <v>4045</v>
      </c>
      <c r="H1152" s="20">
        <v>19240</v>
      </c>
      <c r="I1152" s="20">
        <v>19278</v>
      </c>
      <c r="J1152" s="20" t="s">
        <v>4045</v>
      </c>
      <c r="K1152" s="20" t="str">
        <f t="shared" si="34"/>
        <v/>
      </c>
      <c r="L1152" s="5">
        <v>19278</v>
      </c>
      <c r="M1152" s="5">
        <v>211927801</v>
      </c>
      <c r="N1152" s="5">
        <v>2325</v>
      </c>
      <c r="O1152" s="5">
        <v>200043172</v>
      </c>
      <c r="P1152" s="5" t="s">
        <v>1536</v>
      </c>
      <c r="Q1152" s="5" t="s">
        <v>1504</v>
      </c>
      <c r="R1152" s="5" t="s">
        <v>1500</v>
      </c>
      <c r="S1152" s="5">
        <v>49</v>
      </c>
      <c r="T1152" s="5">
        <v>110529</v>
      </c>
    </row>
    <row r="1153" spans="2:20" x14ac:dyDescent="0.3">
      <c r="B1153" s="5"/>
      <c r="C1153" s="5"/>
      <c r="D1153" s="5"/>
      <c r="E1153" s="5"/>
      <c r="F1153" s="22" t="str">
        <f t="shared" si="35"/>
        <v>19</v>
      </c>
      <c r="G1153" s="5" t="s">
        <v>4291</v>
      </c>
      <c r="H1153" s="20">
        <v>19130</v>
      </c>
      <c r="I1153" s="20">
        <v>19279</v>
      </c>
      <c r="J1153" s="20" t="s">
        <v>4291</v>
      </c>
      <c r="K1153" s="20" t="str">
        <f t="shared" si="34"/>
        <v/>
      </c>
      <c r="L1153" s="5">
        <v>19279</v>
      </c>
      <c r="M1153" s="5">
        <v>211927900</v>
      </c>
      <c r="N1153" s="5">
        <v>335</v>
      </c>
      <c r="O1153" s="5">
        <v>200043172</v>
      </c>
      <c r="P1153" s="5" t="s">
        <v>1536</v>
      </c>
      <c r="Q1153" s="5" t="s">
        <v>1504</v>
      </c>
      <c r="R1153" s="5" t="s">
        <v>1500</v>
      </c>
      <c r="S1153" s="5">
        <v>49</v>
      </c>
      <c r="T1153" s="5">
        <v>110529</v>
      </c>
    </row>
    <row r="1154" spans="2:20" x14ac:dyDescent="0.3">
      <c r="B1154" s="5"/>
      <c r="C1154" s="5"/>
      <c r="D1154" s="5"/>
      <c r="E1154" s="5"/>
      <c r="F1154" s="22" t="str">
        <f t="shared" si="35"/>
        <v>19</v>
      </c>
      <c r="G1154" s="5" t="s">
        <v>6331</v>
      </c>
      <c r="H1154" s="20">
        <v>19120</v>
      </c>
      <c r="I1154" s="20">
        <v>19280</v>
      </c>
      <c r="J1154" s="20" t="s">
        <v>4548</v>
      </c>
      <c r="K1154" s="20" t="str">
        <f t="shared" ref="K1154:K1217" si="36">IF(ISNA(VLOOKUP(I1154,CodeINSEE,1,FALSE)),"PB","")</f>
        <v/>
      </c>
      <c r="L1154" s="5">
        <v>19280</v>
      </c>
      <c r="M1154" s="5">
        <v>211928007</v>
      </c>
      <c r="N1154" s="5">
        <v>168</v>
      </c>
      <c r="O1154" s="5">
        <v>241927383</v>
      </c>
      <c r="P1154" s="5" t="s">
        <v>1549</v>
      </c>
      <c r="Q1154" s="5" t="s">
        <v>1497</v>
      </c>
      <c r="R1154" s="5" t="s">
        <v>1500</v>
      </c>
      <c r="S1154" s="5">
        <v>13</v>
      </c>
      <c r="T1154" s="5">
        <v>4206</v>
      </c>
    </row>
    <row r="1155" spans="2:20" x14ac:dyDescent="0.3">
      <c r="B1155" s="5"/>
      <c r="C1155" s="5"/>
      <c r="D1155" s="5"/>
      <c r="E1155" s="5"/>
      <c r="F1155" s="22" t="str">
        <f t="shared" ref="F1155:F1218" si="37">LEFT(H1155,2)</f>
        <v>19</v>
      </c>
      <c r="G1155" s="5" t="s">
        <v>3782</v>
      </c>
      <c r="H1155" s="20">
        <v>19260</v>
      </c>
      <c r="I1155" s="20">
        <v>19281</v>
      </c>
      <c r="J1155" s="20" t="s">
        <v>3782</v>
      </c>
      <c r="K1155" s="20" t="str">
        <f t="shared" si="36"/>
        <v/>
      </c>
      <c r="L1155" s="5">
        <v>19281</v>
      </c>
      <c r="M1155" s="5">
        <v>211928106</v>
      </c>
      <c r="N1155" s="5">
        <v>71</v>
      </c>
      <c r="O1155" s="5">
        <v>241927375</v>
      </c>
      <c r="P1155" s="5" t="s">
        <v>1548</v>
      </c>
      <c r="Q1155" s="5" t="s">
        <v>1497</v>
      </c>
      <c r="R1155" s="5" t="s">
        <v>1500</v>
      </c>
      <c r="S1155" s="5">
        <v>12</v>
      </c>
      <c r="T1155" s="5">
        <v>5030</v>
      </c>
    </row>
    <row r="1156" spans="2:20" x14ac:dyDescent="0.3">
      <c r="B1156" s="5"/>
      <c r="C1156" s="5"/>
      <c r="D1156" s="5"/>
      <c r="E1156" s="5"/>
      <c r="F1156" s="22" t="str">
        <f t="shared" si="37"/>
        <v>19</v>
      </c>
      <c r="G1156" s="5" t="s">
        <v>3477</v>
      </c>
      <c r="H1156" s="20">
        <v>19360</v>
      </c>
      <c r="I1156" s="20">
        <v>19282</v>
      </c>
      <c r="J1156" s="20" t="s">
        <v>3477</v>
      </c>
      <c r="K1156" s="20" t="str">
        <f t="shared" si="36"/>
        <v/>
      </c>
      <c r="L1156" s="5">
        <v>19282</v>
      </c>
      <c r="M1156" s="5">
        <v>211928205</v>
      </c>
      <c r="N1156" s="5">
        <v>508</v>
      </c>
      <c r="O1156" s="5">
        <v>200043172</v>
      </c>
      <c r="P1156" s="5" t="s">
        <v>1536</v>
      </c>
      <c r="Q1156" s="5" t="s">
        <v>1504</v>
      </c>
      <c r="R1156" s="5" t="s">
        <v>1500</v>
      </c>
      <c r="S1156" s="5">
        <v>49</v>
      </c>
      <c r="T1156" s="5">
        <v>110529</v>
      </c>
    </row>
    <row r="1157" spans="2:20" x14ac:dyDescent="0.3">
      <c r="B1157" s="5"/>
      <c r="C1157" s="5"/>
      <c r="D1157" s="5"/>
      <c r="E1157" s="5"/>
      <c r="F1157" s="22" t="str">
        <f t="shared" si="37"/>
        <v>19</v>
      </c>
      <c r="G1157" s="5" t="s">
        <v>6332</v>
      </c>
      <c r="H1157" s="20">
        <v>19200</v>
      </c>
      <c r="I1157" s="20">
        <v>19283</v>
      </c>
      <c r="J1157" s="20" t="s">
        <v>5419</v>
      </c>
      <c r="K1157" s="20" t="str">
        <f t="shared" si="36"/>
        <v/>
      </c>
      <c r="L1157" s="5">
        <v>19283</v>
      </c>
      <c r="M1157" s="5">
        <v>211928304</v>
      </c>
      <c r="N1157" s="5">
        <v>71</v>
      </c>
      <c r="O1157" s="5">
        <v>200043164</v>
      </c>
      <c r="P1157" s="5" t="s">
        <v>1535</v>
      </c>
      <c r="Q1157" s="5" t="s">
        <v>1497</v>
      </c>
      <c r="R1157" s="5" t="s">
        <v>1500</v>
      </c>
      <c r="S1157" s="5">
        <v>12</v>
      </c>
      <c r="T1157" s="5">
        <v>6459</v>
      </c>
    </row>
    <row r="1158" spans="2:20" x14ac:dyDescent="0.3">
      <c r="B1158" s="5"/>
      <c r="C1158" s="5"/>
      <c r="D1158" s="5"/>
      <c r="E1158" s="5"/>
      <c r="F1158" s="22" t="str">
        <f t="shared" si="37"/>
        <v>19</v>
      </c>
      <c r="G1158" s="5" t="s">
        <v>4807</v>
      </c>
      <c r="H1158" s="20">
        <v>19170</v>
      </c>
      <c r="I1158" s="20">
        <v>19284</v>
      </c>
      <c r="J1158" s="20" t="s">
        <v>4807</v>
      </c>
      <c r="K1158" s="20" t="str">
        <f t="shared" si="36"/>
        <v/>
      </c>
      <c r="L1158" s="5">
        <v>19284</v>
      </c>
      <c r="M1158" s="5">
        <v>211928403</v>
      </c>
      <c r="N1158" s="5">
        <v>115</v>
      </c>
      <c r="O1158" s="5">
        <v>241927284</v>
      </c>
      <c r="P1158" s="5" t="s">
        <v>1542</v>
      </c>
      <c r="Q1158" s="5" t="s">
        <v>1497</v>
      </c>
      <c r="R1158" s="5" t="s">
        <v>1500</v>
      </c>
      <c r="S1158" s="5">
        <v>18</v>
      </c>
      <c r="T1158" s="5">
        <v>4457</v>
      </c>
    </row>
    <row r="1159" spans="2:20" x14ac:dyDescent="0.3">
      <c r="B1159" s="5"/>
      <c r="C1159" s="5"/>
      <c r="D1159" s="5"/>
      <c r="E1159" s="5"/>
      <c r="F1159" s="22" t="str">
        <f t="shared" si="37"/>
        <v>19</v>
      </c>
      <c r="G1159" s="5" t="s">
        <v>3114</v>
      </c>
      <c r="H1159" s="20">
        <v>19410</v>
      </c>
      <c r="I1159" s="20">
        <v>19285</v>
      </c>
      <c r="J1159" s="20" t="s">
        <v>3114</v>
      </c>
      <c r="K1159" s="20" t="str">
        <f t="shared" si="36"/>
        <v/>
      </c>
      <c r="L1159" s="5">
        <v>19285</v>
      </c>
      <c r="M1159" s="5">
        <v>211928502</v>
      </c>
      <c r="N1159" s="5">
        <v>1248</v>
      </c>
      <c r="O1159" s="5">
        <v>241927243</v>
      </c>
      <c r="P1159" s="5" t="s">
        <v>1540</v>
      </c>
      <c r="Q1159" s="5" t="s">
        <v>1497</v>
      </c>
      <c r="R1159" s="5" t="s">
        <v>1498</v>
      </c>
      <c r="S1159" s="5">
        <v>12</v>
      </c>
      <c r="T1159" s="5">
        <v>10059</v>
      </c>
    </row>
    <row r="1160" spans="2:20" x14ac:dyDescent="0.3">
      <c r="B1160" s="5"/>
      <c r="C1160" s="5"/>
      <c r="D1160" s="5"/>
      <c r="E1160" s="5"/>
      <c r="F1160" s="22" t="str">
        <f t="shared" si="37"/>
        <v>19</v>
      </c>
      <c r="G1160" s="5" t="s">
        <v>5608</v>
      </c>
      <c r="H1160" s="20">
        <v>19130</v>
      </c>
      <c r="I1160" s="20">
        <v>19286</v>
      </c>
      <c r="J1160" s="20" t="s">
        <v>5608</v>
      </c>
      <c r="K1160" s="20" t="str">
        <f t="shared" si="36"/>
        <v/>
      </c>
      <c r="L1160" s="5">
        <v>19286</v>
      </c>
      <c r="M1160" s="5">
        <v>211928601</v>
      </c>
      <c r="N1160" s="5">
        <v>609</v>
      </c>
      <c r="O1160" s="5">
        <v>200043172</v>
      </c>
      <c r="P1160" s="5" t="s">
        <v>1536</v>
      </c>
      <c r="Q1160" s="5" t="s">
        <v>1504</v>
      </c>
      <c r="R1160" s="5" t="s">
        <v>1500</v>
      </c>
      <c r="S1160" s="5">
        <v>49</v>
      </c>
      <c r="T1160" s="5">
        <v>110529</v>
      </c>
    </row>
    <row r="1161" spans="2:20" x14ac:dyDescent="0.3">
      <c r="B1161" s="5"/>
      <c r="C1161" s="5"/>
      <c r="D1161" s="5"/>
      <c r="E1161" s="5"/>
      <c r="F1161" s="22" t="str">
        <f t="shared" si="37"/>
        <v>19</v>
      </c>
      <c r="G1161" s="5" t="s">
        <v>5581</v>
      </c>
      <c r="H1161" s="20">
        <v>19800</v>
      </c>
      <c r="I1161" s="20">
        <v>19287</v>
      </c>
      <c r="J1161" s="20" t="s">
        <v>5581</v>
      </c>
      <c r="K1161" s="20" t="str">
        <f t="shared" si="36"/>
        <v/>
      </c>
      <c r="L1161" s="5">
        <v>19287</v>
      </c>
      <c r="M1161" s="5">
        <v>211928700</v>
      </c>
      <c r="N1161" s="5">
        <v>260</v>
      </c>
      <c r="O1161" s="5">
        <v>241927201</v>
      </c>
      <c r="P1161" s="5" t="s">
        <v>1538</v>
      </c>
      <c r="Q1161" s="5" t="s">
        <v>1504</v>
      </c>
      <c r="R1161" s="5" t="s">
        <v>1500</v>
      </c>
      <c r="S1161" s="5">
        <v>37</v>
      </c>
      <c r="T1161" s="5">
        <v>43657</v>
      </c>
    </row>
    <row r="1162" spans="2:20" x14ac:dyDescent="0.3">
      <c r="B1162" s="5"/>
      <c r="C1162" s="5"/>
      <c r="D1162" s="5"/>
      <c r="E1162" s="5"/>
      <c r="F1162" s="22" t="str">
        <f t="shared" si="37"/>
        <v>19</v>
      </c>
      <c r="G1162" s="5" t="s">
        <v>4135</v>
      </c>
      <c r="H1162" s="20">
        <v>19130</v>
      </c>
      <c r="I1162" s="20">
        <v>19288</v>
      </c>
      <c r="J1162" s="20" t="s">
        <v>4135</v>
      </c>
      <c r="K1162" s="20" t="str">
        <f t="shared" si="36"/>
        <v/>
      </c>
      <c r="L1162" s="5">
        <v>19288</v>
      </c>
      <c r="M1162" s="5">
        <v>211928809</v>
      </c>
      <c r="N1162" s="5">
        <v>1407</v>
      </c>
      <c r="O1162" s="5">
        <v>200043172</v>
      </c>
      <c r="P1162" s="5" t="s">
        <v>1536</v>
      </c>
      <c r="Q1162" s="5" t="s">
        <v>1504</v>
      </c>
      <c r="R1162" s="5" t="s">
        <v>1500</v>
      </c>
      <c r="S1162" s="5">
        <v>49</v>
      </c>
      <c r="T1162" s="5">
        <v>110529</v>
      </c>
    </row>
    <row r="1163" spans="2:20" x14ac:dyDescent="0.3">
      <c r="B1163" s="5"/>
      <c r="C1163" s="5"/>
      <c r="D1163" s="5"/>
      <c r="E1163" s="5"/>
      <c r="F1163" s="22" t="str">
        <f t="shared" si="37"/>
        <v>19</v>
      </c>
      <c r="G1163" s="5" t="s">
        <v>3184</v>
      </c>
      <c r="H1163" s="20">
        <v>19310</v>
      </c>
      <c r="I1163" s="20">
        <v>19289</v>
      </c>
      <c r="J1163" s="20" t="s">
        <v>3184</v>
      </c>
      <c r="K1163" s="20" t="str">
        <f t="shared" si="36"/>
        <v/>
      </c>
      <c r="L1163" s="5">
        <v>19289</v>
      </c>
      <c r="M1163" s="5">
        <v>211928908</v>
      </c>
      <c r="N1163" s="5">
        <v>734</v>
      </c>
      <c r="O1163" s="5">
        <v>200043172</v>
      </c>
      <c r="P1163" s="5" t="s">
        <v>1536</v>
      </c>
      <c r="Q1163" s="5" t="s">
        <v>1504</v>
      </c>
      <c r="R1163" s="5" t="s">
        <v>1500</v>
      </c>
      <c r="S1163" s="5">
        <v>49</v>
      </c>
      <c r="T1163" s="5">
        <v>110529</v>
      </c>
    </row>
    <row r="1164" spans="2:20" x14ac:dyDescent="0.3">
      <c r="B1164" s="5"/>
      <c r="C1164" s="5"/>
      <c r="D1164" s="5"/>
      <c r="E1164" s="5"/>
      <c r="F1164" s="22" t="str">
        <f t="shared" si="37"/>
        <v>23</v>
      </c>
      <c r="G1164" s="5" t="s">
        <v>1854</v>
      </c>
      <c r="H1164" s="20">
        <v>23150</v>
      </c>
      <c r="I1164" s="20">
        <v>23001</v>
      </c>
      <c r="J1164" s="20" t="s">
        <v>1854</v>
      </c>
      <c r="K1164" s="20" t="str">
        <f t="shared" si="36"/>
        <v/>
      </c>
      <c r="L1164" s="5">
        <v>23001</v>
      </c>
      <c r="M1164" s="5">
        <v>212300107</v>
      </c>
      <c r="N1164" s="5">
        <v>1843</v>
      </c>
      <c r="O1164" s="5">
        <v>242300101</v>
      </c>
      <c r="P1164" s="5" t="s">
        <v>1556</v>
      </c>
      <c r="Q1164" s="5" t="s">
        <v>1497</v>
      </c>
      <c r="R1164" s="5" t="s">
        <v>1500</v>
      </c>
      <c r="S1164" s="5">
        <v>27</v>
      </c>
      <c r="T1164" s="5">
        <v>7632</v>
      </c>
    </row>
    <row r="1165" spans="2:20" x14ac:dyDescent="0.3">
      <c r="B1165" s="5"/>
      <c r="C1165" s="5"/>
      <c r="D1165" s="5"/>
      <c r="E1165" s="5"/>
      <c r="F1165" s="22" t="str">
        <f t="shared" si="37"/>
        <v>23</v>
      </c>
      <c r="G1165" s="5" t="s">
        <v>4606</v>
      </c>
      <c r="H1165" s="20">
        <v>23380</v>
      </c>
      <c r="I1165" s="20">
        <v>23002</v>
      </c>
      <c r="J1165" s="20" t="s">
        <v>4606</v>
      </c>
      <c r="K1165" s="20" t="str">
        <f t="shared" si="36"/>
        <v/>
      </c>
      <c r="L1165" s="5">
        <v>23002</v>
      </c>
      <c r="M1165" s="5">
        <v>212300206</v>
      </c>
      <c r="N1165" s="5">
        <v>1124</v>
      </c>
      <c r="O1165" s="5">
        <v>200034825</v>
      </c>
      <c r="P1165" s="5" t="s">
        <v>1553</v>
      </c>
      <c r="Q1165" s="5" t="s">
        <v>1504</v>
      </c>
      <c r="R1165" s="5" t="s">
        <v>1500</v>
      </c>
      <c r="S1165" s="5">
        <v>22</v>
      </c>
      <c r="T1165" s="5">
        <v>30098</v>
      </c>
    </row>
    <row r="1166" spans="2:20" x14ac:dyDescent="0.3">
      <c r="B1166" s="5"/>
      <c r="C1166" s="5"/>
      <c r="D1166" s="5"/>
      <c r="E1166" s="5"/>
      <c r="F1166" s="22" t="str">
        <f t="shared" si="37"/>
        <v>23</v>
      </c>
      <c r="G1166" s="5" t="s">
        <v>4654</v>
      </c>
      <c r="H1166" s="20">
        <v>23200</v>
      </c>
      <c r="I1166" s="20">
        <v>23003</v>
      </c>
      <c r="J1166" s="20" t="s">
        <v>4654</v>
      </c>
      <c r="K1166" s="20" t="str">
        <f t="shared" si="36"/>
        <v/>
      </c>
      <c r="L1166" s="5">
        <v>23003</v>
      </c>
      <c r="M1166" s="5">
        <v>212300305</v>
      </c>
      <c r="N1166" s="5">
        <v>146</v>
      </c>
      <c r="O1166" s="5">
        <v>200044014</v>
      </c>
      <c r="P1166" s="5" t="s">
        <v>1555</v>
      </c>
      <c r="Q1166" s="5" t="s">
        <v>1497</v>
      </c>
      <c r="R1166" s="5" t="s">
        <v>1500</v>
      </c>
      <c r="S1166" s="5">
        <v>26</v>
      </c>
      <c r="T1166" s="5">
        <v>13197</v>
      </c>
    </row>
    <row r="1167" spans="2:20" x14ac:dyDescent="0.3">
      <c r="B1167" s="5"/>
      <c r="C1167" s="5"/>
      <c r="D1167" s="5"/>
      <c r="E1167" s="5"/>
      <c r="F1167" s="22" t="str">
        <f t="shared" si="37"/>
        <v>23</v>
      </c>
      <c r="G1167" s="5" t="s">
        <v>6333</v>
      </c>
      <c r="H1167" s="20">
        <v>23000</v>
      </c>
      <c r="I1167" s="20">
        <v>23004</v>
      </c>
      <c r="J1167" s="20" t="s">
        <v>3313</v>
      </c>
      <c r="K1167" s="20" t="str">
        <f t="shared" si="36"/>
        <v/>
      </c>
      <c r="L1167" s="5">
        <v>23004</v>
      </c>
      <c r="M1167" s="5">
        <v>212300404</v>
      </c>
      <c r="N1167" s="5">
        <v>571</v>
      </c>
      <c r="O1167" s="5">
        <v>200034825</v>
      </c>
      <c r="P1167" s="5" t="s">
        <v>1553</v>
      </c>
      <c r="Q1167" s="5" t="s">
        <v>1504</v>
      </c>
      <c r="R1167" s="5" t="s">
        <v>1500</v>
      </c>
      <c r="S1167" s="5">
        <v>22</v>
      </c>
      <c r="T1167" s="5">
        <v>30098</v>
      </c>
    </row>
    <row r="1168" spans="2:20" x14ac:dyDescent="0.3">
      <c r="B1168" s="5"/>
      <c r="C1168" s="5"/>
      <c r="D1168" s="5"/>
      <c r="E1168" s="5"/>
      <c r="F1168" s="22" t="str">
        <f t="shared" si="37"/>
        <v>23</v>
      </c>
      <c r="G1168" s="5" t="s">
        <v>6334</v>
      </c>
      <c r="H1168" s="20">
        <v>23700</v>
      </c>
      <c r="I1168" s="20">
        <v>23005</v>
      </c>
      <c r="J1168" s="20" t="s">
        <v>4907</v>
      </c>
      <c r="K1168" s="20" t="str">
        <f t="shared" si="36"/>
        <v/>
      </c>
      <c r="L1168" s="5">
        <v>23005</v>
      </c>
      <c r="M1168" s="5">
        <v>212300503</v>
      </c>
      <c r="N1168" s="5">
        <v>208</v>
      </c>
      <c r="O1168" s="5">
        <v>242300127</v>
      </c>
      <c r="P1168" s="5" t="s">
        <v>1557</v>
      </c>
      <c r="Q1168" s="5" t="s">
        <v>1497</v>
      </c>
      <c r="R1168" s="5" t="s">
        <v>1500</v>
      </c>
      <c r="S1168" s="5">
        <v>26</v>
      </c>
      <c r="T1168" s="5">
        <v>7540</v>
      </c>
    </row>
    <row r="1169" spans="2:20" x14ac:dyDescent="0.3">
      <c r="B1169" s="5"/>
      <c r="C1169" s="5"/>
      <c r="D1169" s="5"/>
      <c r="E1169" s="5"/>
      <c r="F1169" s="22" t="str">
        <f t="shared" si="37"/>
        <v>23</v>
      </c>
      <c r="G1169" s="5" t="s">
        <v>6335</v>
      </c>
      <c r="H1169" s="20">
        <v>23210</v>
      </c>
      <c r="I1169" s="20">
        <v>23006</v>
      </c>
      <c r="J1169" s="20" t="s">
        <v>3200</v>
      </c>
      <c r="K1169" s="20" t="str">
        <f t="shared" si="36"/>
        <v/>
      </c>
      <c r="L1169" s="5">
        <v>23006</v>
      </c>
      <c r="M1169" s="5">
        <v>212300602</v>
      </c>
      <c r="N1169" s="5">
        <v>239</v>
      </c>
      <c r="O1169" s="5">
        <v>242320000</v>
      </c>
      <c r="P1169" s="5" t="s">
        <v>1560</v>
      </c>
      <c r="Q1169" s="5" t="s">
        <v>1497</v>
      </c>
      <c r="R1169" s="5" t="s">
        <v>1500</v>
      </c>
      <c r="S1169" s="5">
        <v>17</v>
      </c>
      <c r="T1169" s="5">
        <v>7427</v>
      </c>
    </row>
    <row r="1170" spans="2:20" x14ac:dyDescent="0.3">
      <c r="B1170" s="5"/>
      <c r="C1170" s="5"/>
      <c r="D1170" s="5"/>
      <c r="E1170" s="5"/>
      <c r="F1170" s="22" t="str">
        <f t="shared" si="37"/>
        <v>23</v>
      </c>
      <c r="G1170" s="5" t="s">
        <v>3500</v>
      </c>
      <c r="H1170" s="20">
        <v>23480</v>
      </c>
      <c r="I1170" s="20">
        <v>23007</v>
      </c>
      <c r="J1170" s="20" t="s">
        <v>3500</v>
      </c>
      <c r="K1170" s="20" t="str">
        <f t="shared" si="36"/>
        <v/>
      </c>
      <c r="L1170" s="5">
        <v>23007</v>
      </c>
      <c r="M1170" s="5">
        <v>212300701</v>
      </c>
      <c r="N1170" s="5">
        <v>267</v>
      </c>
      <c r="O1170" s="5">
        <v>242300101</v>
      </c>
      <c r="P1170" s="5" t="s">
        <v>1556</v>
      </c>
      <c r="Q1170" s="5" t="s">
        <v>1497</v>
      </c>
      <c r="R1170" s="5" t="s">
        <v>1500</v>
      </c>
      <c r="S1170" s="5">
        <v>27</v>
      </c>
      <c r="T1170" s="5">
        <v>7632</v>
      </c>
    </row>
    <row r="1171" spans="2:20" x14ac:dyDescent="0.3">
      <c r="B1171" s="5"/>
      <c r="C1171" s="5"/>
      <c r="D1171" s="5"/>
      <c r="E1171" s="5"/>
      <c r="F1171" s="22" t="str">
        <f t="shared" si="37"/>
        <v>23</v>
      </c>
      <c r="G1171" s="5" t="s">
        <v>5320</v>
      </c>
      <c r="H1171" s="20">
        <v>23200</v>
      </c>
      <c r="I1171" s="20">
        <v>23008</v>
      </c>
      <c r="J1171" s="20" t="s">
        <v>5320</v>
      </c>
      <c r="K1171" s="20" t="str">
        <f t="shared" si="36"/>
        <v/>
      </c>
      <c r="L1171" s="5">
        <v>23008</v>
      </c>
      <c r="M1171" s="5">
        <v>212300800</v>
      </c>
      <c r="N1171" s="5">
        <v>3937</v>
      </c>
      <c r="O1171" s="5">
        <v>200044014</v>
      </c>
      <c r="P1171" s="5" t="s">
        <v>1555</v>
      </c>
      <c r="Q1171" s="5" t="s">
        <v>1497</v>
      </c>
      <c r="R1171" s="5" t="s">
        <v>1500</v>
      </c>
      <c r="S1171" s="5">
        <v>26</v>
      </c>
      <c r="T1171" s="5">
        <v>13197</v>
      </c>
    </row>
    <row r="1172" spans="2:20" x14ac:dyDescent="0.3">
      <c r="B1172" s="5"/>
      <c r="C1172" s="5"/>
      <c r="D1172" s="5"/>
      <c r="E1172" s="5"/>
      <c r="F1172" s="22" t="str">
        <f t="shared" si="37"/>
        <v>23</v>
      </c>
      <c r="G1172" s="5" t="s">
        <v>2864</v>
      </c>
      <c r="H1172" s="20">
        <v>23170</v>
      </c>
      <c r="I1172" s="20">
        <v>23009</v>
      </c>
      <c r="J1172" s="20" t="s">
        <v>2864</v>
      </c>
      <c r="K1172" s="20" t="str">
        <f t="shared" si="36"/>
        <v/>
      </c>
      <c r="L1172" s="5">
        <v>23009</v>
      </c>
      <c r="M1172" s="5">
        <v>212300909</v>
      </c>
      <c r="N1172" s="5">
        <v>106</v>
      </c>
      <c r="O1172" s="5">
        <v>242320083</v>
      </c>
      <c r="P1172" s="5" t="s">
        <v>1565</v>
      </c>
      <c r="Q1172" s="5" t="s">
        <v>1497</v>
      </c>
      <c r="R1172" s="5" t="s">
        <v>1500</v>
      </c>
      <c r="S1172" s="5">
        <v>13</v>
      </c>
      <c r="T1172" s="5">
        <v>5654</v>
      </c>
    </row>
    <row r="1173" spans="2:20" x14ac:dyDescent="0.3">
      <c r="B1173" s="5"/>
      <c r="C1173" s="5"/>
      <c r="D1173" s="5"/>
      <c r="E1173" s="5"/>
      <c r="F1173" s="22" t="str">
        <f t="shared" si="37"/>
        <v>23</v>
      </c>
      <c r="G1173" s="5" t="s">
        <v>6336</v>
      </c>
      <c r="H1173" s="20">
        <v>23210</v>
      </c>
      <c r="I1173" s="20">
        <v>23010</v>
      </c>
      <c r="J1173" s="20" t="s">
        <v>3062</v>
      </c>
      <c r="K1173" s="20" t="str">
        <f t="shared" si="36"/>
        <v/>
      </c>
      <c r="L1173" s="5">
        <v>23010</v>
      </c>
      <c r="M1173" s="5">
        <v>212301006</v>
      </c>
      <c r="N1173" s="5">
        <v>129</v>
      </c>
      <c r="O1173" s="5">
        <v>242320000</v>
      </c>
      <c r="P1173" s="5" t="s">
        <v>1560</v>
      </c>
      <c r="Q1173" s="5" t="s">
        <v>1497</v>
      </c>
      <c r="R1173" s="5" t="s">
        <v>1500</v>
      </c>
      <c r="S1173" s="5">
        <v>17</v>
      </c>
      <c r="T1173" s="5">
        <v>7427</v>
      </c>
    </row>
    <row r="1174" spans="2:20" x14ac:dyDescent="0.3">
      <c r="B1174" s="5"/>
      <c r="C1174" s="5"/>
      <c r="D1174" s="5"/>
      <c r="E1174" s="5"/>
      <c r="F1174" s="22" t="str">
        <f t="shared" si="37"/>
        <v>23</v>
      </c>
      <c r="G1174" s="5" t="s">
        <v>1830</v>
      </c>
      <c r="H1174" s="20">
        <v>23210</v>
      </c>
      <c r="I1174" s="20">
        <v>23011</v>
      </c>
      <c r="J1174" s="20" t="s">
        <v>1830</v>
      </c>
      <c r="K1174" s="20" t="str">
        <f t="shared" si="36"/>
        <v/>
      </c>
      <c r="L1174" s="5">
        <v>23011</v>
      </c>
      <c r="M1174" s="5">
        <v>212301105</v>
      </c>
      <c r="N1174" s="5">
        <v>164</v>
      </c>
      <c r="O1174" s="5">
        <v>242320000</v>
      </c>
      <c r="P1174" s="5" t="s">
        <v>1560</v>
      </c>
      <c r="Q1174" s="5" t="s">
        <v>1497</v>
      </c>
      <c r="R1174" s="5" t="s">
        <v>1500</v>
      </c>
      <c r="S1174" s="5">
        <v>17</v>
      </c>
      <c r="T1174" s="5">
        <v>7427</v>
      </c>
    </row>
    <row r="1175" spans="2:20" x14ac:dyDescent="0.3">
      <c r="B1175" s="5"/>
      <c r="C1175" s="5"/>
      <c r="D1175" s="5"/>
      <c r="E1175" s="5"/>
      <c r="F1175" s="22" t="str">
        <f t="shared" si="37"/>
        <v>23</v>
      </c>
      <c r="G1175" s="5" t="s">
        <v>5331</v>
      </c>
      <c r="H1175" s="20">
        <v>23400</v>
      </c>
      <c r="I1175" s="20">
        <v>23012</v>
      </c>
      <c r="J1175" s="20" t="s">
        <v>5331</v>
      </c>
      <c r="K1175" s="20" t="str">
        <f t="shared" si="36"/>
        <v/>
      </c>
      <c r="L1175" s="5">
        <v>23012</v>
      </c>
      <c r="M1175" s="5">
        <v>212301204</v>
      </c>
      <c r="N1175" s="5">
        <v>122</v>
      </c>
      <c r="O1175" s="5">
        <v>242320034</v>
      </c>
      <c r="P1175" s="5" t="s">
        <v>1562</v>
      </c>
      <c r="Q1175" s="5" t="s">
        <v>1497</v>
      </c>
      <c r="R1175" s="5" t="s">
        <v>1500</v>
      </c>
      <c r="S1175" s="5">
        <v>20</v>
      </c>
      <c r="T1175" s="5">
        <v>8146</v>
      </c>
    </row>
    <row r="1176" spans="2:20" x14ac:dyDescent="0.3">
      <c r="B1176" s="5"/>
      <c r="C1176" s="5"/>
      <c r="D1176" s="5"/>
      <c r="E1176" s="5"/>
      <c r="F1176" s="22" t="str">
        <f t="shared" si="37"/>
        <v>23</v>
      </c>
      <c r="G1176" s="5" t="s">
        <v>2037</v>
      </c>
      <c r="H1176" s="20">
        <v>23700</v>
      </c>
      <c r="I1176" s="20">
        <v>23013</v>
      </c>
      <c r="J1176" s="20" t="s">
        <v>2037</v>
      </c>
      <c r="K1176" s="20" t="str">
        <f t="shared" si="36"/>
        <v/>
      </c>
      <c r="L1176" s="5">
        <v>23013</v>
      </c>
      <c r="M1176" s="5">
        <v>212301303</v>
      </c>
      <c r="N1176" s="5">
        <v>1382</v>
      </c>
      <c r="O1176" s="5">
        <v>242300127</v>
      </c>
      <c r="P1176" s="5" t="s">
        <v>1557</v>
      </c>
      <c r="Q1176" s="5" t="s">
        <v>1497</v>
      </c>
      <c r="R1176" s="5" t="s">
        <v>1500</v>
      </c>
      <c r="S1176" s="5">
        <v>26</v>
      </c>
      <c r="T1176" s="5">
        <v>7540</v>
      </c>
    </row>
    <row r="1177" spans="2:20" x14ac:dyDescent="0.3">
      <c r="B1177" s="5"/>
      <c r="C1177" s="5"/>
      <c r="D1177" s="5"/>
      <c r="E1177" s="5"/>
      <c r="F1177" s="22" t="str">
        <f t="shared" si="37"/>
        <v>23</v>
      </c>
      <c r="G1177" s="5" t="s">
        <v>6337</v>
      </c>
      <c r="H1177" s="20">
        <v>23210</v>
      </c>
      <c r="I1177" s="20">
        <v>23014</v>
      </c>
      <c r="J1177" s="20" t="s">
        <v>3417</v>
      </c>
      <c r="K1177" s="20" t="str">
        <f t="shared" si="36"/>
        <v/>
      </c>
      <c r="L1177" s="5">
        <v>23014</v>
      </c>
      <c r="M1177" s="5">
        <v>212301402</v>
      </c>
      <c r="N1177" s="5">
        <v>127</v>
      </c>
      <c r="O1177" s="5">
        <v>242320000</v>
      </c>
      <c r="P1177" s="5" t="s">
        <v>1560</v>
      </c>
      <c r="Q1177" s="5" t="s">
        <v>1497</v>
      </c>
      <c r="R1177" s="5" t="s">
        <v>1500</v>
      </c>
      <c r="S1177" s="5">
        <v>17</v>
      </c>
      <c r="T1177" s="5">
        <v>7427</v>
      </c>
    </row>
    <row r="1178" spans="2:20" x14ac:dyDescent="0.3">
      <c r="B1178" s="5"/>
      <c r="C1178" s="5"/>
      <c r="D1178" s="5"/>
      <c r="E1178" s="5"/>
      <c r="F1178" s="22" t="str">
        <f t="shared" si="37"/>
        <v>23</v>
      </c>
      <c r="G1178" s="5" t="s">
        <v>3241</v>
      </c>
      <c r="H1178" s="20">
        <v>23160</v>
      </c>
      <c r="I1178" s="20">
        <v>23015</v>
      </c>
      <c r="J1178" s="20" t="s">
        <v>3241</v>
      </c>
      <c r="K1178" s="20" t="str">
        <f t="shared" si="36"/>
        <v/>
      </c>
      <c r="L1178" s="5">
        <v>23015</v>
      </c>
      <c r="M1178" s="5">
        <v>212301501</v>
      </c>
      <c r="N1178" s="5">
        <v>952</v>
      </c>
      <c r="O1178" s="5">
        <v>242300135</v>
      </c>
      <c r="P1178" s="5" t="s">
        <v>1558</v>
      </c>
      <c r="Q1178" s="5" t="s">
        <v>1497</v>
      </c>
      <c r="R1178" s="5" t="s">
        <v>1500</v>
      </c>
      <c r="S1178" s="5">
        <v>10</v>
      </c>
      <c r="T1178" s="5">
        <v>11804</v>
      </c>
    </row>
    <row r="1179" spans="2:20" x14ac:dyDescent="0.3">
      <c r="B1179" s="5"/>
      <c r="C1179" s="5"/>
      <c r="D1179" s="5"/>
      <c r="E1179" s="5"/>
      <c r="F1179" s="22" t="str">
        <f t="shared" si="37"/>
        <v>23</v>
      </c>
      <c r="G1179" s="5" t="s">
        <v>4008</v>
      </c>
      <c r="H1179" s="20">
        <v>23120</v>
      </c>
      <c r="I1179" s="20">
        <v>23016</v>
      </c>
      <c r="J1179" s="20" t="s">
        <v>4008</v>
      </c>
      <c r="K1179" s="20" t="str">
        <f t="shared" si="36"/>
        <v/>
      </c>
      <c r="L1179" s="5">
        <v>23016</v>
      </c>
      <c r="M1179" s="5">
        <v>212301600</v>
      </c>
      <c r="N1179" s="5">
        <v>171</v>
      </c>
      <c r="O1179" s="5">
        <v>242300101</v>
      </c>
      <c r="P1179" s="5" t="s">
        <v>1556</v>
      </c>
      <c r="Q1179" s="5" t="s">
        <v>1497</v>
      </c>
      <c r="R1179" s="5" t="s">
        <v>1500</v>
      </c>
      <c r="S1179" s="5">
        <v>27</v>
      </c>
      <c r="T1179" s="5">
        <v>7632</v>
      </c>
    </row>
    <row r="1180" spans="2:20" x14ac:dyDescent="0.3">
      <c r="B1180" s="5"/>
      <c r="C1180" s="5"/>
      <c r="D1180" s="5"/>
      <c r="E1180" s="5"/>
      <c r="F1180" s="22" t="str">
        <f t="shared" si="37"/>
        <v>23</v>
      </c>
      <c r="G1180" s="5" t="s">
        <v>2201</v>
      </c>
      <c r="H1180" s="20">
        <v>23260</v>
      </c>
      <c r="I1180" s="20">
        <v>23017</v>
      </c>
      <c r="J1180" s="20" t="s">
        <v>2201</v>
      </c>
      <c r="K1180" s="20" t="str">
        <f t="shared" si="36"/>
        <v/>
      </c>
      <c r="L1180" s="5">
        <v>23017</v>
      </c>
      <c r="M1180" s="5">
        <v>212301709</v>
      </c>
      <c r="N1180" s="5">
        <v>182</v>
      </c>
      <c r="O1180" s="5">
        <v>242320067</v>
      </c>
      <c r="P1180" s="5" t="s">
        <v>1563</v>
      </c>
      <c r="Q1180" s="5" t="s">
        <v>1497</v>
      </c>
      <c r="R1180" s="5" t="s">
        <v>1498</v>
      </c>
      <c r="S1180" s="5">
        <v>13</v>
      </c>
      <c r="T1180" s="5">
        <v>2848</v>
      </c>
    </row>
    <row r="1181" spans="2:20" x14ac:dyDescent="0.3">
      <c r="B1181" s="5"/>
      <c r="C1181" s="5"/>
      <c r="D1181" s="5"/>
      <c r="E1181" s="5"/>
      <c r="F1181" s="22" t="str">
        <f t="shared" si="37"/>
        <v>23</v>
      </c>
      <c r="G1181" s="5" t="s">
        <v>5197</v>
      </c>
      <c r="H1181" s="20">
        <v>23160</v>
      </c>
      <c r="I1181" s="20">
        <v>23018</v>
      </c>
      <c r="J1181" s="20" t="s">
        <v>5197</v>
      </c>
      <c r="K1181" s="20" t="str">
        <f t="shared" si="36"/>
        <v/>
      </c>
      <c r="L1181" s="5">
        <v>23018</v>
      </c>
      <c r="M1181" s="5">
        <v>212301808</v>
      </c>
      <c r="N1181" s="5">
        <v>297</v>
      </c>
      <c r="O1181" s="5">
        <v>242300135</v>
      </c>
      <c r="P1181" s="5" t="s">
        <v>1558</v>
      </c>
      <c r="Q1181" s="5" t="s">
        <v>1497</v>
      </c>
      <c r="R1181" s="5" t="s">
        <v>1500</v>
      </c>
      <c r="S1181" s="5">
        <v>10</v>
      </c>
      <c r="T1181" s="5">
        <v>11804</v>
      </c>
    </row>
    <row r="1182" spans="2:20" x14ac:dyDescent="0.3">
      <c r="B1182" s="5"/>
      <c r="C1182" s="5"/>
      <c r="D1182" s="5"/>
      <c r="E1182" s="5"/>
      <c r="F1182" s="22" t="str">
        <f t="shared" si="37"/>
        <v>23</v>
      </c>
      <c r="G1182" s="5" t="s">
        <v>2758</v>
      </c>
      <c r="H1182" s="20">
        <v>23260</v>
      </c>
      <c r="I1182" s="20">
        <v>23019</v>
      </c>
      <c r="J1182" s="20" t="s">
        <v>2758</v>
      </c>
      <c r="K1182" s="20" t="str">
        <f t="shared" si="36"/>
        <v/>
      </c>
      <c r="L1182" s="5">
        <v>23019</v>
      </c>
      <c r="M1182" s="5">
        <v>212301907</v>
      </c>
      <c r="N1182" s="5">
        <v>34</v>
      </c>
      <c r="O1182" s="5">
        <v>242320075</v>
      </c>
      <c r="P1182" s="5" t="s">
        <v>1564</v>
      </c>
      <c r="Q1182" s="5" t="s">
        <v>1497</v>
      </c>
      <c r="R1182" s="5" t="s">
        <v>1498</v>
      </c>
      <c r="S1182" s="5">
        <v>11</v>
      </c>
      <c r="T1182" s="5">
        <v>2014</v>
      </c>
    </row>
    <row r="1183" spans="2:20" x14ac:dyDescent="0.3">
      <c r="B1183" s="5"/>
      <c r="C1183" s="5"/>
      <c r="D1183" s="5"/>
      <c r="E1183" s="5"/>
      <c r="F1183" s="22" t="str">
        <f t="shared" si="37"/>
        <v>23</v>
      </c>
      <c r="G1183" s="5" t="s">
        <v>4765</v>
      </c>
      <c r="H1183" s="20">
        <v>23190</v>
      </c>
      <c r="I1183" s="20">
        <v>23020</v>
      </c>
      <c r="J1183" s="20" t="s">
        <v>4765</v>
      </c>
      <c r="K1183" s="20" t="str">
        <f t="shared" si="36"/>
        <v/>
      </c>
      <c r="L1183" s="5">
        <v>23020</v>
      </c>
      <c r="M1183" s="5">
        <v>212302004</v>
      </c>
      <c r="N1183" s="5">
        <v>415</v>
      </c>
      <c r="O1183" s="5">
        <v>242300127</v>
      </c>
      <c r="P1183" s="5" t="s">
        <v>1557</v>
      </c>
      <c r="Q1183" s="5" t="s">
        <v>1497</v>
      </c>
      <c r="R1183" s="5" t="s">
        <v>1500</v>
      </c>
      <c r="S1183" s="5">
        <v>26</v>
      </c>
      <c r="T1183" s="5">
        <v>7540</v>
      </c>
    </row>
    <row r="1184" spans="2:20" x14ac:dyDescent="0.3">
      <c r="B1184" s="5"/>
      <c r="C1184" s="5"/>
      <c r="D1184" s="5"/>
      <c r="E1184" s="5"/>
      <c r="F1184" s="22" t="str">
        <f t="shared" si="37"/>
        <v>23</v>
      </c>
      <c r="G1184" s="5" t="s">
        <v>6338</v>
      </c>
      <c r="H1184" s="20">
        <v>23210</v>
      </c>
      <c r="I1184" s="20">
        <v>23021</v>
      </c>
      <c r="J1184" s="20" t="s">
        <v>4678</v>
      </c>
      <c r="K1184" s="20" t="str">
        <f t="shared" si="36"/>
        <v/>
      </c>
      <c r="L1184" s="5">
        <v>23021</v>
      </c>
      <c r="M1184" s="5">
        <v>212302103</v>
      </c>
      <c r="N1184" s="5">
        <v>861</v>
      </c>
      <c r="O1184" s="5">
        <v>242320000</v>
      </c>
      <c r="P1184" s="5" t="s">
        <v>1560</v>
      </c>
      <c r="Q1184" s="5" t="s">
        <v>1497</v>
      </c>
      <c r="R1184" s="5" t="s">
        <v>1500</v>
      </c>
      <c r="S1184" s="5">
        <v>17</v>
      </c>
      <c r="T1184" s="5">
        <v>7427</v>
      </c>
    </row>
    <row r="1185" spans="2:20" x14ac:dyDescent="0.3">
      <c r="B1185" s="5"/>
      <c r="C1185" s="5"/>
      <c r="D1185" s="5"/>
      <c r="E1185" s="5"/>
      <c r="F1185" s="22" t="str">
        <f t="shared" si="37"/>
        <v>23</v>
      </c>
      <c r="G1185" s="5" t="s">
        <v>6339</v>
      </c>
      <c r="H1185" s="20">
        <v>23270</v>
      </c>
      <c r="I1185" s="20">
        <v>23022</v>
      </c>
      <c r="J1185" s="20" t="s">
        <v>3281</v>
      </c>
      <c r="K1185" s="20" t="str">
        <f t="shared" si="36"/>
        <v/>
      </c>
      <c r="L1185" s="5">
        <v>23022</v>
      </c>
      <c r="M1185" s="5">
        <v>212302202</v>
      </c>
      <c r="N1185" s="5">
        <v>353</v>
      </c>
      <c r="O1185" s="5">
        <v>242303139</v>
      </c>
      <c r="P1185" s="5" t="s">
        <v>1559</v>
      </c>
      <c r="Q1185" s="5" t="s">
        <v>1497</v>
      </c>
      <c r="R1185" s="5" t="s">
        <v>1500</v>
      </c>
      <c r="S1185" s="5">
        <v>15</v>
      </c>
      <c r="T1185" s="5">
        <v>6578</v>
      </c>
    </row>
    <row r="1186" spans="2:20" x14ac:dyDescent="0.3">
      <c r="B1186" s="5"/>
      <c r="C1186" s="5"/>
      <c r="D1186" s="5"/>
      <c r="E1186" s="5"/>
      <c r="F1186" s="22" t="str">
        <f t="shared" si="37"/>
        <v>23</v>
      </c>
      <c r="G1186" s="5" t="s">
        <v>2377</v>
      </c>
      <c r="H1186" s="20">
        <v>23140</v>
      </c>
      <c r="I1186" s="20">
        <v>23023</v>
      </c>
      <c r="J1186" s="20" t="s">
        <v>2377</v>
      </c>
      <c r="K1186" s="20" t="str">
        <f t="shared" si="36"/>
        <v/>
      </c>
      <c r="L1186" s="5">
        <v>23023</v>
      </c>
      <c r="M1186" s="5">
        <v>212302301</v>
      </c>
      <c r="N1186" s="5">
        <v>114</v>
      </c>
      <c r="O1186" s="5">
        <v>242320018</v>
      </c>
      <c r="P1186" s="5" t="s">
        <v>1561</v>
      </c>
      <c r="Q1186" s="5" t="s">
        <v>1497</v>
      </c>
      <c r="R1186" s="5" t="s">
        <v>1500</v>
      </c>
      <c r="S1186" s="5">
        <v>16</v>
      </c>
      <c r="T1186" s="5">
        <v>5843</v>
      </c>
    </row>
    <row r="1187" spans="2:20" x14ac:dyDescent="0.3">
      <c r="B1187" s="5"/>
      <c r="C1187" s="5"/>
      <c r="D1187" s="5"/>
      <c r="E1187" s="5"/>
      <c r="F1187" s="22" t="str">
        <f t="shared" si="37"/>
        <v>23</v>
      </c>
      <c r="G1187" s="5" t="s">
        <v>3928</v>
      </c>
      <c r="H1187" s="20">
        <v>23200</v>
      </c>
      <c r="I1187" s="20">
        <v>23024</v>
      </c>
      <c r="J1187" s="20" t="s">
        <v>3928</v>
      </c>
      <c r="K1187" s="20" t="str">
        <f t="shared" si="36"/>
        <v/>
      </c>
      <c r="L1187" s="5">
        <v>23024</v>
      </c>
      <c r="M1187" s="5">
        <v>212302400</v>
      </c>
      <c r="N1187" s="5">
        <v>548</v>
      </c>
      <c r="O1187" s="5">
        <v>200044014</v>
      </c>
      <c r="P1187" s="5" t="s">
        <v>1555</v>
      </c>
      <c r="Q1187" s="5" t="s">
        <v>1497</v>
      </c>
      <c r="R1187" s="5" t="s">
        <v>1500</v>
      </c>
      <c r="S1187" s="5">
        <v>26</v>
      </c>
      <c r="T1187" s="5">
        <v>13197</v>
      </c>
    </row>
    <row r="1188" spans="2:20" x14ac:dyDescent="0.3">
      <c r="B1188" s="5"/>
      <c r="C1188" s="5"/>
      <c r="D1188" s="5"/>
      <c r="E1188" s="5"/>
      <c r="F1188" s="22" t="str">
        <f t="shared" si="37"/>
        <v>23</v>
      </c>
      <c r="G1188" s="5" t="s">
        <v>4353</v>
      </c>
      <c r="H1188" s="20">
        <v>23220</v>
      </c>
      <c r="I1188" s="20">
        <v>23025</v>
      </c>
      <c r="J1188" s="20" t="s">
        <v>4353</v>
      </c>
      <c r="K1188" s="20" t="str">
        <f t="shared" si="36"/>
        <v/>
      </c>
      <c r="L1188" s="5">
        <v>23025</v>
      </c>
      <c r="M1188" s="5">
        <v>212302509</v>
      </c>
      <c r="N1188" s="5">
        <v>1322</v>
      </c>
      <c r="O1188" s="5">
        <v>200041556</v>
      </c>
      <c r="P1188" s="5" t="s">
        <v>1554</v>
      </c>
      <c r="Q1188" s="5" t="s">
        <v>1497</v>
      </c>
      <c r="R1188" s="5" t="s">
        <v>1498</v>
      </c>
      <c r="S1188" s="5">
        <v>17</v>
      </c>
      <c r="T1188" s="5">
        <v>6910</v>
      </c>
    </row>
    <row r="1189" spans="2:20" x14ac:dyDescent="0.3">
      <c r="B1189" s="5"/>
      <c r="C1189" s="5"/>
      <c r="D1189" s="5"/>
      <c r="E1189" s="5"/>
      <c r="F1189" s="22" t="str">
        <f t="shared" si="37"/>
        <v>23</v>
      </c>
      <c r="G1189" s="5" t="s">
        <v>2151</v>
      </c>
      <c r="H1189" s="20">
        <v>23230</v>
      </c>
      <c r="I1189" s="20">
        <v>23026</v>
      </c>
      <c r="J1189" s="20" t="s">
        <v>2151</v>
      </c>
      <c r="K1189" s="20" t="str">
        <f t="shared" si="36"/>
        <v/>
      </c>
      <c r="L1189" s="5">
        <v>23026</v>
      </c>
      <c r="M1189" s="5">
        <v>212302608</v>
      </c>
      <c r="N1189" s="5">
        <v>381</v>
      </c>
      <c r="O1189" s="5">
        <v>242303139</v>
      </c>
      <c r="P1189" s="5" t="s">
        <v>1559</v>
      </c>
      <c r="Q1189" s="5" t="s">
        <v>1497</v>
      </c>
      <c r="R1189" s="5" t="s">
        <v>1500</v>
      </c>
      <c r="S1189" s="5">
        <v>15</v>
      </c>
      <c r="T1189" s="5">
        <v>6578</v>
      </c>
    </row>
    <row r="1190" spans="2:20" x14ac:dyDescent="0.3">
      <c r="B1190" s="5"/>
      <c r="C1190" s="5"/>
      <c r="D1190" s="5"/>
      <c r="E1190" s="5"/>
      <c r="F1190" s="22" t="str">
        <f t="shared" si="37"/>
        <v>23</v>
      </c>
      <c r="G1190" s="5" t="s">
        <v>4672</v>
      </c>
      <c r="H1190" s="20">
        <v>23400</v>
      </c>
      <c r="I1190" s="20">
        <v>23027</v>
      </c>
      <c r="J1190" s="20" t="s">
        <v>4672</v>
      </c>
      <c r="K1190" s="20" t="str">
        <f t="shared" si="36"/>
        <v/>
      </c>
      <c r="L1190" s="5">
        <v>23027</v>
      </c>
      <c r="M1190" s="5">
        <v>212302707</v>
      </c>
      <c r="N1190" s="5">
        <v>251</v>
      </c>
      <c r="O1190" s="5">
        <v>242320034</v>
      </c>
      <c r="P1190" s="5" t="s">
        <v>1562</v>
      </c>
      <c r="Q1190" s="5" t="s">
        <v>1497</v>
      </c>
      <c r="R1190" s="5" t="s">
        <v>1500</v>
      </c>
      <c r="S1190" s="5">
        <v>20</v>
      </c>
      <c r="T1190" s="5">
        <v>8146</v>
      </c>
    </row>
    <row r="1191" spans="2:20" x14ac:dyDescent="0.3">
      <c r="B1191" s="5"/>
      <c r="C1191" s="5"/>
      <c r="D1191" s="5"/>
      <c r="E1191" s="5"/>
      <c r="F1191" s="22" t="str">
        <f t="shared" si="37"/>
        <v>23</v>
      </c>
      <c r="G1191" s="5" t="s">
        <v>2136</v>
      </c>
      <c r="H1191" s="20">
        <v>23200</v>
      </c>
      <c r="I1191" s="20">
        <v>23028</v>
      </c>
      <c r="J1191" s="20" t="s">
        <v>2136</v>
      </c>
      <c r="K1191" s="20" t="str">
        <f t="shared" si="36"/>
        <v/>
      </c>
      <c r="L1191" s="5">
        <v>23028</v>
      </c>
      <c r="M1191" s="5">
        <v>212302806</v>
      </c>
      <c r="N1191" s="5">
        <v>113</v>
      </c>
      <c r="O1191" s="5">
        <v>242300127</v>
      </c>
      <c r="P1191" s="5" t="s">
        <v>1557</v>
      </c>
      <c r="Q1191" s="5" t="s">
        <v>1497</v>
      </c>
      <c r="R1191" s="5" t="s">
        <v>1500</v>
      </c>
      <c r="S1191" s="5">
        <v>26</v>
      </c>
      <c r="T1191" s="5">
        <v>7540</v>
      </c>
    </row>
    <row r="1192" spans="2:20" x14ac:dyDescent="0.3">
      <c r="B1192" s="5"/>
      <c r="C1192" s="5"/>
      <c r="D1192" s="5"/>
      <c r="E1192" s="5"/>
      <c r="F1192" s="22" t="str">
        <f t="shared" si="37"/>
        <v>23</v>
      </c>
      <c r="G1192" s="5" t="s">
        <v>3218</v>
      </c>
      <c r="H1192" s="20">
        <v>23220</v>
      </c>
      <c r="I1192" s="20">
        <v>23029</v>
      </c>
      <c r="J1192" s="20" t="s">
        <v>3218</v>
      </c>
      <c r="K1192" s="20" t="str">
        <f t="shared" si="36"/>
        <v/>
      </c>
      <c r="L1192" s="5">
        <v>23029</v>
      </c>
      <c r="M1192" s="5">
        <v>212302905</v>
      </c>
      <c r="N1192" s="5">
        <v>233</v>
      </c>
      <c r="O1192" s="5">
        <v>242320109</v>
      </c>
      <c r="P1192" s="5" t="s">
        <v>1567</v>
      </c>
      <c r="Q1192" s="5" t="s">
        <v>1497</v>
      </c>
      <c r="R1192" s="5" t="s">
        <v>1500</v>
      </c>
      <c r="S1192" s="5">
        <v>17</v>
      </c>
      <c r="T1192" s="5">
        <v>7726</v>
      </c>
    </row>
    <row r="1193" spans="2:20" x14ac:dyDescent="0.3">
      <c r="B1193" s="5"/>
      <c r="C1193" s="5"/>
      <c r="D1193" s="5"/>
      <c r="E1193" s="5"/>
      <c r="F1193" s="22" t="str">
        <f t="shared" si="37"/>
        <v>23</v>
      </c>
      <c r="G1193" s="5" t="s">
        <v>5958</v>
      </c>
      <c r="H1193" s="20">
        <v>23400</v>
      </c>
      <c r="I1193" s="20">
        <v>23030</v>
      </c>
      <c r="J1193" s="20" t="s">
        <v>5958</v>
      </c>
      <c r="K1193" s="20" t="str">
        <f t="shared" si="36"/>
        <v/>
      </c>
      <c r="L1193" s="5">
        <v>23030</v>
      </c>
      <c r="M1193" s="5">
        <v>212303002</v>
      </c>
      <c r="N1193" s="5">
        <v>3085</v>
      </c>
      <c r="O1193" s="5">
        <v>242320034</v>
      </c>
      <c r="P1193" s="5" t="s">
        <v>1562</v>
      </c>
      <c r="Q1193" s="5" t="s">
        <v>1497</v>
      </c>
      <c r="R1193" s="5" t="s">
        <v>1500</v>
      </c>
      <c r="S1193" s="5">
        <v>20</v>
      </c>
      <c r="T1193" s="5">
        <v>8146</v>
      </c>
    </row>
    <row r="1194" spans="2:20" x14ac:dyDescent="0.3">
      <c r="B1194" s="5"/>
      <c r="C1194" s="5"/>
      <c r="D1194" s="5"/>
      <c r="E1194" s="5"/>
      <c r="F1194" s="22" t="str">
        <f t="shared" si="37"/>
        <v>23</v>
      </c>
      <c r="G1194" s="5" t="s">
        <v>3629</v>
      </c>
      <c r="H1194" s="20">
        <v>23600</v>
      </c>
      <c r="I1194" s="20">
        <v>23031</v>
      </c>
      <c r="J1194" s="20" t="s">
        <v>3629</v>
      </c>
      <c r="K1194" s="20" t="str">
        <f t="shared" si="36"/>
        <v/>
      </c>
      <c r="L1194" s="5">
        <v>23031</v>
      </c>
      <c r="M1194" s="5">
        <v>212303101</v>
      </c>
      <c r="N1194" s="5">
        <v>1383</v>
      </c>
      <c r="O1194" s="5">
        <v>242303139</v>
      </c>
      <c r="P1194" s="5" t="s">
        <v>1559</v>
      </c>
      <c r="Q1194" s="5" t="s">
        <v>1497</v>
      </c>
      <c r="R1194" s="5" t="s">
        <v>1500</v>
      </c>
      <c r="S1194" s="5">
        <v>15</v>
      </c>
      <c r="T1194" s="5">
        <v>6578</v>
      </c>
    </row>
    <row r="1195" spans="2:20" x14ac:dyDescent="0.3">
      <c r="B1195" s="5"/>
      <c r="C1195" s="5"/>
      <c r="D1195" s="5"/>
      <c r="E1195" s="5"/>
      <c r="F1195" s="22" t="str">
        <f t="shared" si="37"/>
        <v>23</v>
      </c>
      <c r="G1195" s="5" t="s">
        <v>2224</v>
      </c>
      <c r="H1195" s="20">
        <v>23600</v>
      </c>
      <c r="I1195" s="20">
        <v>23032</v>
      </c>
      <c r="J1195" s="20" t="s">
        <v>2224</v>
      </c>
      <c r="K1195" s="20" t="str">
        <f t="shared" si="36"/>
        <v/>
      </c>
      <c r="L1195" s="5">
        <v>23032</v>
      </c>
      <c r="M1195" s="5">
        <v>212303200</v>
      </c>
      <c r="N1195" s="5">
        <v>826</v>
      </c>
      <c r="O1195" s="5">
        <v>242303139</v>
      </c>
      <c r="P1195" s="5" t="s">
        <v>1559</v>
      </c>
      <c r="Q1195" s="5" t="s">
        <v>1497</v>
      </c>
      <c r="R1195" s="5" t="s">
        <v>1500</v>
      </c>
      <c r="S1195" s="5">
        <v>15</v>
      </c>
      <c r="T1195" s="5">
        <v>6578</v>
      </c>
    </row>
    <row r="1196" spans="2:20" x14ac:dyDescent="0.3">
      <c r="B1196" s="5"/>
      <c r="C1196" s="5"/>
      <c r="D1196" s="5"/>
      <c r="E1196" s="5"/>
      <c r="F1196" s="22" t="str">
        <f t="shared" si="37"/>
        <v>23</v>
      </c>
      <c r="G1196" s="5" t="s">
        <v>2839</v>
      </c>
      <c r="H1196" s="20">
        <v>23000</v>
      </c>
      <c r="I1196" s="20">
        <v>23033</v>
      </c>
      <c r="J1196" s="20" t="s">
        <v>2839</v>
      </c>
      <c r="K1196" s="20" t="str">
        <f t="shared" si="36"/>
        <v/>
      </c>
      <c r="L1196" s="5">
        <v>23033</v>
      </c>
      <c r="M1196" s="5">
        <v>212303309</v>
      </c>
      <c r="N1196" s="5">
        <v>443</v>
      </c>
      <c r="O1196" s="5">
        <v>200034825</v>
      </c>
      <c r="P1196" s="5" t="s">
        <v>1553</v>
      </c>
      <c r="Q1196" s="5" t="s">
        <v>1504</v>
      </c>
      <c r="R1196" s="5" t="s">
        <v>1500</v>
      </c>
      <c r="S1196" s="5">
        <v>22</v>
      </c>
      <c r="T1196" s="5">
        <v>30098</v>
      </c>
    </row>
    <row r="1197" spans="2:20" x14ac:dyDescent="0.3">
      <c r="B1197" s="5"/>
      <c r="C1197" s="5"/>
      <c r="D1197" s="5"/>
      <c r="E1197" s="5"/>
      <c r="F1197" s="22" t="str">
        <f t="shared" si="37"/>
        <v>23</v>
      </c>
      <c r="G1197" s="5" t="s">
        <v>4237</v>
      </c>
      <c r="H1197" s="20">
        <v>23700</v>
      </c>
      <c r="I1197" s="20">
        <v>23034</v>
      </c>
      <c r="J1197" s="20" t="s">
        <v>4237</v>
      </c>
      <c r="K1197" s="20" t="str">
        <f t="shared" si="36"/>
        <v/>
      </c>
      <c r="L1197" s="5">
        <v>23034</v>
      </c>
      <c r="M1197" s="5">
        <v>212303408</v>
      </c>
      <c r="N1197" s="5">
        <v>26</v>
      </c>
      <c r="O1197" s="5">
        <v>242300127</v>
      </c>
      <c r="P1197" s="5" t="s">
        <v>1557</v>
      </c>
      <c r="Q1197" s="5" t="s">
        <v>1497</v>
      </c>
      <c r="R1197" s="5" t="s">
        <v>1500</v>
      </c>
      <c r="S1197" s="5">
        <v>26</v>
      </c>
      <c r="T1197" s="5">
        <v>7540</v>
      </c>
    </row>
    <row r="1198" spans="2:20" x14ac:dyDescent="0.3">
      <c r="B1198" s="5"/>
      <c r="C1198" s="5"/>
      <c r="D1198" s="5"/>
      <c r="E1198" s="5"/>
      <c r="F1198" s="22" t="str">
        <f t="shared" si="37"/>
        <v>23</v>
      </c>
      <c r="G1198" s="5" t="s">
        <v>6340</v>
      </c>
      <c r="H1198" s="20">
        <v>23170</v>
      </c>
      <c r="I1198" s="20">
        <v>23035</v>
      </c>
      <c r="J1198" s="20" t="s">
        <v>2318</v>
      </c>
      <c r="K1198" s="20" t="str">
        <f t="shared" si="36"/>
        <v/>
      </c>
      <c r="L1198" s="5">
        <v>23035</v>
      </c>
      <c r="M1198" s="5">
        <v>212303507</v>
      </c>
      <c r="N1198" s="5">
        <v>797</v>
      </c>
      <c r="O1198" s="5">
        <v>242320083</v>
      </c>
      <c r="P1198" s="5" t="s">
        <v>1565</v>
      </c>
      <c r="Q1198" s="5" t="s">
        <v>1497</v>
      </c>
      <c r="R1198" s="5" t="s">
        <v>1500</v>
      </c>
      <c r="S1198" s="5">
        <v>13</v>
      </c>
      <c r="T1198" s="5">
        <v>5654</v>
      </c>
    </row>
    <row r="1199" spans="2:20" x14ac:dyDescent="0.3">
      <c r="B1199" s="5"/>
      <c r="C1199" s="5"/>
      <c r="D1199" s="5"/>
      <c r="E1199" s="5"/>
      <c r="F1199" s="22" t="str">
        <f t="shared" si="37"/>
        <v>23</v>
      </c>
      <c r="G1199" s="5" t="s">
        <v>6341</v>
      </c>
      <c r="H1199" s="20">
        <v>23320</v>
      </c>
      <c r="I1199" s="20">
        <v>23036</v>
      </c>
      <c r="J1199" s="20" t="s">
        <v>3747</v>
      </c>
      <c r="K1199" s="20" t="str">
        <f t="shared" si="36"/>
        <v/>
      </c>
      <c r="L1199" s="5">
        <v>23036</v>
      </c>
      <c r="M1199" s="5">
        <v>212303606</v>
      </c>
      <c r="N1199" s="5">
        <v>1070</v>
      </c>
      <c r="O1199" s="5">
        <v>200034825</v>
      </c>
      <c r="P1199" s="5" t="s">
        <v>1553</v>
      </c>
      <c r="Q1199" s="5" t="s">
        <v>1504</v>
      </c>
      <c r="R1199" s="5" t="s">
        <v>1500</v>
      </c>
      <c r="S1199" s="5">
        <v>22</v>
      </c>
      <c r="T1199" s="5">
        <v>30098</v>
      </c>
    </row>
    <row r="1200" spans="2:20" x14ac:dyDescent="0.3">
      <c r="B1200" s="5"/>
      <c r="C1200" s="5"/>
      <c r="D1200" s="5"/>
      <c r="E1200" s="5"/>
      <c r="F1200" s="22" t="str">
        <f t="shared" si="37"/>
        <v>23</v>
      </c>
      <c r="G1200" s="5" t="s">
        <v>6342</v>
      </c>
      <c r="H1200" s="20">
        <v>23700</v>
      </c>
      <c r="I1200" s="20">
        <v>23037</v>
      </c>
      <c r="J1200" s="20" t="s">
        <v>4124</v>
      </c>
      <c r="K1200" s="20" t="str">
        <f t="shared" si="36"/>
        <v/>
      </c>
      <c r="L1200" s="5">
        <v>23037</v>
      </c>
      <c r="M1200" s="5">
        <v>212303705</v>
      </c>
      <c r="N1200" s="5">
        <v>111</v>
      </c>
      <c r="O1200" s="5">
        <v>242300127</v>
      </c>
      <c r="P1200" s="5" t="s">
        <v>1557</v>
      </c>
      <c r="Q1200" s="5" t="s">
        <v>1497</v>
      </c>
      <c r="R1200" s="5" t="s">
        <v>1500</v>
      </c>
      <c r="S1200" s="5">
        <v>26</v>
      </c>
      <c r="T1200" s="5">
        <v>7540</v>
      </c>
    </row>
    <row r="1201" spans="2:20" x14ac:dyDescent="0.3">
      <c r="B1201" s="5"/>
      <c r="C1201" s="5"/>
      <c r="D1201" s="5"/>
      <c r="E1201" s="5"/>
      <c r="F1201" s="22" t="str">
        <f t="shared" si="37"/>
        <v>23</v>
      </c>
      <c r="G1201" s="5" t="s">
        <v>6343</v>
      </c>
      <c r="H1201" s="20">
        <v>23600</v>
      </c>
      <c r="I1201" s="20">
        <v>23038</v>
      </c>
      <c r="J1201" s="20" t="s">
        <v>2484</v>
      </c>
      <c r="K1201" s="20" t="str">
        <f t="shared" si="36"/>
        <v/>
      </c>
      <c r="L1201" s="5">
        <v>23038</v>
      </c>
      <c r="M1201" s="5">
        <v>212303804</v>
      </c>
      <c r="N1201" s="5">
        <v>235</v>
      </c>
      <c r="O1201" s="5">
        <v>242303139</v>
      </c>
      <c r="P1201" s="5" t="s">
        <v>1559</v>
      </c>
      <c r="Q1201" s="5" t="s">
        <v>1497</v>
      </c>
      <c r="R1201" s="5" t="s">
        <v>1500</v>
      </c>
      <c r="S1201" s="5">
        <v>15</v>
      </c>
      <c r="T1201" s="5">
        <v>6578</v>
      </c>
    </row>
    <row r="1202" spans="2:20" x14ac:dyDescent="0.3">
      <c r="B1202" s="5"/>
      <c r="C1202" s="5"/>
      <c r="D1202" s="5"/>
      <c r="E1202" s="5"/>
      <c r="F1202" s="22" t="str">
        <f t="shared" si="37"/>
        <v>23</v>
      </c>
      <c r="G1202" s="5" t="s">
        <v>3457</v>
      </c>
      <c r="H1202" s="20">
        <v>23800</v>
      </c>
      <c r="I1202" s="20">
        <v>23039</v>
      </c>
      <c r="J1202" s="20" t="s">
        <v>3457</v>
      </c>
      <c r="K1202" s="20" t="str">
        <f t="shared" si="36"/>
        <v/>
      </c>
      <c r="L1202" s="5">
        <v>23039</v>
      </c>
      <c r="M1202" s="5">
        <v>212303903</v>
      </c>
      <c r="N1202" s="5">
        <v>636</v>
      </c>
      <c r="O1202" s="5">
        <v>242320109</v>
      </c>
      <c r="P1202" s="5" t="s">
        <v>1567</v>
      </c>
      <c r="Q1202" s="5" t="s">
        <v>1497</v>
      </c>
      <c r="R1202" s="5" t="s">
        <v>1500</v>
      </c>
      <c r="S1202" s="5">
        <v>17</v>
      </c>
      <c r="T1202" s="5">
        <v>7726</v>
      </c>
    </row>
    <row r="1203" spans="2:20" x14ac:dyDescent="0.3">
      <c r="B1203" s="5"/>
      <c r="C1203" s="5"/>
      <c r="D1203" s="5"/>
      <c r="E1203" s="5"/>
      <c r="F1203" s="22" t="str">
        <f t="shared" si="37"/>
        <v>23</v>
      </c>
      <c r="G1203" s="5" t="s">
        <v>3774</v>
      </c>
      <c r="H1203" s="20">
        <v>23230</v>
      </c>
      <c r="I1203" s="20">
        <v>23040</v>
      </c>
      <c r="J1203" s="20" t="s">
        <v>3774</v>
      </c>
      <c r="K1203" s="20" t="str">
        <f t="shared" si="36"/>
        <v/>
      </c>
      <c r="L1203" s="5">
        <v>23040</v>
      </c>
      <c r="M1203" s="5">
        <v>212304000</v>
      </c>
      <c r="N1203" s="5">
        <v>139</v>
      </c>
      <c r="O1203" s="5">
        <v>242320018</v>
      </c>
      <c r="P1203" s="5" t="s">
        <v>1561</v>
      </c>
      <c r="Q1203" s="5" t="s">
        <v>1497</v>
      </c>
      <c r="R1203" s="5" t="s">
        <v>1500</v>
      </c>
      <c r="S1203" s="5">
        <v>16</v>
      </c>
      <c r="T1203" s="5">
        <v>5843</v>
      </c>
    </row>
    <row r="1204" spans="2:20" x14ac:dyDescent="0.3">
      <c r="B1204" s="5"/>
      <c r="C1204" s="5"/>
      <c r="D1204" s="5"/>
      <c r="E1204" s="5"/>
      <c r="F1204" s="22" t="str">
        <f t="shared" si="37"/>
        <v>23</v>
      </c>
      <c r="G1204" s="5" t="s">
        <v>5079</v>
      </c>
      <c r="H1204" s="20">
        <v>23350</v>
      </c>
      <c r="I1204" s="20">
        <v>23041</v>
      </c>
      <c r="J1204" s="20" t="s">
        <v>5079</v>
      </c>
      <c r="K1204" s="20" t="str">
        <f t="shared" si="36"/>
        <v/>
      </c>
      <c r="L1204" s="5">
        <v>23041</v>
      </c>
      <c r="M1204" s="5">
        <v>212304109</v>
      </c>
      <c r="N1204" s="5">
        <v>272</v>
      </c>
      <c r="O1204" s="5">
        <v>200041556</v>
      </c>
      <c r="P1204" s="5" t="s">
        <v>1554</v>
      </c>
      <c r="Q1204" s="5" t="s">
        <v>1497</v>
      </c>
      <c r="R1204" s="5" t="s">
        <v>1498</v>
      </c>
      <c r="S1204" s="5">
        <v>17</v>
      </c>
      <c r="T1204" s="5">
        <v>6910</v>
      </c>
    </row>
    <row r="1205" spans="2:20" x14ac:dyDescent="0.3">
      <c r="B1205" s="5"/>
      <c r="C1205" s="5"/>
      <c r="D1205" s="5"/>
      <c r="E1205" s="5"/>
      <c r="F1205" s="22" t="str">
        <f t="shared" si="37"/>
        <v>23</v>
      </c>
      <c r="G1205" s="5" t="s">
        <v>2190</v>
      </c>
      <c r="H1205" s="20">
        <v>23210</v>
      </c>
      <c r="I1205" s="20">
        <v>23042</v>
      </c>
      <c r="J1205" s="20" t="s">
        <v>2190</v>
      </c>
      <c r="K1205" s="20" t="str">
        <f t="shared" si="36"/>
        <v/>
      </c>
      <c r="L1205" s="5">
        <v>23042</v>
      </c>
      <c r="M1205" s="5">
        <v>212304208</v>
      </c>
      <c r="N1205" s="5">
        <v>133</v>
      </c>
      <c r="O1205" s="5">
        <v>242320000</v>
      </c>
      <c r="P1205" s="5" t="s">
        <v>1560</v>
      </c>
      <c r="Q1205" s="5" t="s">
        <v>1497</v>
      </c>
      <c r="R1205" s="5" t="s">
        <v>1500</v>
      </c>
      <c r="S1205" s="5">
        <v>17</v>
      </c>
      <c r="T1205" s="5">
        <v>7427</v>
      </c>
    </row>
    <row r="1206" spans="2:20" x14ac:dyDescent="0.3">
      <c r="B1206" s="5"/>
      <c r="C1206" s="5"/>
      <c r="D1206" s="5"/>
      <c r="E1206" s="5"/>
      <c r="F1206" s="22" t="str">
        <f t="shared" si="37"/>
        <v>23</v>
      </c>
      <c r="G1206" s="5" t="s">
        <v>5894</v>
      </c>
      <c r="H1206" s="20">
        <v>23480</v>
      </c>
      <c r="I1206" s="20">
        <v>23043</v>
      </c>
      <c r="J1206" s="20" t="s">
        <v>5894</v>
      </c>
      <c r="K1206" s="20" t="str">
        <f t="shared" si="36"/>
        <v/>
      </c>
      <c r="L1206" s="5">
        <v>23043</v>
      </c>
      <c r="M1206" s="5">
        <v>212304307</v>
      </c>
      <c r="N1206" s="5">
        <v>98</v>
      </c>
      <c r="O1206" s="5">
        <v>242300101</v>
      </c>
      <c r="P1206" s="5" t="s">
        <v>1556</v>
      </c>
      <c r="Q1206" s="5" t="s">
        <v>1497</v>
      </c>
      <c r="R1206" s="5" t="s">
        <v>1500</v>
      </c>
      <c r="S1206" s="5">
        <v>27</v>
      </c>
      <c r="T1206" s="5">
        <v>7632</v>
      </c>
    </row>
    <row r="1207" spans="2:20" x14ac:dyDescent="0.3">
      <c r="B1207" s="5"/>
      <c r="C1207" s="5"/>
      <c r="D1207" s="5"/>
      <c r="E1207" s="5"/>
      <c r="F1207" s="22" t="str">
        <f t="shared" si="37"/>
        <v>23</v>
      </c>
      <c r="G1207" s="5" t="s">
        <v>2533</v>
      </c>
      <c r="H1207" s="20">
        <v>23220</v>
      </c>
      <c r="I1207" s="20">
        <v>23044</v>
      </c>
      <c r="J1207" s="20" t="s">
        <v>2533</v>
      </c>
      <c r="K1207" s="20" t="str">
        <f t="shared" si="36"/>
        <v/>
      </c>
      <c r="L1207" s="5">
        <v>23044</v>
      </c>
      <c r="M1207" s="5">
        <v>212304406</v>
      </c>
      <c r="N1207" s="5">
        <v>91</v>
      </c>
      <c r="O1207" s="5">
        <v>242320109</v>
      </c>
      <c r="P1207" s="5" t="s">
        <v>1567</v>
      </c>
      <c r="Q1207" s="5" t="s">
        <v>1497</v>
      </c>
      <c r="R1207" s="5" t="s">
        <v>1500</v>
      </c>
      <c r="S1207" s="5">
        <v>17</v>
      </c>
      <c r="T1207" s="5">
        <v>7726</v>
      </c>
    </row>
    <row r="1208" spans="2:20" x14ac:dyDescent="0.3">
      <c r="B1208" s="5"/>
      <c r="C1208" s="5"/>
      <c r="D1208" s="5"/>
      <c r="E1208" s="5"/>
      <c r="F1208" s="22" t="str">
        <f t="shared" si="37"/>
        <v>23</v>
      </c>
      <c r="G1208" s="5" t="s">
        <v>4554</v>
      </c>
      <c r="H1208" s="20">
        <v>23170</v>
      </c>
      <c r="I1208" s="20">
        <v>23045</v>
      </c>
      <c r="J1208" s="20" t="s">
        <v>4554</v>
      </c>
      <c r="K1208" s="20" t="str">
        <f t="shared" si="36"/>
        <v/>
      </c>
      <c r="L1208" s="5">
        <v>23045</v>
      </c>
      <c r="M1208" s="5">
        <v>212304505</v>
      </c>
      <c r="N1208" s="5">
        <v>1001</v>
      </c>
      <c r="O1208" s="5">
        <v>242320083</v>
      </c>
      <c r="P1208" s="5" t="s">
        <v>1565</v>
      </c>
      <c r="Q1208" s="5" t="s">
        <v>1497</v>
      </c>
      <c r="R1208" s="5" t="s">
        <v>1500</v>
      </c>
      <c r="S1208" s="5">
        <v>13</v>
      </c>
      <c r="T1208" s="5">
        <v>5654</v>
      </c>
    </row>
    <row r="1209" spans="2:20" x14ac:dyDescent="0.3">
      <c r="B1209" s="5"/>
      <c r="C1209" s="5"/>
      <c r="D1209" s="5"/>
      <c r="E1209" s="5"/>
      <c r="F1209" s="22" t="str">
        <f t="shared" si="37"/>
        <v>23</v>
      </c>
      <c r="G1209" s="5" t="s">
        <v>5005</v>
      </c>
      <c r="H1209" s="20">
        <v>23110</v>
      </c>
      <c r="I1209" s="20">
        <v>23046</v>
      </c>
      <c r="J1209" s="20" t="s">
        <v>5005</v>
      </c>
      <c r="K1209" s="20" t="str">
        <f t="shared" si="36"/>
        <v/>
      </c>
      <c r="L1209" s="5">
        <v>23046</v>
      </c>
      <c r="M1209" s="5">
        <v>212304604</v>
      </c>
      <c r="N1209" s="5">
        <v>87</v>
      </c>
      <c r="O1209" s="5">
        <v>242320083</v>
      </c>
      <c r="P1209" s="5" t="s">
        <v>1565</v>
      </c>
      <c r="Q1209" s="5" t="s">
        <v>1497</v>
      </c>
      <c r="R1209" s="5" t="s">
        <v>1500</v>
      </c>
      <c r="S1209" s="5">
        <v>13</v>
      </c>
      <c r="T1209" s="5">
        <v>5654</v>
      </c>
    </row>
    <row r="1210" spans="2:20" x14ac:dyDescent="0.3">
      <c r="B1210" s="5"/>
      <c r="C1210" s="5"/>
      <c r="D1210" s="5"/>
      <c r="E1210" s="5"/>
      <c r="F1210" s="22" t="str">
        <f t="shared" si="37"/>
        <v>23</v>
      </c>
      <c r="G1210" s="5" t="s">
        <v>3621</v>
      </c>
      <c r="H1210" s="20">
        <v>23240</v>
      </c>
      <c r="I1210" s="20">
        <v>23047</v>
      </c>
      <c r="J1210" s="20" t="s">
        <v>3621</v>
      </c>
      <c r="K1210" s="20" t="str">
        <f t="shared" si="36"/>
        <v/>
      </c>
      <c r="L1210" s="5">
        <v>23047</v>
      </c>
      <c r="M1210" s="5">
        <v>212304703</v>
      </c>
      <c r="N1210" s="5">
        <v>243</v>
      </c>
      <c r="O1210" s="5">
        <v>242320000</v>
      </c>
      <c r="P1210" s="5" t="s">
        <v>1560</v>
      </c>
      <c r="Q1210" s="5" t="s">
        <v>1497</v>
      </c>
      <c r="R1210" s="5" t="s">
        <v>1500</v>
      </c>
      <c r="S1210" s="5">
        <v>17</v>
      </c>
      <c r="T1210" s="5">
        <v>7427</v>
      </c>
    </row>
    <row r="1211" spans="2:20" x14ac:dyDescent="0.3">
      <c r="B1211" s="5"/>
      <c r="C1211" s="5"/>
      <c r="D1211" s="5"/>
      <c r="E1211" s="5"/>
      <c r="F1211" s="22" t="str">
        <f t="shared" si="37"/>
        <v>23</v>
      </c>
      <c r="G1211" s="5" t="s">
        <v>1796</v>
      </c>
      <c r="H1211" s="20">
        <v>23190</v>
      </c>
      <c r="I1211" s="20">
        <v>23048</v>
      </c>
      <c r="J1211" s="20" t="s">
        <v>1796</v>
      </c>
      <c r="K1211" s="20" t="str">
        <f t="shared" si="36"/>
        <v/>
      </c>
      <c r="L1211" s="5">
        <v>23048</v>
      </c>
      <c r="M1211" s="5">
        <v>212304802</v>
      </c>
      <c r="N1211" s="5">
        <v>454</v>
      </c>
      <c r="O1211" s="5">
        <v>242300127</v>
      </c>
      <c r="P1211" s="5" t="s">
        <v>1557</v>
      </c>
      <c r="Q1211" s="5" t="s">
        <v>1497</v>
      </c>
      <c r="R1211" s="5" t="s">
        <v>1500</v>
      </c>
      <c r="S1211" s="5">
        <v>26</v>
      </c>
      <c r="T1211" s="5">
        <v>7540</v>
      </c>
    </row>
    <row r="1212" spans="2:20" x14ac:dyDescent="0.3">
      <c r="B1212" s="5"/>
      <c r="C1212" s="5"/>
      <c r="D1212" s="5"/>
      <c r="E1212" s="5"/>
      <c r="F1212" s="22" t="str">
        <f t="shared" si="37"/>
        <v>23</v>
      </c>
      <c r="G1212" s="5" t="s">
        <v>2389</v>
      </c>
      <c r="H1212" s="20">
        <v>23220</v>
      </c>
      <c r="I1212" s="20">
        <v>23049</v>
      </c>
      <c r="J1212" s="20" t="s">
        <v>2389</v>
      </c>
      <c r="K1212" s="20" t="str">
        <f t="shared" si="36"/>
        <v/>
      </c>
      <c r="L1212" s="5">
        <v>23049</v>
      </c>
      <c r="M1212" s="5">
        <v>212304901</v>
      </c>
      <c r="N1212" s="5">
        <v>234</v>
      </c>
      <c r="O1212" s="5">
        <v>200041556</v>
      </c>
      <c r="P1212" s="5" t="s">
        <v>1554</v>
      </c>
      <c r="Q1212" s="5" t="s">
        <v>1497</v>
      </c>
      <c r="R1212" s="5" t="s">
        <v>1498</v>
      </c>
      <c r="S1212" s="5">
        <v>17</v>
      </c>
      <c r="T1212" s="5">
        <v>6910</v>
      </c>
    </row>
    <row r="1213" spans="2:20" x14ac:dyDescent="0.3">
      <c r="B1213" s="5"/>
      <c r="C1213" s="5"/>
      <c r="D1213" s="5"/>
      <c r="E1213" s="5"/>
      <c r="F1213" s="22" t="str">
        <f t="shared" si="37"/>
        <v>23</v>
      </c>
      <c r="G1213" s="5" t="s">
        <v>3940</v>
      </c>
      <c r="H1213" s="20">
        <v>23160</v>
      </c>
      <c r="I1213" s="20">
        <v>23050</v>
      </c>
      <c r="J1213" s="20" t="s">
        <v>3940</v>
      </c>
      <c r="K1213" s="20" t="str">
        <f t="shared" si="36"/>
        <v/>
      </c>
      <c r="L1213" s="5">
        <v>23050</v>
      </c>
      <c r="M1213" s="5">
        <v>212305007</v>
      </c>
      <c r="N1213" s="5">
        <v>135</v>
      </c>
      <c r="O1213" s="5">
        <v>242320109</v>
      </c>
      <c r="P1213" s="5" t="s">
        <v>1567</v>
      </c>
      <c r="Q1213" s="5" t="s">
        <v>1497</v>
      </c>
      <c r="R1213" s="5" t="s">
        <v>1500</v>
      </c>
      <c r="S1213" s="5">
        <v>17</v>
      </c>
      <c r="T1213" s="5">
        <v>7726</v>
      </c>
    </row>
    <row r="1214" spans="2:20" x14ac:dyDescent="0.3">
      <c r="B1214" s="5"/>
      <c r="C1214" s="5"/>
      <c r="D1214" s="5"/>
      <c r="E1214" s="5"/>
      <c r="F1214" s="22" t="str">
        <f t="shared" si="37"/>
        <v>23</v>
      </c>
      <c r="G1214" s="5" t="s">
        <v>4847</v>
      </c>
      <c r="H1214" s="20">
        <v>23250</v>
      </c>
      <c r="I1214" s="20">
        <v>23051</v>
      </c>
      <c r="J1214" s="20" t="s">
        <v>4847</v>
      </c>
      <c r="K1214" s="20" t="str">
        <f t="shared" si="36"/>
        <v/>
      </c>
      <c r="L1214" s="5">
        <v>23051</v>
      </c>
      <c r="M1214" s="5">
        <v>212305106</v>
      </c>
      <c r="N1214" s="5">
        <v>86</v>
      </c>
      <c r="O1214" s="5">
        <v>242300101</v>
      </c>
      <c r="P1214" s="5" t="s">
        <v>1556</v>
      </c>
      <c r="Q1214" s="5" t="s">
        <v>1497</v>
      </c>
      <c r="R1214" s="5" t="s">
        <v>1500</v>
      </c>
      <c r="S1214" s="5">
        <v>27</v>
      </c>
      <c r="T1214" s="5">
        <v>7632</v>
      </c>
    </row>
    <row r="1215" spans="2:20" x14ac:dyDescent="0.3">
      <c r="B1215" s="5"/>
      <c r="C1215" s="5"/>
      <c r="D1215" s="5"/>
      <c r="E1215" s="5"/>
      <c r="F1215" s="22" t="str">
        <f t="shared" si="37"/>
        <v>23</v>
      </c>
      <c r="G1215" s="5" t="s">
        <v>1799</v>
      </c>
      <c r="H1215" s="20">
        <v>23000</v>
      </c>
      <c r="I1215" s="20">
        <v>23052</v>
      </c>
      <c r="J1215" s="20" t="s">
        <v>1799</v>
      </c>
      <c r="K1215" s="20" t="str">
        <f t="shared" si="36"/>
        <v/>
      </c>
      <c r="L1215" s="5">
        <v>23052</v>
      </c>
      <c r="M1215" s="5">
        <v>212305205</v>
      </c>
      <c r="N1215" s="5">
        <v>388</v>
      </c>
      <c r="O1215" s="5">
        <v>200034825</v>
      </c>
      <c r="P1215" s="5" t="s">
        <v>1553</v>
      </c>
      <c r="Q1215" s="5" t="s">
        <v>1504</v>
      </c>
      <c r="R1215" s="5" t="s">
        <v>1500</v>
      </c>
      <c r="S1215" s="5">
        <v>22</v>
      </c>
      <c r="T1215" s="5">
        <v>30098</v>
      </c>
    </row>
    <row r="1216" spans="2:20" x14ac:dyDescent="0.3">
      <c r="B1216" s="5"/>
      <c r="C1216" s="5"/>
      <c r="D1216" s="5"/>
      <c r="E1216" s="5"/>
      <c r="F1216" s="22" t="str">
        <f t="shared" si="37"/>
        <v>23</v>
      </c>
      <c r="G1216" s="5" t="s">
        <v>4686</v>
      </c>
      <c r="H1216" s="20">
        <v>23700</v>
      </c>
      <c r="I1216" s="20">
        <v>23053</v>
      </c>
      <c r="J1216" s="20" t="s">
        <v>4686</v>
      </c>
      <c r="K1216" s="20" t="str">
        <f t="shared" si="36"/>
        <v/>
      </c>
      <c r="L1216" s="5">
        <v>23053</v>
      </c>
      <c r="M1216" s="5">
        <v>212305304</v>
      </c>
      <c r="N1216" s="5">
        <v>207</v>
      </c>
      <c r="O1216" s="5">
        <v>242300127</v>
      </c>
      <c r="P1216" s="5" t="s">
        <v>1557</v>
      </c>
      <c r="Q1216" s="5" t="s">
        <v>1497</v>
      </c>
      <c r="R1216" s="5" t="s">
        <v>1500</v>
      </c>
      <c r="S1216" s="5">
        <v>26</v>
      </c>
      <c r="T1216" s="5">
        <v>7540</v>
      </c>
    </row>
    <row r="1217" spans="2:20" x14ac:dyDescent="0.3">
      <c r="B1217" s="5"/>
      <c r="C1217" s="5"/>
      <c r="D1217" s="5"/>
      <c r="E1217" s="5"/>
      <c r="F1217" s="22" t="str">
        <f t="shared" si="37"/>
        <v>23</v>
      </c>
      <c r="G1217" s="5" t="s">
        <v>4997</v>
      </c>
      <c r="H1217" s="20">
        <v>23700</v>
      </c>
      <c r="I1217" s="20">
        <v>23054</v>
      </c>
      <c r="J1217" s="20" t="s">
        <v>4997</v>
      </c>
      <c r="K1217" s="20" t="str">
        <f t="shared" si="36"/>
        <v/>
      </c>
      <c r="L1217" s="5">
        <v>23054</v>
      </c>
      <c r="M1217" s="5">
        <v>212305403</v>
      </c>
      <c r="N1217" s="5">
        <v>230</v>
      </c>
      <c r="O1217" s="5">
        <v>242300127</v>
      </c>
      <c r="P1217" s="5" t="s">
        <v>1557</v>
      </c>
      <c r="Q1217" s="5" t="s">
        <v>1497</v>
      </c>
      <c r="R1217" s="5" t="s">
        <v>1500</v>
      </c>
      <c r="S1217" s="5">
        <v>26</v>
      </c>
      <c r="T1217" s="5">
        <v>7540</v>
      </c>
    </row>
    <row r="1218" spans="2:20" x14ac:dyDescent="0.3">
      <c r="B1218" s="5"/>
      <c r="C1218" s="5"/>
      <c r="D1218" s="5"/>
      <c r="E1218" s="5"/>
      <c r="F1218" s="22" t="str">
        <f t="shared" si="37"/>
        <v>23</v>
      </c>
      <c r="G1218" s="5" t="s">
        <v>6344</v>
      </c>
      <c r="H1218" s="20">
        <v>23700</v>
      </c>
      <c r="I1218" s="20">
        <v>23055</v>
      </c>
      <c r="J1218" s="20" t="s">
        <v>4569</v>
      </c>
      <c r="K1218" s="20" t="str">
        <f t="shared" ref="K1218:K1281" si="38">IF(ISNA(VLOOKUP(I1218,CodeINSEE,1,FALSE)),"PB","")</f>
        <v/>
      </c>
      <c r="L1218" s="5">
        <v>23055</v>
      </c>
      <c r="M1218" s="5">
        <v>212305502</v>
      </c>
      <c r="N1218" s="5">
        <v>34</v>
      </c>
      <c r="O1218" s="5">
        <v>242300127</v>
      </c>
      <c r="P1218" s="5" t="s">
        <v>1557</v>
      </c>
      <c r="Q1218" s="5" t="s">
        <v>1497</v>
      </c>
      <c r="R1218" s="5" t="s">
        <v>1500</v>
      </c>
      <c r="S1218" s="5">
        <v>26</v>
      </c>
      <c r="T1218" s="5">
        <v>7540</v>
      </c>
    </row>
    <row r="1219" spans="2:20" x14ac:dyDescent="0.3">
      <c r="B1219" s="5"/>
      <c r="C1219" s="5"/>
      <c r="D1219" s="5"/>
      <c r="E1219" s="5"/>
      <c r="F1219" s="22" t="str">
        <f t="shared" ref="F1219:F1282" si="39">LEFT(H1219,2)</f>
        <v>23</v>
      </c>
      <c r="G1219" s="5" t="s">
        <v>6345</v>
      </c>
      <c r="H1219" s="20">
        <v>23430</v>
      </c>
      <c r="I1219" s="20">
        <v>23056</v>
      </c>
      <c r="J1219" s="20" t="s">
        <v>5044</v>
      </c>
      <c r="K1219" s="20" t="str">
        <f t="shared" si="38"/>
        <v/>
      </c>
      <c r="L1219" s="5">
        <v>23056</v>
      </c>
      <c r="M1219" s="5">
        <v>212305601</v>
      </c>
      <c r="N1219" s="5">
        <v>365</v>
      </c>
      <c r="O1219" s="5">
        <v>242320000</v>
      </c>
      <c r="P1219" s="5" t="s">
        <v>1560</v>
      </c>
      <c r="Q1219" s="5" t="s">
        <v>1497</v>
      </c>
      <c r="R1219" s="5" t="s">
        <v>1500</v>
      </c>
      <c r="S1219" s="5">
        <v>17</v>
      </c>
      <c r="T1219" s="5">
        <v>7427</v>
      </c>
    </row>
    <row r="1220" spans="2:20" x14ac:dyDescent="0.3">
      <c r="B1220" s="5"/>
      <c r="C1220" s="5"/>
      <c r="D1220" s="5"/>
      <c r="E1220" s="5"/>
      <c r="F1220" s="22" t="str">
        <f t="shared" si="39"/>
        <v>23</v>
      </c>
      <c r="G1220" s="5" t="s">
        <v>6346</v>
      </c>
      <c r="H1220" s="20">
        <v>23270</v>
      </c>
      <c r="I1220" s="20">
        <v>23057</v>
      </c>
      <c r="J1220" s="20" t="s">
        <v>5943</v>
      </c>
      <c r="K1220" s="20" t="str">
        <f t="shared" si="38"/>
        <v/>
      </c>
      <c r="L1220" s="5">
        <v>23057</v>
      </c>
      <c r="M1220" s="5">
        <v>212305700</v>
      </c>
      <c r="N1220" s="5">
        <v>591</v>
      </c>
      <c r="O1220" s="5">
        <v>200041556</v>
      </c>
      <c r="P1220" s="5" t="s">
        <v>1554</v>
      </c>
      <c r="Q1220" s="5" t="s">
        <v>1497</v>
      </c>
      <c r="R1220" s="5" t="s">
        <v>1498</v>
      </c>
      <c r="S1220" s="5">
        <v>17</v>
      </c>
      <c r="T1220" s="5">
        <v>6910</v>
      </c>
    </row>
    <row r="1221" spans="2:20" x14ac:dyDescent="0.3">
      <c r="B1221" s="5"/>
      <c r="C1221" s="5"/>
      <c r="D1221" s="5"/>
      <c r="E1221" s="5"/>
      <c r="F1221" s="22" t="str">
        <f t="shared" si="39"/>
        <v>23</v>
      </c>
      <c r="G1221" s="5" t="s">
        <v>4501</v>
      </c>
      <c r="H1221" s="20">
        <v>23130</v>
      </c>
      <c r="I1221" s="20">
        <v>23058</v>
      </c>
      <c r="J1221" s="20" t="s">
        <v>4501</v>
      </c>
      <c r="K1221" s="20" t="str">
        <f t="shared" si="38"/>
        <v/>
      </c>
      <c r="L1221" s="5">
        <v>23058</v>
      </c>
      <c r="M1221" s="5">
        <v>212305809</v>
      </c>
      <c r="N1221" s="5">
        <v>110</v>
      </c>
      <c r="O1221" s="5">
        <v>242320091</v>
      </c>
      <c r="P1221" s="5" t="s">
        <v>1566</v>
      </c>
      <c r="Q1221" s="5" t="s">
        <v>1497</v>
      </c>
      <c r="R1221" s="5" t="s">
        <v>1500</v>
      </c>
      <c r="S1221" s="5">
        <v>10</v>
      </c>
      <c r="T1221" s="5">
        <v>4126</v>
      </c>
    </row>
    <row r="1222" spans="2:20" x14ac:dyDescent="0.3">
      <c r="B1222" s="5"/>
      <c r="C1222" s="5"/>
      <c r="D1222" s="5"/>
      <c r="E1222" s="5"/>
      <c r="F1222" s="22" t="str">
        <f t="shared" si="39"/>
        <v>23</v>
      </c>
      <c r="G1222" s="5" t="s">
        <v>4037</v>
      </c>
      <c r="H1222" s="20">
        <v>23200</v>
      </c>
      <c r="I1222" s="20">
        <v>23059</v>
      </c>
      <c r="J1222" s="20" t="s">
        <v>4037</v>
      </c>
      <c r="K1222" s="20" t="str">
        <f t="shared" si="38"/>
        <v/>
      </c>
      <c r="L1222" s="5">
        <v>23059</v>
      </c>
      <c r="M1222" s="5">
        <v>212305908</v>
      </c>
      <c r="N1222" s="5">
        <v>124</v>
      </c>
      <c r="O1222" s="5">
        <v>242300127</v>
      </c>
      <c r="P1222" s="5" t="s">
        <v>1557</v>
      </c>
      <c r="Q1222" s="5" t="s">
        <v>1497</v>
      </c>
      <c r="R1222" s="5" t="s">
        <v>1500</v>
      </c>
      <c r="S1222" s="5">
        <v>26</v>
      </c>
      <c r="T1222" s="5">
        <v>7540</v>
      </c>
    </row>
    <row r="1223" spans="2:20" x14ac:dyDescent="0.3">
      <c r="B1223" s="5"/>
      <c r="C1223" s="5"/>
      <c r="D1223" s="5"/>
      <c r="E1223" s="5"/>
      <c r="F1223" s="22" t="str">
        <f t="shared" si="39"/>
        <v>23</v>
      </c>
      <c r="G1223" s="5" t="s">
        <v>5132</v>
      </c>
      <c r="H1223" s="20">
        <v>23250</v>
      </c>
      <c r="I1223" s="20">
        <v>23060</v>
      </c>
      <c r="J1223" s="20" t="s">
        <v>5132</v>
      </c>
      <c r="K1223" s="20" t="str">
        <f t="shared" si="38"/>
        <v/>
      </c>
      <c r="L1223" s="5">
        <v>23060</v>
      </c>
      <c r="M1223" s="5">
        <v>212306005</v>
      </c>
      <c r="N1223" s="5">
        <v>131</v>
      </c>
      <c r="O1223" s="5">
        <v>242300101</v>
      </c>
      <c r="P1223" s="5" t="s">
        <v>1556</v>
      </c>
      <c r="Q1223" s="5" t="s">
        <v>1497</v>
      </c>
      <c r="R1223" s="5" t="s">
        <v>1500</v>
      </c>
      <c r="S1223" s="5">
        <v>27</v>
      </c>
      <c r="T1223" s="5">
        <v>7632</v>
      </c>
    </row>
    <row r="1224" spans="2:20" x14ac:dyDescent="0.3">
      <c r="B1224" s="5"/>
      <c r="C1224" s="5"/>
      <c r="D1224" s="5"/>
      <c r="E1224" s="5"/>
      <c r="F1224" s="22" t="str">
        <f t="shared" si="39"/>
        <v>23</v>
      </c>
      <c r="G1224" s="5" t="s">
        <v>6347</v>
      </c>
      <c r="H1224" s="20">
        <v>23130</v>
      </c>
      <c r="I1224" s="20">
        <v>23061</v>
      </c>
      <c r="J1224" s="20" t="s">
        <v>2362</v>
      </c>
      <c r="K1224" s="20" t="str">
        <f t="shared" si="38"/>
        <v/>
      </c>
      <c r="L1224" s="5">
        <v>23061</v>
      </c>
      <c r="M1224" s="5">
        <v>212306104</v>
      </c>
      <c r="N1224" s="5">
        <v>782</v>
      </c>
      <c r="O1224" s="5">
        <v>242320091</v>
      </c>
      <c r="P1224" s="5" t="s">
        <v>1566</v>
      </c>
      <c r="Q1224" s="5" t="s">
        <v>1497</v>
      </c>
      <c r="R1224" s="5" t="s">
        <v>1500</v>
      </c>
      <c r="S1224" s="5">
        <v>10</v>
      </c>
      <c r="T1224" s="5">
        <v>4126</v>
      </c>
    </row>
    <row r="1225" spans="2:20" x14ac:dyDescent="0.3">
      <c r="B1225" s="5"/>
      <c r="C1225" s="5"/>
      <c r="D1225" s="5"/>
      <c r="E1225" s="5"/>
      <c r="F1225" s="22" t="str">
        <f t="shared" si="39"/>
        <v>23</v>
      </c>
      <c r="G1225" s="5" t="s">
        <v>6348</v>
      </c>
      <c r="H1225" s="20">
        <v>23220</v>
      </c>
      <c r="I1225" s="20">
        <v>23062</v>
      </c>
      <c r="J1225" s="20" t="s">
        <v>2845</v>
      </c>
      <c r="K1225" s="20" t="str">
        <f t="shared" si="38"/>
        <v/>
      </c>
      <c r="L1225" s="5">
        <v>23062</v>
      </c>
      <c r="M1225" s="5">
        <v>212306203</v>
      </c>
      <c r="N1225" s="5">
        <v>566</v>
      </c>
      <c r="O1225" s="5">
        <v>242320109</v>
      </c>
      <c r="P1225" s="5" t="s">
        <v>1567</v>
      </c>
      <c r="Q1225" s="5" t="s">
        <v>1497</v>
      </c>
      <c r="R1225" s="5" t="s">
        <v>1500</v>
      </c>
      <c r="S1225" s="5">
        <v>17</v>
      </c>
      <c r="T1225" s="5">
        <v>7726</v>
      </c>
    </row>
    <row r="1226" spans="2:20" x14ac:dyDescent="0.3">
      <c r="B1226" s="5"/>
      <c r="C1226" s="5"/>
      <c r="D1226" s="5"/>
      <c r="E1226" s="5"/>
      <c r="F1226" s="22" t="str">
        <f t="shared" si="39"/>
        <v>23</v>
      </c>
      <c r="G1226" s="5" t="s">
        <v>5018</v>
      </c>
      <c r="H1226" s="20">
        <v>23500</v>
      </c>
      <c r="I1226" s="20">
        <v>23063</v>
      </c>
      <c r="J1226" s="20" t="s">
        <v>5018</v>
      </c>
      <c r="K1226" s="20" t="str">
        <f t="shared" si="38"/>
        <v/>
      </c>
      <c r="L1226" s="5">
        <v>23063</v>
      </c>
      <c r="M1226" s="5">
        <v>212306302</v>
      </c>
      <c r="N1226" s="5">
        <v>150</v>
      </c>
      <c r="O1226" s="5">
        <v>242320075</v>
      </c>
      <c r="P1226" s="5" t="s">
        <v>1564</v>
      </c>
      <c r="Q1226" s="5" t="s">
        <v>1497</v>
      </c>
      <c r="R1226" s="5" t="s">
        <v>1498</v>
      </c>
      <c r="S1226" s="5">
        <v>11</v>
      </c>
      <c r="T1226" s="5">
        <v>2014</v>
      </c>
    </row>
    <row r="1227" spans="2:20" x14ac:dyDescent="0.3">
      <c r="B1227" s="5"/>
      <c r="C1227" s="5"/>
      <c r="D1227" s="5"/>
      <c r="E1227" s="5"/>
      <c r="F1227" s="22" t="str">
        <f t="shared" si="39"/>
        <v>23</v>
      </c>
      <c r="G1227" s="5" t="s">
        <v>3035</v>
      </c>
      <c r="H1227" s="20">
        <v>23270</v>
      </c>
      <c r="I1227" s="20">
        <v>23064</v>
      </c>
      <c r="J1227" s="20" t="s">
        <v>3035</v>
      </c>
      <c r="K1227" s="20" t="str">
        <f t="shared" si="38"/>
        <v/>
      </c>
      <c r="L1227" s="5">
        <v>23064</v>
      </c>
      <c r="M1227" s="5">
        <v>212306401</v>
      </c>
      <c r="N1227" s="5">
        <v>722</v>
      </c>
      <c r="O1227" s="5">
        <v>242303139</v>
      </c>
      <c r="P1227" s="5" t="s">
        <v>1559</v>
      </c>
      <c r="Q1227" s="5" t="s">
        <v>1497</v>
      </c>
      <c r="R1227" s="5" t="s">
        <v>1500</v>
      </c>
      <c r="S1227" s="5">
        <v>15</v>
      </c>
      <c r="T1227" s="5">
        <v>6578</v>
      </c>
    </row>
    <row r="1228" spans="2:20" x14ac:dyDescent="0.3">
      <c r="B1228" s="5"/>
      <c r="C1228" s="5"/>
      <c r="D1228" s="5"/>
      <c r="E1228" s="5"/>
      <c r="F1228" s="22" t="str">
        <f t="shared" si="39"/>
        <v>23</v>
      </c>
      <c r="G1228" s="5" t="s">
        <v>1987</v>
      </c>
      <c r="H1228" s="20">
        <v>23800</v>
      </c>
      <c r="I1228" s="20">
        <v>23065</v>
      </c>
      <c r="J1228" s="20" t="s">
        <v>1987</v>
      </c>
      <c r="K1228" s="20" t="str">
        <f t="shared" si="38"/>
        <v/>
      </c>
      <c r="L1228" s="5">
        <v>23065</v>
      </c>
      <c r="M1228" s="5">
        <v>212306500</v>
      </c>
      <c r="N1228" s="5">
        <v>282</v>
      </c>
      <c r="O1228" s="5">
        <v>242320109</v>
      </c>
      <c r="P1228" s="5" t="s">
        <v>1567</v>
      </c>
      <c r="Q1228" s="5" t="s">
        <v>1497</v>
      </c>
      <c r="R1228" s="5" t="s">
        <v>1500</v>
      </c>
      <c r="S1228" s="5">
        <v>17</v>
      </c>
      <c r="T1228" s="5">
        <v>7726</v>
      </c>
    </row>
    <row r="1229" spans="2:20" x14ac:dyDescent="0.3">
      <c r="B1229" s="5"/>
      <c r="C1229" s="5"/>
      <c r="D1229" s="5"/>
      <c r="E1229" s="5"/>
      <c r="F1229" s="22" t="str">
        <f t="shared" si="39"/>
        <v>23</v>
      </c>
      <c r="G1229" s="5" t="s">
        <v>1789</v>
      </c>
      <c r="H1229" s="20">
        <v>23700</v>
      </c>
      <c r="I1229" s="20">
        <v>23066</v>
      </c>
      <c r="J1229" s="20" t="s">
        <v>1789</v>
      </c>
      <c r="K1229" s="20" t="str">
        <f t="shared" si="38"/>
        <v/>
      </c>
      <c r="L1229" s="5">
        <v>23066</v>
      </c>
      <c r="M1229" s="5">
        <v>212306609</v>
      </c>
      <c r="N1229" s="5">
        <v>207</v>
      </c>
      <c r="O1229" s="5">
        <v>242300127</v>
      </c>
      <c r="P1229" s="5" t="s">
        <v>1557</v>
      </c>
      <c r="Q1229" s="5" t="s">
        <v>1497</v>
      </c>
      <c r="R1229" s="5" t="s">
        <v>1500</v>
      </c>
      <c r="S1229" s="5">
        <v>26</v>
      </c>
      <c r="T1229" s="5">
        <v>7540</v>
      </c>
    </row>
    <row r="1230" spans="2:20" x14ac:dyDescent="0.3">
      <c r="B1230" s="5"/>
      <c r="C1230" s="5"/>
      <c r="D1230" s="5"/>
      <c r="E1230" s="5"/>
      <c r="F1230" s="22" t="str">
        <f t="shared" si="39"/>
        <v>23</v>
      </c>
      <c r="G1230" s="5" t="s">
        <v>4819</v>
      </c>
      <c r="H1230" s="20">
        <v>23100</v>
      </c>
      <c r="I1230" s="20">
        <v>23067</v>
      </c>
      <c r="J1230" s="20" t="s">
        <v>4819</v>
      </c>
      <c r="K1230" s="20" t="str">
        <f t="shared" si="38"/>
        <v/>
      </c>
      <c r="L1230" s="5">
        <v>23067</v>
      </c>
      <c r="M1230" s="5">
        <v>212306708</v>
      </c>
      <c r="N1230" s="5">
        <v>783</v>
      </c>
      <c r="O1230" s="5">
        <v>242320075</v>
      </c>
      <c r="P1230" s="5" t="s">
        <v>1564</v>
      </c>
      <c r="Q1230" s="5" t="s">
        <v>1497</v>
      </c>
      <c r="R1230" s="5" t="s">
        <v>1498</v>
      </c>
      <c r="S1230" s="5">
        <v>11</v>
      </c>
      <c r="T1230" s="5">
        <v>2014</v>
      </c>
    </row>
    <row r="1231" spans="2:20" x14ac:dyDescent="0.3">
      <c r="B1231" s="5"/>
      <c r="C1231" s="5"/>
      <c r="D1231" s="5"/>
      <c r="E1231" s="5"/>
      <c r="F1231" s="22" t="str">
        <f t="shared" si="39"/>
        <v>23</v>
      </c>
      <c r="G1231" s="5" t="s">
        <v>6019</v>
      </c>
      <c r="H1231" s="20">
        <v>23140</v>
      </c>
      <c r="I1231" s="20">
        <v>23068</v>
      </c>
      <c r="J1231" s="20" t="s">
        <v>6019</v>
      </c>
      <c r="K1231" s="20" t="str">
        <f t="shared" si="38"/>
        <v/>
      </c>
      <c r="L1231" s="5">
        <v>23068</v>
      </c>
      <c r="M1231" s="5">
        <v>212306807</v>
      </c>
      <c r="N1231" s="5">
        <v>572</v>
      </c>
      <c r="O1231" s="5">
        <v>242320018</v>
      </c>
      <c r="P1231" s="5" t="s">
        <v>1561</v>
      </c>
      <c r="Q1231" s="5" t="s">
        <v>1497</v>
      </c>
      <c r="R1231" s="5" t="s">
        <v>1500</v>
      </c>
      <c r="S1231" s="5">
        <v>16</v>
      </c>
      <c r="T1231" s="5">
        <v>5843</v>
      </c>
    </row>
    <row r="1232" spans="2:20" x14ac:dyDescent="0.3">
      <c r="B1232" s="5"/>
      <c r="C1232" s="5"/>
      <c r="D1232" s="5"/>
      <c r="E1232" s="5"/>
      <c r="F1232" s="22" t="str">
        <f t="shared" si="39"/>
        <v>23</v>
      </c>
      <c r="G1232" s="5" t="s">
        <v>3632</v>
      </c>
      <c r="H1232" s="20">
        <v>23260</v>
      </c>
      <c r="I1232" s="20">
        <v>23069</v>
      </c>
      <c r="J1232" s="20" t="s">
        <v>3632</v>
      </c>
      <c r="K1232" s="20" t="str">
        <f t="shared" si="38"/>
        <v/>
      </c>
      <c r="L1232" s="5">
        <v>23069</v>
      </c>
      <c r="M1232" s="5">
        <v>212306906</v>
      </c>
      <c r="N1232" s="5">
        <v>427</v>
      </c>
      <c r="O1232" s="5">
        <v>242320067</v>
      </c>
      <c r="P1232" s="5" t="s">
        <v>1563</v>
      </c>
      <c r="Q1232" s="5" t="s">
        <v>1497</v>
      </c>
      <c r="R1232" s="5" t="s">
        <v>1498</v>
      </c>
      <c r="S1232" s="5">
        <v>13</v>
      </c>
      <c r="T1232" s="5">
        <v>2848</v>
      </c>
    </row>
    <row r="1233" spans="2:20" x14ac:dyDescent="0.3">
      <c r="B1233" s="5"/>
      <c r="C1233" s="5"/>
      <c r="D1233" s="5"/>
      <c r="E1233" s="5"/>
      <c r="F1233" s="22" t="str">
        <f t="shared" si="39"/>
        <v>23</v>
      </c>
      <c r="G1233" s="5" t="s">
        <v>5076</v>
      </c>
      <c r="H1233" s="20">
        <v>23160</v>
      </c>
      <c r="I1233" s="20">
        <v>23070</v>
      </c>
      <c r="J1233" s="20" t="s">
        <v>5076</v>
      </c>
      <c r="K1233" s="20" t="str">
        <f t="shared" si="38"/>
        <v/>
      </c>
      <c r="L1233" s="5">
        <v>23070</v>
      </c>
      <c r="M1233" s="5">
        <v>212307003</v>
      </c>
      <c r="N1233" s="5">
        <v>523</v>
      </c>
      <c r="O1233" s="5">
        <v>242320109</v>
      </c>
      <c r="P1233" s="5" t="s">
        <v>1567</v>
      </c>
      <c r="Q1233" s="5" t="s">
        <v>1497</v>
      </c>
      <c r="R1233" s="5" t="s">
        <v>1500</v>
      </c>
      <c r="S1233" s="5">
        <v>17</v>
      </c>
      <c r="T1233" s="5">
        <v>7726</v>
      </c>
    </row>
    <row r="1234" spans="2:20" x14ac:dyDescent="0.3">
      <c r="B1234" s="5"/>
      <c r="C1234" s="5"/>
      <c r="D1234" s="5"/>
      <c r="E1234" s="5"/>
      <c r="F1234" s="22" t="str">
        <f t="shared" si="39"/>
        <v>23</v>
      </c>
      <c r="G1234" s="5" t="s">
        <v>5143</v>
      </c>
      <c r="H1234" s="20">
        <v>23500</v>
      </c>
      <c r="I1234" s="20">
        <v>23071</v>
      </c>
      <c r="J1234" s="20" t="s">
        <v>5143</v>
      </c>
      <c r="K1234" s="20" t="str">
        <f t="shared" si="38"/>
        <v/>
      </c>
      <c r="L1234" s="5">
        <v>23071</v>
      </c>
      <c r="M1234" s="5">
        <v>212307102</v>
      </c>
      <c r="N1234" s="5">
        <v>203</v>
      </c>
      <c r="O1234" s="5">
        <v>200044014</v>
      </c>
      <c r="P1234" s="5" t="s">
        <v>1555</v>
      </c>
      <c r="Q1234" s="5" t="s">
        <v>1497</v>
      </c>
      <c r="R1234" s="5" t="s">
        <v>1500</v>
      </c>
      <c r="S1234" s="5">
        <v>26</v>
      </c>
      <c r="T1234" s="5">
        <v>13197</v>
      </c>
    </row>
    <row r="1235" spans="2:20" x14ac:dyDescent="0.3">
      <c r="B1235" s="5"/>
      <c r="C1235" s="5"/>
      <c r="D1235" s="5"/>
      <c r="E1235" s="5"/>
      <c r="F1235" s="22" t="str">
        <f t="shared" si="39"/>
        <v>23</v>
      </c>
      <c r="G1235" s="5" t="s">
        <v>4687</v>
      </c>
      <c r="H1235" s="20">
        <v>23140</v>
      </c>
      <c r="I1235" s="20">
        <v>23072</v>
      </c>
      <c r="J1235" s="20" t="s">
        <v>4687</v>
      </c>
      <c r="K1235" s="20" t="str">
        <f t="shared" si="38"/>
        <v/>
      </c>
      <c r="L1235" s="5">
        <v>23072</v>
      </c>
      <c r="M1235" s="5">
        <v>212307201</v>
      </c>
      <c r="N1235" s="5">
        <v>227</v>
      </c>
      <c r="O1235" s="5">
        <v>242320018</v>
      </c>
      <c r="P1235" s="5" t="s">
        <v>1561</v>
      </c>
      <c r="Q1235" s="5" t="s">
        <v>1497</v>
      </c>
      <c r="R1235" s="5" t="s">
        <v>1500</v>
      </c>
      <c r="S1235" s="5">
        <v>16</v>
      </c>
      <c r="T1235" s="5">
        <v>5843</v>
      </c>
    </row>
    <row r="1236" spans="2:20" x14ac:dyDescent="0.3">
      <c r="B1236" s="5"/>
      <c r="C1236" s="5"/>
      <c r="D1236" s="5"/>
      <c r="E1236" s="5"/>
      <c r="F1236" s="22" t="str">
        <f t="shared" si="39"/>
        <v>23</v>
      </c>
      <c r="G1236" s="5" t="s">
        <v>2372</v>
      </c>
      <c r="H1236" s="20">
        <v>23700</v>
      </c>
      <c r="I1236" s="20">
        <v>23073</v>
      </c>
      <c r="J1236" s="20" t="s">
        <v>2372</v>
      </c>
      <c r="K1236" s="20" t="str">
        <f t="shared" si="38"/>
        <v/>
      </c>
      <c r="L1236" s="5">
        <v>23073</v>
      </c>
      <c r="M1236" s="5">
        <v>212307300</v>
      </c>
      <c r="N1236" s="5">
        <v>419</v>
      </c>
      <c r="O1236" s="5">
        <v>242300127</v>
      </c>
      <c r="P1236" s="5" t="s">
        <v>1557</v>
      </c>
      <c r="Q1236" s="5" t="s">
        <v>1497</v>
      </c>
      <c r="R1236" s="5" t="s">
        <v>1500</v>
      </c>
      <c r="S1236" s="5">
        <v>26</v>
      </c>
      <c r="T1236" s="5">
        <v>7540</v>
      </c>
    </row>
    <row r="1237" spans="2:20" x14ac:dyDescent="0.3">
      <c r="B1237" s="5"/>
      <c r="C1237" s="5"/>
      <c r="D1237" s="5"/>
      <c r="E1237" s="5"/>
      <c r="F1237" s="22" t="str">
        <f t="shared" si="39"/>
        <v>23</v>
      </c>
      <c r="G1237" s="5" t="s">
        <v>5247</v>
      </c>
      <c r="H1237" s="20">
        <v>23480</v>
      </c>
      <c r="I1237" s="20">
        <v>23074</v>
      </c>
      <c r="J1237" s="20" t="s">
        <v>5247</v>
      </c>
      <c r="K1237" s="20" t="str">
        <f t="shared" si="38"/>
        <v/>
      </c>
      <c r="L1237" s="5">
        <v>23074</v>
      </c>
      <c r="M1237" s="5">
        <v>212307409</v>
      </c>
      <c r="N1237" s="5">
        <v>191</v>
      </c>
      <c r="O1237" s="5">
        <v>242300101</v>
      </c>
      <c r="P1237" s="5" t="s">
        <v>1556</v>
      </c>
      <c r="Q1237" s="5" t="s">
        <v>1497</v>
      </c>
      <c r="R1237" s="5" t="s">
        <v>1500</v>
      </c>
      <c r="S1237" s="5">
        <v>27</v>
      </c>
      <c r="T1237" s="5">
        <v>7632</v>
      </c>
    </row>
    <row r="1238" spans="2:20" x14ac:dyDescent="0.3">
      <c r="B1238" s="5"/>
      <c r="C1238" s="5"/>
      <c r="D1238" s="5"/>
      <c r="E1238" s="5"/>
      <c r="F1238" s="22" t="str">
        <f t="shared" si="39"/>
        <v>23</v>
      </c>
      <c r="G1238" s="5" t="s">
        <v>3056</v>
      </c>
      <c r="H1238" s="20">
        <v>23800</v>
      </c>
      <c r="I1238" s="20">
        <v>23075</v>
      </c>
      <c r="J1238" s="20" t="s">
        <v>3056</v>
      </c>
      <c r="K1238" s="20" t="str">
        <f t="shared" si="38"/>
        <v/>
      </c>
      <c r="L1238" s="5">
        <v>23075</v>
      </c>
      <c r="M1238" s="5">
        <v>212307508</v>
      </c>
      <c r="N1238" s="5">
        <v>1223</v>
      </c>
      <c r="O1238" s="5">
        <v>242320109</v>
      </c>
      <c r="P1238" s="5" t="s">
        <v>1567</v>
      </c>
      <c r="Q1238" s="5" t="s">
        <v>1497</v>
      </c>
      <c r="R1238" s="5" t="s">
        <v>1500</v>
      </c>
      <c r="S1238" s="5">
        <v>17</v>
      </c>
      <c r="T1238" s="5">
        <v>7726</v>
      </c>
    </row>
    <row r="1239" spans="2:20" x14ac:dyDescent="0.3">
      <c r="B1239" s="5"/>
      <c r="C1239" s="5"/>
      <c r="D1239" s="5"/>
      <c r="E1239" s="5"/>
      <c r="F1239" s="22" t="str">
        <f t="shared" si="39"/>
        <v>23</v>
      </c>
      <c r="G1239" s="5" t="s">
        <v>4365</v>
      </c>
      <c r="H1239" s="20">
        <v>23110</v>
      </c>
      <c r="I1239" s="20">
        <v>23076</v>
      </c>
      <c r="J1239" s="20" t="s">
        <v>4365</v>
      </c>
      <c r="K1239" s="20" t="str">
        <f t="shared" si="38"/>
        <v/>
      </c>
      <c r="L1239" s="5">
        <v>23076</v>
      </c>
      <c r="M1239" s="5">
        <v>212307607</v>
      </c>
      <c r="N1239" s="5">
        <v>1498</v>
      </c>
      <c r="O1239" s="5">
        <v>242320083</v>
      </c>
      <c r="P1239" s="5" t="s">
        <v>1565</v>
      </c>
      <c r="Q1239" s="5" t="s">
        <v>1497</v>
      </c>
      <c r="R1239" s="5" t="s">
        <v>1500</v>
      </c>
      <c r="S1239" s="5">
        <v>13</v>
      </c>
      <c r="T1239" s="5">
        <v>5654</v>
      </c>
    </row>
    <row r="1240" spans="2:20" x14ac:dyDescent="0.3">
      <c r="B1240" s="5"/>
      <c r="C1240" s="5"/>
      <c r="D1240" s="5"/>
      <c r="E1240" s="5"/>
      <c r="F1240" s="22" t="str">
        <f t="shared" si="39"/>
        <v>23</v>
      </c>
      <c r="G1240" s="5" t="s">
        <v>5279</v>
      </c>
      <c r="H1240" s="20">
        <v>23340</v>
      </c>
      <c r="I1240" s="20">
        <v>23077</v>
      </c>
      <c r="J1240" s="20" t="s">
        <v>5279</v>
      </c>
      <c r="K1240" s="20" t="str">
        <f t="shared" si="38"/>
        <v/>
      </c>
      <c r="L1240" s="5">
        <v>23077</v>
      </c>
      <c r="M1240" s="5">
        <v>212307706</v>
      </c>
      <c r="N1240" s="5">
        <v>368</v>
      </c>
      <c r="O1240" s="5">
        <v>200044014</v>
      </c>
      <c r="P1240" s="5" t="s">
        <v>1555</v>
      </c>
      <c r="Q1240" s="5" t="s">
        <v>1497</v>
      </c>
      <c r="R1240" s="5" t="s">
        <v>1500</v>
      </c>
      <c r="S1240" s="5">
        <v>26</v>
      </c>
      <c r="T1240" s="5">
        <v>13197</v>
      </c>
    </row>
    <row r="1241" spans="2:20" x14ac:dyDescent="0.3">
      <c r="B1241" s="5"/>
      <c r="C1241" s="5"/>
      <c r="D1241" s="5"/>
      <c r="E1241" s="5"/>
      <c r="F1241" s="22" t="str">
        <f t="shared" si="39"/>
        <v>23</v>
      </c>
      <c r="G1241" s="5" t="s">
        <v>5642</v>
      </c>
      <c r="H1241" s="20">
        <v>23400</v>
      </c>
      <c r="I1241" s="20">
        <v>23078</v>
      </c>
      <c r="J1241" s="20" t="s">
        <v>5642</v>
      </c>
      <c r="K1241" s="20" t="str">
        <f t="shared" si="38"/>
        <v/>
      </c>
      <c r="L1241" s="5">
        <v>23078</v>
      </c>
      <c r="M1241" s="5">
        <v>212307805</v>
      </c>
      <c r="N1241" s="5">
        <v>179</v>
      </c>
      <c r="O1241" s="5">
        <v>242320034</v>
      </c>
      <c r="P1241" s="5" t="s">
        <v>1562</v>
      </c>
      <c r="Q1241" s="5" t="s">
        <v>1497</v>
      </c>
      <c r="R1241" s="5" t="s">
        <v>1500</v>
      </c>
      <c r="S1241" s="5">
        <v>20</v>
      </c>
      <c r="T1241" s="5">
        <v>8146</v>
      </c>
    </row>
    <row r="1242" spans="2:20" x14ac:dyDescent="0.3">
      <c r="B1242" s="5"/>
      <c r="C1242" s="5"/>
      <c r="D1242" s="5"/>
      <c r="E1242" s="5"/>
      <c r="F1242" s="22" t="str">
        <f t="shared" si="39"/>
        <v>23</v>
      </c>
      <c r="G1242" s="5" t="s">
        <v>2667</v>
      </c>
      <c r="H1242" s="20">
        <v>23500</v>
      </c>
      <c r="I1242" s="20">
        <v>23079</v>
      </c>
      <c r="J1242" s="20" t="s">
        <v>2667</v>
      </c>
      <c r="K1242" s="20" t="str">
        <f t="shared" si="38"/>
        <v/>
      </c>
      <c r="L1242" s="5">
        <v>23079</v>
      </c>
      <c r="M1242" s="5">
        <v>212307904</v>
      </c>
      <c r="N1242" s="5">
        <v>2090</v>
      </c>
      <c r="O1242" s="5">
        <v>200044014</v>
      </c>
      <c r="P1242" s="5" t="s">
        <v>1555</v>
      </c>
      <c r="Q1242" s="5" t="s">
        <v>1497</v>
      </c>
      <c r="R1242" s="5" t="s">
        <v>1500</v>
      </c>
      <c r="S1242" s="5">
        <v>26</v>
      </c>
      <c r="T1242" s="5">
        <v>13197</v>
      </c>
    </row>
    <row r="1243" spans="2:20" x14ac:dyDescent="0.3">
      <c r="B1243" s="5"/>
      <c r="C1243" s="5"/>
      <c r="D1243" s="5"/>
      <c r="E1243" s="5"/>
      <c r="F1243" s="22" t="str">
        <f t="shared" si="39"/>
        <v>23</v>
      </c>
      <c r="G1243" s="5" t="s">
        <v>6349</v>
      </c>
      <c r="H1243" s="20">
        <v>23100</v>
      </c>
      <c r="I1243" s="20">
        <v>23080</v>
      </c>
      <c r="J1243" s="20" t="s">
        <v>5975</v>
      </c>
      <c r="K1243" s="20" t="str">
        <f t="shared" si="38"/>
        <v/>
      </c>
      <c r="L1243" s="5">
        <v>23080</v>
      </c>
      <c r="M1243" s="5">
        <v>212308001</v>
      </c>
      <c r="N1243" s="5">
        <v>97</v>
      </c>
      <c r="O1243" s="5">
        <v>242320075</v>
      </c>
      <c r="P1243" s="5" t="s">
        <v>1564</v>
      </c>
      <c r="Q1243" s="5" t="s">
        <v>1497</v>
      </c>
      <c r="R1243" s="5" t="s">
        <v>1498</v>
      </c>
      <c r="S1243" s="5">
        <v>11</v>
      </c>
      <c r="T1243" s="5">
        <v>2014</v>
      </c>
    </row>
    <row r="1244" spans="2:20" x14ac:dyDescent="0.3">
      <c r="B1244" s="5"/>
      <c r="C1244" s="5"/>
      <c r="D1244" s="5"/>
      <c r="E1244" s="5"/>
      <c r="F1244" s="22" t="str">
        <f t="shared" si="39"/>
        <v>23</v>
      </c>
      <c r="G1244" s="5" t="s">
        <v>5989</v>
      </c>
      <c r="H1244" s="20">
        <v>23260</v>
      </c>
      <c r="I1244" s="20">
        <v>23081</v>
      </c>
      <c r="J1244" s="20" t="s">
        <v>5989</v>
      </c>
      <c r="K1244" s="20" t="str">
        <f t="shared" si="38"/>
        <v/>
      </c>
      <c r="L1244" s="5">
        <v>23081</v>
      </c>
      <c r="M1244" s="5">
        <v>212308100</v>
      </c>
      <c r="N1244" s="5">
        <v>341</v>
      </c>
      <c r="O1244" s="5">
        <v>242320067</v>
      </c>
      <c r="P1244" s="5" t="s">
        <v>1563</v>
      </c>
      <c r="Q1244" s="5" t="s">
        <v>1497</v>
      </c>
      <c r="R1244" s="5" t="s">
        <v>1498</v>
      </c>
      <c r="S1244" s="5">
        <v>13</v>
      </c>
      <c r="T1244" s="5">
        <v>2848</v>
      </c>
    </row>
    <row r="1245" spans="2:20" x14ac:dyDescent="0.3">
      <c r="B1245" s="5"/>
      <c r="C1245" s="5"/>
      <c r="D1245" s="5"/>
      <c r="E1245" s="5"/>
      <c r="F1245" s="22" t="str">
        <f t="shared" si="39"/>
        <v>23</v>
      </c>
      <c r="G1245" s="5" t="s">
        <v>1973</v>
      </c>
      <c r="H1245" s="20">
        <v>23320</v>
      </c>
      <c r="I1245" s="20">
        <v>23082</v>
      </c>
      <c r="J1245" s="20" t="s">
        <v>1973</v>
      </c>
      <c r="K1245" s="20" t="str">
        <f t="shared" si="38"/>
        <v/>
      </c>
      <c r="L1245" s="5">
        <v>23082</v>
      </c>
      <c r="M1245" s="5">
        <v>212308209</v>
      </c>
      <c r="N1245" s="5">
        <v>288</v>
      </c>
      <c r="O1245" s="5">
        <v>242320000</v>
      </c>
      <c r="P1245" s="5" t="s">
        <v>1560</v>
      </c>
      <c r="Q1245" s="5" t="s">
        <v>1497</v>
      </c>
      <c r="R1245" s="5" t="s">
        <v>1500</v>
      </c>
      <c r="S1245" s="5">
        <v>17</v>
      </c>
      <c r="T1245" s="5">
        <v>7427</v>
      </c>
    </row>
    <row r="1246" spans="2:20" x14ac:dyDescent="0.3">
      <c r="B1246" s="5"/>
      <c r="C1246" s="5"/>
      <c r="D1246" s="5"/>
      <c r="E1246" s="5"/>
      <c r="F1246" s="22" t="str">
        <f t="shared" si="39"/>
        <v>23</v>
      </c>
      <c r="G1246" s="5" t="s">
        <v>6350</v>
      </c>
      <c r="H1246" s="20">
        <v>23110</v>
      </c>
      <c r="I1246" s="20">
        <v>23083</v>
      </c>
      <c r="J1246" s="20" t="s">
        <v>2097</v>
      </c>
      <c r="K1246" s="20" t="str">
        <f t="shared" si="38"/>
        <v/>
      </c>
      <c r="L1246" s="5">
        <v>23083</v>
      </c>
      <c r="M1246" s="5">
        <v>212308308</v>
      </c>
      <c r="N1246" s="5">
        <v>263</v>
      </c>
      <c r="O1246" s="5">
        <v>242300127</v>
      </c>
      <c r="P1246" s="5" t="s">
        <v>1557</v>
      </c>
      <c r="Q1246" s="5" t="s">
        <v>1497</v>
      </c>
      <c r="R1246" s="5" t="s">
        <v>1500</v>
      </c>
      <c r="S1246" s="5">
        <v>26</v>
      </c>
      <c r="T1246" s="5">
        <v>7540</v>
      </c>
    </row>
    <row r="1247" spans="2:20" x14ac:dyDescent="0.3">
      <c r="B1247" s="5"/>
      <c r="C1247" s="5"/>
      <c r="D1247" s="5"/>
      <c r="E1247" s="5"/>
      <c r="F1247" s="22" t="str">
        <f t="shared" si="39"/>
        <v>23</v>
      </c>
      <c r="G1247" s="5" t="s">
        <v>6351</v>
      </c>
      <c r="H1247" s="20">
        <v>23360</v>
      </c>
      <c r="I1247" s="20">
        <v>23084</v>
      </c>
      <c r="J1247" s="20" t="s">
        <v>3810</v>
      </c>
      <c r="K1247" s="20" t="str">
        <f t="shared" si="38"/>
        <v/>
      </c>
      <c r="L1247" s="5">
        <v>23084</v>
      </c>
      <c r="M1247" s="5">
        <v>212308407</v>
      </c>
      <c r="N1247" s="5">
        <v>150</v>
      </c>
      <c r="O1247" s="5">
        <v>200041556</v>
      </c>
      <c r="P1247" s="5" t="s">
        <v>1554</v>
      </c>
      <c r="Q1247" s="5" t="s">
        <v>1497</v>
      </c>
      <c r="R1247" s="5" t="s">
        <v>1498</v>
      </c>
      <c r="S1247" s="5">
        <v>17</v>
      </c>
      <c r="T1247" s="5">
        <v>6910</v>
      </c>
    </row>
    <row r="1248" spans="2:20" x14ac:dyDescent="0.3">
      <c r="B1248" s="5"/>
      <c r="C1248" s="5"/>
      <c r="D1248" s="5"/>
      <c r="E1248" s="5"/>
      <c r="F1248" s="22" t="str">
        <f t="shared" si="39"/>
        <v>23</v>
      </c>
      <c r="G1248" s="5" t="s">
        <v>6352</v>
      </c>
      <c r="H1248" s="20">
        <v>23480</v>
      </c>
      <c r="I1248" s="20">
        <v>23086</v>
      </c>
      <c r="J1248" s="20" t="s">
        <v>2249</v>
      </c>
      <c r="K1248" s="20" t="str">
        <f t="shared" si="38"/>
        <v/>
      </c>
      <c r="L1248" s="5">
        <v>23086</v>
      </c>
      <c r="M1248" s="5">
        <v>212308605</v>
      </c>
      <c r="N1248" s="5">
        <v>261</v>
      </c>
      <c r="O1248" s="5">
        <v>242300101</v>
      </c>
      <c r="P1248" s="5" t="s">
        <v>1556</v>
      </c>
      <c r="Q1248" s="5" t="s">
        <v>1497</v>
      </c>
      <c r="R1248" s="5" t="s">
        <v>1500</v>
      </c>
      <c r="S1248" s="5">
        <v>27</v>
      </c>
      <c r="T1248" s="5">
        <v>7632</v>
      </c>
    </row>
    <row r="1249" spans="2:20" x14ac:dyDescent="0.3">
      <c r="B1249" s="5"/>
      <c r="C1249" s="5"/>
      <c r="D1249" s="5"/>
      <c r="E1249" s="5"/>
      <c r="F1249" s="22" t="str">
        <f t="shared" si="39"/>
        <v>23</v>
      </c>
      <c r="G1249" s="5" t="s">
        <v>4952</v>
      </c>
      <c r="H1249" s="20">
        <v>23450</v>
      </c>
      <c r="I1249" s="20">
        <v>23087</v>
      </c>
      <c r="J1249" s="20" t="s">
        <v>4952</v>
      </c>
      <c r="K1249" s="20" t="str">
        <f t="shared" si="38"/>
        <v/>
      </c>
      <c r="L1249" s="5">
        <v>23087</v>
      </c>
      <c r="M1249" s="5">
        <v>212308704</v>
      </c>
      <c r="N1249" s="5">
        <v>597</v>
      </c>
      <c r="O1249" s="5">
        <v>242320109</v>
      </c>
      <c r="P1249" s="5" t="s">
        <v>1567</v>
      </c>
      <c r="Q1249" s="5" t="s">
        <v>1497</v>
      </c>
      <c r="R1249" s="5" t="s">
        <v>1500</v>
      </c>
      <c r="S1249" s="5">
        <v>17</v>
      </c>
      <c r="T1249" s="5">
        <v>7726</v>
      </c>
    </row>
    <row r="1250" spans="2:20" x14ac:dyDescent="0.3">
      <c r="B1250" s="5"/>
      <c r="C1250" s="5"/>
      <c r="D1250" s="5"/>
      <c r="E1250" s="5"/>
      <c r="F1250" s="22" t="str">
        <f t="shared" si="39"/>
        <v>23</v>
      </c>
      <c r="G1250" s="5" t="s">
        <v>3876</v>
      </c>
      <c r="H1250" s="20">
        <v>23320</v>
      </c>
      <c r="I1250" s="20">
        <v>23088</v>
      </c>
      <c r="J1250" s="20" t="s">
        <v>3876</v>
      </c>
      <c r="K1250" s="20" t="str">
        <f t="shared" si="38"/>
        <v/>
      </c>
      <c r="L1250" s="5">
        <v>23088</v>
      </c>
      <c r="M1250" s="5">
        <v>212308803</v>
      </c>
      <c r="N1250" s="5">
        <v>123</v>
      </c>
      <c r="O1250" s="5">
        <v>200034825</v>
      </c>
      <c r="P1250" s="5" t="s">
        <v>1553</v>
      </c>
      <c r="Q1250" s="5" t="s">
        <v>1504</v>
      </c>
      <c r="R1250" s="5" t="s">
        <v>1500</v>
      </c>
      <c r="S1250" s="5">
        <v>22</v>
      </c>
      <c r="T1250" s="5">
        <v>30098</v>
      </c>
    </row>
    <row r="1251" spans="2:20" x14ac:dyDescent="0.3">
      <c r="B1251" s="5"/>
      <c r="C1251" s="5"/>
      <c r="D1251" s="5"/>
      <c r="E1251" s="5"/>
      <c r="F1251" s="22" t="str">
        <f t="shared" si="39"/>
        <v>23</v>
      </c>
      <c r="G1251" s="5" t="s">
        <v>3221</v>
      </c>
      <c r="H1251" s="20">
        <v>23350</v>
      </c>
      <c r="I1251" s="20">
        <v>23089</v>
      </c>
      <c r="J1251" s="20" t="s">
        <v>3221</v>
      </c>
      <c r="K1251" s="20" t="str">
        <f t="shared" si="38"/>
        <v/>
      </c>
      <c r="L1251" s="5">
        <v>23089</v>
      </c>
      <c r="M1251" s="5">
        <v>212308902</v>
      </c>
      <c r="N1251" s="5">
        <v>799</v>
      </c>
      <c r="O1251" s="5">
        <v>200041556</v>
      </c>
      <c r="P1251" s="5" t="s">
        <v>1554</v>
      </c>
      <c r="Q1251" s="5" t="s">
        <v>1497</v>
      </c>
      <c r="R1251" s="5" t="s">
        <v>1498</v>
      </c>
      <c r="S1251" s="5">
        <v>17</v>
      </c>
      <c r="T1251" s="5">
        <v>6910</v>
      </c>
    </row>
    <row r="1252" spans="2:20" x14ac:dyDescent="0.3">
      <c r="B1252" s="5"/>
      <c r="C1252" s="5"/>
      <c r="D1252" s="5"/>
      <c r="E1252" s="5"/>
      <c r="F1252" s="22" t="str">
        <f t="shared" si="39"/>
        <v>23</v>
      </c>
      <c r="G1252" s="5" t="s">
        <v>4177</v>
      </c>
      <c r="H1252" s="20">
        <v>23340</v>
      </c>
      <c r="I1252" s="20">
        <v>23090</v>
      </c>
      <c r="J1252" s="20" t="s">
        <v>4177</v>
      </c>
      <c r="K1252" s="20" t="str">
        <f t="shared" si="38"/>
        <v/>
      </c>
      <c r="L1252" s="5">
        <v>23090</v>
      </c>
      <c r="M1252" s="5">
        <v>212309009</v>
      </c>
      <c r="N1252" s="5">
        <v>406</v>
      </c>
      <c r="O1252" s="5">
        <v>200044014</v>
      </c>
      <c r="P1252" s="5" t="s">
        <v>1555</v>
      </c>
      <c r="Q1252" s="5" t="s">
        <v>1497</v>
      </c>
      <c r="R1252" s="5" t="s">
        <v>1500</v>
      </c>
      <c r="S1252" s="5">
        <v>26</v>
      </c>
      <c r="T1252" s="5">
        <v>13197</v>
      </c>
    </row>
    <row r="1253" spans="2:20" x14ac:dyDescent="0.3">
      <c r="B1253" s="5"/>
      <c r="C1253" s="5"/>
      <c r="D1253" s="5"/>
      <c r="E1253" s="5"/>
      <c r="F1253" s="22" t="str">
        <f t="shared" si="39"/>
        <v>23</v>
      </c>
      <c r="G1253" s="5" t="s">
        <v>2615</v>
      </c>
      <c r="H1253" s="20">
        <v>23500</v>
      </c>
      <c r="I1253" s="20">
        <v>23091</v>
      </c>
      <c r="J1253" s="20" t="s">
        <v>2615</v>
      </c>
      <c r="K1253" s="20" t="str">
        <f t="shared" si="38"/>
        <v/>
      </c>
      <c r="L1253" s="5">
        <v>23091</v>
      </c>
      <c r="M1253" s="5">
        <v>212309108</v>
      </c>
      <c r="N1253" s="5">
        <v>184</v>
      </c>
      <c r="O1253" s="5">
        <v>200044014</v>
      </c>
      <c r="P1253" s="5" t="s">
        <v>1555</v>
      </c>
      <c r="Q1253" s="5" t="s">
        <v>1497</v>
      </c>
      <c r="R1253" s="5" t="s">
        <v>1500</v>
      </c>
      <c r="S1253" s="5">
        <v>26</v>
      </c>
      <c r="T1253" s="5">
        <v>13197</v>
      </c>
    </row>
    <row r="1254" spans="2:20" x14ac:dyDescent="0.3">
      <c r="B1254" s="5"/>
      <c r="C1254" s="5"/>
      <c r="D1254" s="5"/>
      <c r="E1254" s="5"/>
      <c r="F1254" s="22" t="str">
        <f t="shared" si="39"/>
        <v>23</v>
      </c>
      <c r="G1254" s="5" t="s">
        <v>6353</v>
      </c>
      <c r="H1254" s="20">
        <v>23380</v>
      </c>
      <c r="I1254" s="20">
        <v>23092</v>
      </c>
      <c r="J1254" s="20" t="s">
        <v>5689</v>
      </c>
      <c r="K1254" s="20" t="str">
        <f t="shared" si="38"/>
        <v/>
      </c>
      <c r="L1254" s="5">
        <v>23092</v>
      </c>
      <c r="M1254" s="5">
        <v>212309207</v>
      </c>
      <c r="N1254" s="5">
        <v>639</v>
      </c>
      <c r="O1254" s="5">
        <v>200034825</v>
      </c>
      <c r="P1254" s="5" t="s">
        <v>1553</v>
      </c>
      <c r="Q1254" s="5" t="s">
        <v>1504</v>
      </c>
      <c r="R1254" s="5" t="s">
        <v>1500</v>
      </c>
      <c r="S1254" s="5">
        <v>22</v>
      </c>
      <c r="T1254" s="5">
        <v>30098</v>
      </c>
    </row>
    <row r="1255" spans="2:20" x14ac:dyDescent="0.3">
      <c r="B1255" s="5"/>
      <c r="C1255" s="5"/>
      <c r="D1255" s="5"/>
      <c r="E1255" s="5"/>
      <c r="F1255" s="22" t="str">
        <f t="shared" si="39"/>
        <v>23</v>
      </c>
      <c r="G1255" s="5" t="s">
        <v>2688</v>
      </c>
      <c r="H1255" s="20">
        <v>23230</v>
      </c>
      <c r="I1255" s="20">
        <v>23093</v>
      </c>
      <c r="J1255" s="20" t="s">
        <v>2688</v>
      </c>
      <c r="K1255" s="20" t="str">
        <f t="shared" si="38"/>
        <v/>
      </c>
      <c r="L1255" s="5">
        <v>23093</v>
      </c>
      <c r="M1255" s="5">
        <v>212309306</v>
      </c>
      <c r="N1255" s="5">
        <v>1585</v>
      </c>
      <c r="O1255" s="5">
        <v>242320018</v>
      </c>
      <c r="P1255" s="5" t="s">
        <v>1561</v>
      </c>
      <c r="Q1255" s="5" t="s">
        <v>1497</v>
      </c>
      <c r="R1255" s="5" t="s">
        <v>1500</v>
      </c>
      <c r="S1255" s="5">
        <v>16</v>
      </c>
      <c r="T1255" s="5">
        <v>5843</v>
      </c>
    </row>
    <row r="1256" spans="2:20" x14ac:dyDescent="0.3">
      <c r="B1256" s="5"/>
      <c r="C1256" s="5"/>
      <c r="D1256" s="5"/>
      <c r="E1256" s="5"/>
      <c r="F1256" s="22" t="str">
        <f t="shared" si="39"/>
        <v>23</v>
      </c>
      <c r="G1256" s="5" t="s">
        <v>5355</v>
      </c>
      <c r="H1256" s="20">
        <v>23240</v>
      </c>
      <c r="I1256" s="20">
        <v>23095</v>
      </c>
      <c r="J1256" s="20" t="s">
        <v>5355</v>
      </c>
      <c r="K1256" s="20" t="str">
        <f t="shared" si="38"/>
        <v/>
      </c>
      <c r="L1256" s="5">
        <v>23095</v>
      </c>
      <c r="M1256" s="5">
        <v>212309504</v>
      </c>
      <c r="N1256" s="5">
        <v>1262</v>
      </c>
      <c r="O1256" s="5">
        <v>242320000</v>
      </c>
      <c r="P1256" s="5" t="s">
        <v>1560</v>
      </c>
      <c r="Q1256" s="5" t="s">
        <v>1497</v>
      </c>
      <c r="R1256" s="5" t="s">
        <v>1500</v>
      </c>
      <c r="S1256" s="5">
        <v>17</v>
      </c>
      <c r="T1256" s="5">
        <v>7427</v>
      </c>
    </row>
    <row r="1257" spans="2:20" x14ac:dyDescent="0.3">
      <c r="B1257" s="5"/>
      <c r="C1257" s="5"/>
      <c r="D1257" s="5"/>
      <c r="E1257" s="5"/>
      <c r="F1257" s="22" t="str">
        <f t="shared" si="39"/>
        <v>23</v>
      </c>
      <c r="G1257" s="5" t="s">
        <v>6354</v>
      </c>
      <c r="H1257" s="20">
        <v>23000</v>
      </c>
      <c r="I1257" s="20">
        <v>23096</v>
      </c>
      <c r="J1257" s="20" t="s">
        <v>4298</v>
      </c>
      <c r="K1257" s="20" t="str">
        <f t="shared" si="38"/>
        <v/>
      </c>
      <c r="L1257" s="5">
        <v>23096</v>
      </c>
      <c r="M1257" s="5">
        <v>212309603</v>
      </c>
      <c r="N1257" s="5">
        <v>14572</v>
      </c>
      <c r="O1257" s="5">
        <v>200034825</v>
      </c>
      <c r="P1257" s="5" t="s">
        <v>1553</v>
      </c>
      <c r="Q1257" s="5" t="s">
        <v>1504</v>
      </c>
      <c r="R1257" s="5" t="s">
        <v>1500</v>
      </c>
      <c r="S1257" s="5">
        <v>22</v>
      </c>
      <c r="T1257" s="5">
        <v>30098</v>
      </c>
    </row>
    <row r="1258" spans="2:20" x14ac:dyDescent="0.3">
      <c r="B1258" s="5"/>
      <c r="C1258" s="5"/>
      <c r="D1258" s="5"/>
      <c r="E1258" s="5"/>
      <c r="F1258" s="22" t="str">
        <f t="shared" si="39"/>
        <v>23</v>
      </c>
      <c r="G1258" s="5" t="s">
        <v>6355</v>
      </c>
      <c r="H1258" s="20">
        <v>23130</v>
      </c>
      <c r="I1258" s="20">
        <v>23097</v>
      </c>
      <c r="J1258" s="20" t="s">
        <v>2924</v>
      </c>
      <c r="K1258" s="20" t="str">
        <f t="shared" si="38"/>
        <v/>
      </c>
      <c r="L1258" s="5">
        <v>23097</v>
      </c>
      <c r="M1258" s="5">
        <v>212309702</v>
      </c>
      <c r="N1258" s="5">
        <v>312</v>
      </c>
      <c r="O1258" s="5">
        <v>242320091</v>
      </c>
      <c r="P1258" s="5" t="s">
        <v>1566</v>
      </c>
      <c r="Q1258" s="5" t="s">
        <v>1497</v>
      </c>
      <c r="R1258" s="5" t="s">
        <v>1500</v>
      </c>
      <c r="S1258" s="5">
        <v>10</v>
      </c>
      <c r="T1258" s="5">
        <v>4126</v>
      </c>
    </row>
    <row r="1259" spans="2:20" x14ac:dyDescent="0.3">
      <c r="B1259" s="5"/>
      <c r="C1259" s="5"/>
      <c r="D1259" s="5"/>
      <c r="E1259" s="5"/>
      <c r="F1259" s="22" t="str">
        <f t="shared" si="39"/>
        <v>23</v>
      </c>
      <c r="G1259" s="5" t="s">
        <v>4772</v>
      </c>
      <c r="H1259" s="20">
        <v>23270</v>
      </c>
      <c r="I1259" s="20">
        <v>23098</v>
      </c>
      <c r="J1259" s="20" t="s">
        <v>4772</v>
      </c>
      <c r="K1259" s="20" t="str">
        <f t="shared" si="38"/>
        <v/>
      </c>
      <c r="L1259" s="5">
        <v>23098</v>
      </c>
      <c r="M1259" s="5">
        <v>212309801</v>
      </c>
      <c r="N1259" s="5">
        <v>85</v>
      </c>
      <c r="O1259" s="5">
        <v>200041556</v>
      </c>
      <c r="P1259" s="5" t="s">
        <v>1554</v>
      </c>
      <c r="Q1259" s="5" t="s">
        <v>1497</v>
      </c>
      <c r="R1259" s="5" t="s">
        <v>1498</v>
      </c>
      <c r="S1259" s="5">
        <v>17</v>
      </c>
      <c r="T1259" s="5">
        <v>6910</v>
      </c>
    </row>
    <row r="1260" spans="2:20" x14ac:dyDescent="0.3">
      <c r="B1260" s="5"/>
      <c r="C1260" s="5"/>
      <c r="D1260" s="5"/>
      <c r="E1260" s="5"/>
      <c r="F1260" s="22" t="str">
        <f t="shared" si="39"/>
        <v>23</v>
      </c>
      <c r="G1260" s="5" t="s">
        <v>3050</v>
      </c>
      <c r="H1260" s="20">
        <v>23250</v>
      </c>
      <c r="I1260" s="20">
        <v>23099</v>
      </c>
      <c r="J1260" s="20" t="s">
        <v>3050</v>
      </c>
      <c r="K1260" s="20" t="str">
        <f t="shared" si="38"/>
        <v/>
      </c>
      <c r="L1260" s="5">
        <v>23099</v>
      </c>
      <c r="M1260" s="5">
        <v>212309900</v>
      </c>
      <c r="N1260" s="5">
        <v>365</v>
      </c>
      <c r="O1260" s="5">
        <v>242300101</v>
      </c>
      <c r="P1260" s="5" t="s">
        <v>1556</v>
      </c>
      <c r="Q1260" s="5" t="s">
        <v>1497</v>
      </c>
      <c r="R1260" s="5" t="s">
        <v>1500</v>
      </c>
      <c r="S1260" s="5">
        <v>27</v>
      </c>
      <c r="T1260" s="5">
        <v>7632</v>
      </c>
    </row>
    <row r="1261" spans="2:20" x14ac:dyDescent="0.3">
      <c r="B1261" s="5"/>
      <c r="C1261" s="5"/>
      <c r="D1261" s="5"/>
      <c r="E1261" s="5"/>
      <c r="F1261" s="22" t="str">
        <f t="shared" si="39"/>
        <v>23</v>
      </c>
      <c r="G1261" s="5" t="s">
        <v>3250</v>
      </c>
      <c r="H1261" s="20">
        <v>23140</v>
      </c>
      <c r="I1261" s="20">
        <v>23100</v>
      </c>
      <c r="J1261" s="20" t="s">
        <v>3250</v>
      </c>
      <c r="K1261" s="20" t="str">
        <f t="shared" si="38"/>
        <v/>
      </c>
      <c r="L1261" s="5">
        <v>23100</v>
      </c>
      <c r="M1261" s="5">
        <v>212310007</v>
      </c>
      <c r="N1261" s="5">
        <v>520</v>
      </c>
      <c r="O1261" s="5">
        <v>242320018</v>
      </c>
      <c r="P1261" s="5" t="s">
        <v>1561</v>
      </c>
      <c r="Q1261" s="5" t="s">
        <v>1497</v>
      </c>
      <c r="R1261" s="5" t="s">
        <v>1500</v>
      </c>
      <c r="S1261" s="5">
        <v>16</v>
      </c>
      <c r="T1261" s="5">
        <v>5843</v>
      </c>
    </row>
    <row r="1262" spans="2:20" x14ac:dyDescent="0.3">
      <c r="B1262" s="5"/>
      <c r="C1262" s="5"/>
      <c r="D1262" s="5"/>
      <c r="E1262" s="5"/>
      <c r="F1262" s="22" t="str">
        <f t="shared" si="39"/>
        <v>23</v>
      </c>
      <c r="G1262" s="5" t="s">
        <v>4718</v>
      </c>
      <c r="H1262" s="20">
        <v>23220</v>
      </c>
      <c r="I1262" s="20">
        <v>23101</v>
      </c>
      <c r="J1262" s="20" t="s">
        <v>4718</v>
      </c>
      <c r="K1262" s="20" t="str">
        <f t="shared" si="38"/>
        <v/>
      </c>
      <c r="L1262" s="5">
        <v>23101</v>
      </c>
      <c r="M1262" s="5">
        <v>212310106</v>
      </c>
      <c r="N1262" s="5">
        <v>472</v>
      </c>
      <c r="O1262" s="5">
        <v>200034825</v>
      </c>
      <c r="P1262" s="5" t="s">
        <v>1553</v>
      </c>
      <c r="Q1262" s="5" t="s">
        <v>1504</v>
      </c>
      <c r="R1262" s="5" t="s">
        <v>1500</v>
      </c>
      <c r="S1262" s="5">
        <v>22</v>
      </c>
      <c r="T1262" s="5">
        <v>30098</v>
      </c>
    </row>
    <row r="1263" spans="2:20" x14ac:dyDescent="0.3">
      <c r="B1263" s="5"/>
      <c r="C1263" s="5"/>
      <c r="D1263" s="5"/>
      <c r="E1263" s="5"/>
      <c r="F1263" s="22" t="str">
        <f t="shared" si="39"/>
        <v>23</v>
      </c>
      <c r="G1263" s="5" t="s">
        <v>2803</v>
      </c>
      <c r="H1263" s="20">
        <v>23270</v>
      </c>
      <c r="I1263" s="20">
        <v>23102</v>
      </c>
      <c r="J1263" s="20" t="s">
        <v>2803</v>
      </c>
      <c r="K1263" s="20" t="str">
        <f t="shared" si="38"/>
        <v/>
      </c>
      <c r="L1263" s="5">
        <v>23102</v>
      </c>
      <c r="M1263" s="5">
        <v>212310205</v>
      </c>
      <c r="N1263" s="5">
        <v>359</v>
      </c>
      <c r="O1263" s="5">
        <v>242320018</v>
      </c>
      <c r="P1263" s="5" t="s">
        <v>1561</v>
      </c>
      <c r="Q1263" s="5" t="s">
        <v>1497</v>
      </c>
      <c r="R1263" s="5" t="s">
        <v>1500</v>
      </c>
      <c r="S1263" s="5">
        <v>16</v>
      </c>
      <c r="T1263" s="5">
        <v>5843</v>
      </c>
    </row>
    <row r="1264" spans="2:20" x14ac:dyDescent="0.3">
      <c r="B1264" s="5"/>
      <c r="C1264" s="5"/>
      <c r="D1264" s="5"/>
      <c r="E1264" s="5"/>
      <c r="F1264" s="22" t="str">
        <f t="shared" si="39"/>
        <v>23</v>
      </c>
      <c r="G1264" s="5" t="s">
        <v>3723</v>
      </c>
      <c r="H1264" s="20">
        <v>23800</v>
      </c>
      <c r="I1264" s="20">
        <v>23103</v>
      </c>
      <c r="J1264" s="20" t="s">
        <v>3723</v>
      </c>
      <c r="K1264" s="20" t="str">
        <f t="shared" si="38"/>
        <v/>
      </c>
      <c r="L1264" s="5">
        <v>23103</v>
      </c>
      <c r="M1264" s="5">
        <v>212310304</v>
      </c>
      <c r="N1264" s="5">
        <v>392</v>
      </c>
      <c r="O1264" s="5">
        <v>242320109</v>
      </c>
      <c r="P1264" s="5" t="s">
        <v>1567</v>
      </c>
      <c r="Q1264" s="5" t="s">
        <v>1497</v>
      </c>
      <c r="R1264" s="5" t="s">
        <v>1500</v>
      </c>
      <c r="S1264" s="5">
        <v>17</v>
      </c>
      <c r="T1264" s="5">
        <v>7726</v>
      </c>
    </row>
    <row r="1265" spans="2:20" x14ac:dyDescent="0.3">
      <c r="B1265" s="5"/>
      <c r="C1265" s="5"/>
      <c r="D1265" s="5"/>
      <c r="E1265" s="5"/>
      <c r="F1265" s="22" t="str">
        <f t="shared" si="39"/>
        <v>23</v>
      </c>
      <c r="G1265" s="5" t="s">
        <v>4261</v>
      </c>
      <c r="H1265" s="20">
        <v>23600</v>
      </c>
      <c r="I1265" s="20">
        <v>23104</v>
      </c>
      <c r="J1265" s="20" t="s">
        <v>4261</v>
      </c>
      <c r="K1265" s="20" t="str">
        <f t="shared" si="38"/>
        <v/>
      </c>
      <c r="L1265" s="5">
        <v>23104</v>
      </c>
      <c r="M1265" s="5">
        <v>212310403</v>
      </c>
      <c r="N1265" s="5">
        <v>251</v>
      </c>
      <c r="O1265" s="5">
        <v>242303139</v>
      </c>
      <c r="P1265" s="5" t="s">
        <v>1559</v>
      </c>
      <c r="Q1265" s="5" t="s">
        <v>1497</v>
      </c>
      <c r="R1265" s="5" t="s">
        <v>1500</v>
      </c>
      <c r="S1265" s="5">
        <v>15</v>
      </c>
      <c r="T1265" s="5">
        <v>6578</v>
      </c>
    </row>
    <row r="1266" spans="2:20" x14ac:dyDescent="0.3">
      <c r="B1266" s="5"/>
      <c r="C1266" s="5"/>
      <c r="D1266" s="5"/>
      <c r="E1266" s="5"/>
      <c r="F1266" s="22" t="str">
        <f t="shared" si="39"/>
        <v>23</v>
      </c>
      <c r="G1266" s="5" t="s">
        <v>1853</v>
      </c>
      <c r="H1266" s="20">
        <v>23150</v>
      </c>
      <c r="I1266" s="20">
        <v>23105</v>
      </c>
      <c r="J1266" s="20" t="s">
        <v>1853</v>
      </c>
      <c r="K1266" s="20" t="str">
        <f t="shared" si="38"/>
        <v/>
      </c>
      <c r="L1266" s="5">
        <v>23105</v>
      </c>
      <c r="M1266" s="5">
        <v>212310510</v>
      </c>
      <c r="N1266" s="5">
        <v>811</v>
      </c>
      <c r="O1266" s="5">
        <v>242320091</v>
      </c>
      <c r="P1266" s="5" t="s">
        <v>1566</v>
      </c>
      <c r="Q1266" s="5" t="s">
        <v>1497</v>
      </c>
      <c r="R1266" s="5" t="s">
        <v>1500</v>
      </c>
      <c r="S1266" s="5">
        <v>10</v>
      </c>
      <c r="T1266" s="5">
        <v>4126</v>
      </c>
    </row>
    <row r="1267" spans="2:20" x14ac:dyDescent="0.3">
      <c r="B1267" s="5"/>
      <c r="C1267" s="5"/>
      <c r="D1267" s="5"/>
      <c r="E1267" s="5"/>
      <c r="F1267" s="22" t="str">
        <f t="shared" si="39"/>
        <v>23</v>
      </c>
      <c r="G1267" s="5" t="s">
        <v>6356</v>
      </c>
      <c r="H1267" s="20">
        <v>23170</v>
      </c>
      <c r="I1267" s="20">
        <v>23106</v>
      </c>
      <c r="J1267" s="20" t="s">
        <v>6013</v>
      </c>
      <c r="K1267" s="20" t="str">
        <f t="shared" si="38"/>
        <v/>
      </c>
      <c r="L1267" s="5">
        <v>23106</v>
      </c>
      <c r="M1267" s="5">
        <v>212310601</v>
      </c>
      <c r="N1267" s="5">
        <v>400</v>
      </c>
      <c r="O1267" s="5">
        <v>242320083</v>
      </c>
      <c r="P1267" s="5" t="s">
        <v>1565</v>
      </c>
      <c r="Q1267" s="5" t="s">
        <v>1497</v>
      </c>
      <c r="R1267" s="5" t="s">
        <v>1500</v>
      </c>
      <c r="S1267" s="5">
        <v>13</v>
      </c>
      <c r="T1267" s="5">
        <v>5654</v>
      </c>
    </row>
    <row r="1268" spans="2:20" x14ac:dyDescent="0.3">
      <c r="B1268" s="5"/>
      <c r="C1268" s="5"/>
      <c r="D1268" s="5"/>
      <c r="E1268" s="5"/>
      <c r="F1268" s="22" t="str">
        <f t="shared" si="39"/>
        <v>23</v>
      </c>
      <c r="G1268" s="5" t="s">
        <v>6357</v>
      </c>
      <c r="H1268" s="20">
        <v>23150</v>
      </c>
      <c r="I1268" s="20">
        <v>23107</v>
      </c>
      <c r="J1268" s="20" t="s">
        <v>3079</v>
      </c>
      <c r="K1268" s="20" t="str">
        <f t="shared" si="38"/>
        <v/>
      </c>
      <c r="L1268" s="5">
        <v>23107</v>
      </c>
      <c r="M1268" s="5">
        <v>212310700</v>
      </c>
      <c r="N1268" s="5">
        <v>174</v>
      </c>
      <c r="O1268" s="5">
        <v>242300101</v>
      </c>
      <c r="P1268" s="5" t="s">
        <v>1556</v>
      </c>
      <c r="Q1268" s="5" t="s">
        <v>1497</v>
      </c>
      <c r="R1268" s="5" t="s">
        <v>1500</v>
      </c>
      <c r="S1268" s="5">
        <v>27</v>
      </c>
      <c r="T1268" s="5">
        <v>7632</v>
      </c>
    </row>
    <row r="1269" spans="2:20" x14ac:dyDescent="0.3">
      <c r="B1269" s="5"/>
      <c r="C1269" s="5"/>
      <c r="D1269" s="5"/>
      <c r="E1269" s="5"/>
      <c r="F1269" s="22" t="str">
        <f t="shared" si="39"/>
        <v>23</v>
      </c>
      <c r="G1269" s="5" t="s">
        <v>5951</v>
      </c>
      <c r="H1269" s="20">
        <v>23600</v>
      </c>
      <c r="I1269" s="20">
        <v>23108</v>
      </c>
      <c r="J1269" s="20" t="s">
        <v>5951</v>
      </c>
      <c r="K1269" s="20" t="str">
        <f t="shared" si="38"/>
        <v/>
      </c>
      <c r="L1269" s="5">
        <v>23108</v>
      </c>
      <c r="M1269" s="5">
        <v>212310809</v>
      </c>
      <c r="N1269" s="5">
        <v>161</v>
      </c>
      <c r="O1269" s="5">
        <v>242303139</v>
      </c>
      <c r="P1269" s="5" t="s">
        <v>1559</v>
      </c>
      <c r="Q1269" s="5" t="s">
        <v>1497</v>
      </c>
      <c r="R1269" s="5" t="s">
        <v>1500</v>
      </c>
      <c r="S1269" s="5">
        <v>15</v>
      </c>
      <c r="T1269" s="5">
        <v>6578</v>
      </c>
    </row>
    <row r="1270" spans="2:20" x14ac:dyDescent="0.3">
      <c r="B1270" s="5"/>
      <c r="C1270" s="5"/>
      <c r="D1270" s="5"/>
      <c r="E1270" s="5"/>
      <c r="F1270" s="22" t="str">
        <f t="shared" si="39"/>
        <v>23</v>
      </c>
      <c r="G1270" s="5" t="s">
        <v>2786</v>
      </c>
      <c r="H1270" s="20">
        <v>23220</v>
      </c>
      <c r="I1270" s="20">
        <v>23109</v>
      </c>
      <c r="J1270" s="20" t="s">
        <v>2786</v>
      </c>
      <c r="K1270" s="20" t="str">
        <f t="shared" si="38"/>
        <v/>
      </c>
      <c r="L1270" s="5">
        <v>23109</v>
      </c>
      <c r="M1270" s="5">
        <v>212310908</v>
      </c>
      <c r="N1270" s="5">
        <v>171</v>
      </c>
      <c r="O1270" s="5">
        <v>200041556</v>
      </c>
      <c r="P1270" s="5" t="s">
        <v>1554</v>
      </c>
      <c r="Q1270" s="5" t="s">
        <v>1497</v>
      </c>
      <c r="R1270" s="5" t="s">
        <v>1498</v>
      </c>
      <c r="S1270" s="5">
        <v>17</v>
      </c>
      <c r="T1270" s="5">
        <v>6910</v>
      </c>
    </row>
    <row r="1271" spans="2:20" x14ac:dyDescent="0.3">
      <c r="B1271" s="5"/>
      <c r="C1271" s="5"/>
      <c r="D1271" s="5"/>
      <c r="E1271" s="5"/>
      <c r="F1271" s="22" t="str">
        <f t="shared" si="39"/>
        <v>23</v>
      </c>
      <c r="G1271" s="5" t="s">
        <v>4131</v>
      </c>
      <c r="H1271" s="20">
        <v>23700</v>
      </c>
      <c r="I1271" s="20">
        <v>23110</v>
      </c>
      <c r="J1271" s="20" t="s">
        <v>4131</v>
      </c>
      <c r="K1271" s="20" t="str">
        <f t="shared" si="38"/>
        <v/>
      </c>
      <c r="L1271" s="5">
        <v>23110</v>
      </c>
      <c r="M1271" s="5">
        <v>212311005</v>
      </c>
      <c r="N1271" s="5">
        <v>54</v>
      </c>
      <c r="O1271" s="5">
        <v>242300127</v>
      </c>
      <c r="P1271" s="5" t="s">
        <v>1557</v>
      </c>
      <c r="Q1271" s="5" t="s">
        <v>1497</v>
      </c>
      <c r="R1271" s="5" t="s">
        <v>1500</v>
      </c>
      <c r="S1271" s="5">
        <v>26</v>
      </c>
      <c r="T1271" s="5">
        <v>7540</v>
      </c>
    </row>
    <row r="1272" spans="2:20" x14ac:dyDescent="0.3">
      <c r="B1272" s="5"/>
      <c r="C1272" s="5"/>
      <c r="D1272" s="5"/>
      <c r="E1272" s="5"/>
      <c r="F1272" s="22" t="str">
        <f t="shared" si="39"/>
        <v>23</v>
      </c>
      <c r="G1272" s="5" t="s">
        <v>6358</v>
      </c>
      <c r="H1272" s="20">
        <v>23240</v>
      </c>
      <c r="I1272" s="20">
        <v>23111</v>
      </c>
      <c r="J1272" s="20" t="s">
        <v>5334</v>
      </c>
      <c r="K1272" s="20" t="str">
        <f t="shared" si="38"/>
        <v/>
      </c>
      <c r="L1272" s="5">
        <v>23111</v>
      </c>
      <c r="M1272" s="5">
        <v>212311104</v>
      </c>
      <c r="N1272" s="5">
        <v>296</v>
      </c>
      <c r="O1272" s="5">
        <v>242320000</v>
      </c>
      <c r="P1272" s="5" t="s">
        <v>1560</v>
      </c>
      <c r="Q1272" s="5" t="s">
        <v>1497</v>
      </c>
      <c r="R1272" s="5" t="s">
        <v>1500</v>
      </c>
      <c r="S1272" s="5">
        <v>17</v>
      </c>
      <c r="T1272" s="5">
        <v>7427</v>
      </c>
    </row>
    <row r="1273" spans="2:20" x14ac:dyDescent="0.3">
      <c r="B1273" s="5"/>
      <c r="C1273" s="5"/>
      <c r="D1273" s="5"/>
      <c r="E1273" s="5"/>
      <c r="F1273" s="22" t="str">
        <f t="shared" si="39"/>
        <v>23</v>
      </c>
      <c r="G1273" s="5" t="s">
        <v>4671</v>
      </c>
      <c r="H1273" s="20">
        <v>23360</v>
      </c>
      <c r="I1273" s="20">
        <v>23112</v>
      </c>
      <c r="J1273" s="20" t="s">
        <v>4671</v>
      </c>
      <c r="K1273" s="20" t="str">
        <f t="shared" si="38"/>
        <v/>
      </c>
      <c r="L1273" s="5">
        <v>23112</v>
      </c>
      <c r="M1273" s="5">
        <v>212311203</v>
      </c>
      <c r="N1273" s="5">
        <v>811</v>
      </c>
      <c r="O1273" s="5">
        <v>200041556</v>
      </c>
      <c r="P1273" s="5" t="s">
        <v>1554</v>
      </c>
      <c r="Q1273" s="5" t="s">
        <v>1497</v>
      </c>
      <c r="R1273" s="5" t="s">
        <v>1498</v>
      </c>
      <c r="S1273" s="5">
        <v>17</v>
      </c>
      <c r="T1273" s="5">
        <v>6910</v>
      </c>
    </row>
    <row r="1274" spans="2:20" x14ac:dyDescent="0.3">
      <c r="B1274" s="5"/>
      <c r="C1274" s="5"/>
      <c r="D1274" s="5"/>
      <c r="E1274" s="5"/>
      <c r="F1274" s="22" t="str">
        <f t="shared" si="39"/>
        <v>23</v>
      </c>
      <c r="G1274" s="5" t="s">
        <v>1810</v>
      </c>
      <c r="H1274" s="20">
        <v>23190</v>
      </c>
      <c r="I1274" s="20">
        <v>23113</v>
      </c>
      <c r="J1274" s="20" t="s">
        <v>1810</v>
      </c>
      <c r="K1274" s="20" t="str">
        <f t="shared" si="38"/>
        <v/>
      </c>
      <c r="L1274" s="5">
        <v>23113</v>
      </c>
      <c r="M1274" s="5">
        <v>212311302</v>
      </c>
      <c r="N1274" s="5">
        <v>344</v>
      </c>
      <c r="O1274" s="5">
        <v>242300127</v>
      </c>
      <c r="P1274" s="5" t="s">
        <v>1557</v>
      </c>
      <c r="Q1274" s="5" t="s">
        <v>1497</v>
      </c>
      <c r="R1274" s="5" t="s">
        <v>1500</v>
      </c>
      <c r="S1274" s="5">
        <v>26</v>
      </c>
      <c r="T1274" s="5">
        <v>7540</v>
      </c>
    </row>
    <row r="1275" spans="2:20" x14ac:dyDescent="0.3">
      <c r="B1275" s="5"/>
      <c r="C1275" s="5"/>
      <c r="D1275" s="5"/>
      <c r="E1275" s="5"/>
      <c r="F1275" s="22" t="str">
        <f t="shared" si="39"/>
        <v>23</v>
      </c>
      <c r="G1275" s="5" t="s">
        <v>3137</v>
      </c>
      <c r="H1275" s="20">
        <v>23170</v>
      </c>
      <c r="I1275" s="20">
        <v>23114</v>
      </c>
      <c r="J1275" s="20" t="s">
        <v>3137</v>
      </c>
      <c r="K1275" s="20" t="str">
        <f t="shared" si="38"/>
        <v/>
      </c>
      <c r="L1275" s="5">
        <v>23114</v>
      </c>
      <c r="M1275" s="5">
        <v>212311401</v>
      </c>
      <c r="N1275" s="5">
        <v>465</v>
      </c>
      <c r="O1275" s="5">
        <v>242320083</v>
      </c>
      <c r="P1275" s="5" t="s">
        <v>1565</v>
      </c>
      <c r="Q1275" s="5" t="s">
        <v>1497</v>
      </c>
      <c r="R1275" s="5" t="s">
        <v>1500</v>
      </c>
      <c r="S1275" s="5">
        <v>13</v>
      </c>
      <c r="T1275" s="5">
        <v>5654</v>
      </c>
    </row>
    <row r="1276" spans="2:20" x14ac:dyDescent="0.3">
      <c r="B1276" s="5"/>
      <c r="C1276" s="5"/>
      <c r="D1276" s="5"/>
      <c r="E1276" s="5"/>
      <c r="F1276" s="22" t="str">
        <f t="shared" si="39"/>
        <v>23</v>
      </c>
      <c r="G1276" s="5" t="s">
        <v>3784</v>
      </c>
      <c r="H1276" s="20">
        <v>23260</v>
      </c>
      <c r="I1276" s="20">
        <v>23115</v>
      </c>
      <c r="J1276" s="20" t="s">
        <v>3784</v>
      </c>
      <c r="K1276" s="20" t="str">
        <f t="shared" si="38"/>
        <v/>
      </c>
      <c r="L1276" s="5">
        <v>23115</v>
      </c>
      <c r="M1276" s="5">
        <v>212311500</v>
      </c>
      <c r="N1276" s="5">
        <v>232</v>
      </c>
      <c r="O1276" s="5">
        <v>242320075</v>
      </c>
      <c r="P1276" s="5" t="s">
        <v>1564</v>
      </c>
      <c r="Q1276" s="5" t="s">
        <v>1497</v>
      </c>
      <c r="R1276" s="5" t="s">
        <v>1498</v>
      </c>
      <c r="S1276" s="5">
        <v>11</v>
      </c>
      <c r="T1276" s="5">
        <v>2014</v>
      </c>
    </row>
    <row r="1277" spans="2:20" x14ac:dyDescent="0.3">
      <c r="B1277" s="5"/>
      <c r="C1277" s="5"/>
      <c r="D1277" s="5"/>
      <c r="E1277" s="5"/>
      <c r="F1277" s="22" t="str">
        <f t="shared" si="39"/>
        <v>23</v>
      </c>
      <c r="G1277" s="5" t="s">
        <v>5178</v>
      </c>
      <c r="H1277" s="20">
        <v>23700</v>
      </c>
      <c r="I1277" s="20">
        <v>23116</v>
      </c>
      <c r="J1277" s="20" t="s">
        <v>5178</v>
      </c>
      <c r="K1277" s="20" t="str">
        <f t="shared" si="38"/>
        <v/>
      </c>
      <c r="L1277" s="5">
        <v>23116</v>
      </c>
      <c r="M1277" s="5">
        <v>212311609</v>
      </c>
      <c r="N1277" s="5">
        <v>635</v>
      </c>
      <c r="O1277" s="5">
        <v>242300127</v>
      </c>
      <c r="P1277" s="5" t="s">
        <v>1557</v>
      </c>
      <c r="Q1277" s="5" t="s">
        <v>1497</v>
      </c>
      <c r="R1277" s="5" t="s">
        <v>1500</v>
      </c>
      <c r="S1277" s="5">
        <v>26</v>
      </c>
      <c r="T1277" s="5">
        <v>7540</v>
      </c>
    </row>
    <row r="1278" spans="2:20" x14ac:dyDescent="0.3">
      <c r="B1278" s="5"/>
      <c r="C1278" s="5"/>
      <c r="D1278" s="5"/>
      <c r="E1278" s="5"/>
      <c r="F1278" s="22" t="str">
        <f t="shared" si="39"/>
        <v>23</v>
      </c>
      <c r="G1278" s="5" t="s">
        <v>5530</v>
      </c>
      <c r="H1278" s="20">
        <v>23800</v>
      </c>
      <c r="I1278" s="20">
        <v>23117</v>
      </c>
      <c r="J1278" s="20" t="s">
        <v>5530</v>
      </c>
      <c r="K1278" s="20" t="str">
        <f t="shared" si="38"/>
        <v/>
      </c>
      <c r="L1278" s="5">
        <v>23117</v>
      </c>
      <c r="M1278" s="5">
        <v>212311708</v>
      </c>
      <c r="N1278" s="5">
        <v>310</v>
      </c>
      <c r="O1278" s="5">
        <v>242320109</v>
      </c>
      <c r="P1278" s="5" t="s">
        <v>1567</v>
      </c>
      <c r="Q1278" s="5" t="s">
        <v>1497</v>
      </c>
      <c r="R1278" s="5" t="s">
        <v>1500</v>
      </c>
      <c r="S1278" s="5">
        <v>17</v>
      </c>
      <c r="T1278" s="5">
        <v>7726</v>
      </c>
    </row>
    <row r="1279" spans="2:20" x14ac:dyDescent="0.3">
      <c r="B1279" s="5"/>
      <c r="C1279" s="5"/>
      <c r="D1279" s="5"/>
      <c r="E1279" s="5"/>
      <c r="F1279" s="22" t="str">
        <f t="shared" si="39"/>
        <v>23</v>
      </c>
      <c r="G1279" s="5" t="s">
        <v>4716</v>
      </c>
      <c r="H1279" s="20">
        <v>23150</v>
      </c>
      <c r="I1279" s="20">
        <v>23118</v>
      </c>
      <c r="J1279" s="20" t="s">
        <v>4716</v>
      </c>
      <c r="K1279" s="20" t="str">
        <f t="shared" si="38"/>
        <v/>
      </c>
      <c r="L1279" s="5">
        <v>23118</v>
      </c>
      <c r="M1279" s="5">
        <v>212311807</v>
      </c>
      <c r="N1279" s="5">
        <v>206</v>
      </c>
      <c r="O1279" s="5">
        <v>242300101</v>
      </c>
      <c r="P1279" s="5" t="s">
        <v>1556</v>
      </c>
      <c r="Q1279" s="5" t="s">
        <v>1497</v>
      </c>
      <c r="R1279" s="5" t="s">
        <v>1500</v>
      </c>
      <c r="S1279" s="5">
        <v>27</v>
      </c>
      <c r="T1279" s="5">
        <v>7632</v>
      </c>
    </row>
    <row r="1280" spans="2:20" x14ac:dyDescent="0.3">
      <c r="B1280" s="5"/>
      <c r="C1280" s="5"/>
      <c r="D1280" s="5"/>
      <c r="E1280" s="5"/>
      <c r="F1280" s="22" t="str">
        <f t="shared" si="39"/>
        <v>23</v>
      </c>
      <c r="G1280" s="5" t="s">
        <v>5174</v>
      </c>
      <c r="H1280" s="20">
        <v>23260</v>
      </c>
      <c r="I1280" s="20">
        <v>23119</v>
      </c>
      <c r="J1280" s="20" t="s">
        <v>5174</v>
      </c>
      <c r="K1280" s="20" t="str">
        <f t="shared" si="38"/>
        <v/>
      </c>
      <c r="L1280" s="5">
        <v>23119</v>
      </c>
      <c r="M1280" s="5">
        <v>212311906</v>
      </c>
      <c r="N1280" s="5">
        <v>41</v>
      </c>
      <c r="O1280" s="5">
        <v>242320075</v>
      </c>
      <c r="P1280" s="5" t="s">
        <v>1564</v>
      </c>
      <c r="Q1280" s="5" t="s">
        <v>1497</v>
      </c>
      <c r="R1280" s="5" t="s">
        <v>1498</v>
      </c>
      <c r="S1280" s="5">
        <v>11</v>
      </c>
      <c r="T1280" s="5">
        <v>2014</v>
      </c>
    </row>
    <row r="1281" spans="2:20" x14ac:dyDescent="0.3">
      <c r="B1281" s="5"/>
      <c r="C1281" s="5"/>
      <c r="D1281" s="5"/>
      <c r="E1281" s="5"/>
      <c r="F1281" s="22" t="str">
        <f t="shared" si="39"/>
        <v>23</v>
      </c>
      <c r="G1281" s="5" t="s">
        <v>2041</v>
      </c>
      <c r="H1281" s="20">
        <v>23600</v>
      </c>
      <c r="I1281" s="20">
        <v>23120</v>
      </c>
      <c r="J1281" s="20" t="s">
        <v>2041</v>
      </c>
      <c r="K1281" s="20" t="str">
        <f t="shared" si="38"/>
        <v/>
      </c>
      <c r="L1281" s="5">
        <v>23120</v>
      </c>
      <c r="M1281" s="5">
        <v>212312003</v>
      </c>
      <c r="N1281" s="5">
        <v>252</v>
      </c>
      <c r="O1281" s="5">
        <v>242303139</v>
      </c>
      <c r="P1281" s="5" t="s">
        <v>1559</v>
      </c>
      <c r="Q1281" s="5" t="s">
        <v>1497</v>
      </c>
      <c r="R1281" s="5" t="s">
        <v>1500</v>
      </c>
      <c r="S1281" s="5">
        <v>15</v>
      </c>
      <c r="T1281" s="5">
        <v>6578</v>
      </c>
    </row>
    <row r="1282" spans="2:20" x14ac:dyDescent="0.3">
      <c r="B1282" s="5"/>
      <c r="C1282" s="5"/>
      <c r="D1282" s="5"/>
      <c r="E1282" s="5"/>
      <c r="F1282" s="22" t="str">
        <f t="shared" si="39"/>
        <v>23</v>
      </c>
      <c r="G1282" s="5" t="s">
        <v>5033</v>
      </c>
      <c r="H1282" s="20">
        <v>23220</v>
      </c>
      <c r="I1282" s="20">
        <v>23121</v>
      </c>
      <c r="J1282" s="20" t="s">
        <v>5033</v>
      </c>
      <c r="K1282" s="20" t="str">
        <f t="shared" ref="K1282:K1345" si="40">IF(ISNA(VLOOKUP(I1282,CodeINSEE,1,FALSE)),"PB","")</f>
        <v/>
      </c>
      <c r="L1282" s="5">
        <v>23121</v>
      </c>
      <c r="M1282" s="5">
        <v>212312102</v>
      </c>
      <c r="N1282" s="5">
        <v>45</v>
      </c>
      <c r="O1282" s="5">
        <v>200041556</v>
      </c>
      <c r="P1282" s="5" t="s">
        <v>1554</v>
      </c>
      <c r="Q1282" s="5" t="s">
        <v>1497</v>
      </c>
      <c r="R1282" s="5" t="s">
        <v>1498</v>
      </c>
      <c r="S1282" s="5">
        <v>17</v>
      </c>
      <c r="T1282" s="5">
        <v>6910</v>
      </c>
    </row>
    <row r="1283" spans="2:20" x14ac:dyDescent="0.3">
      <c r="B1283" s="5"/>
      <c r="C1283" s="5"/>
      <c r="D1283" s="5"/>
      <c r="E1283" s="5"/>
      <c r="F1283" s="22" t="str">
        <f t="shared" ref="F1283:F1346" si="41">LEFT(H1283,2)</f>
        <v>23</v>
      </c>
      <c r="G1283" s="5" t="s">
        <v>6359</v>
      </c>
      <c r="H1283" s="20">
        <v>23400</v>
      </c>
      <c r="I1283" s="20">
        <v>23122</v>
      </c>
      <c r="J1283" s="20" t="s">
        <v>5504</v>
      </c>
      <c r="K1283" s="20" t="str">
        <f t="shared" si="40"/>
        <v/>
      </c>
      <c r="L1283" s="5">
        <v>23122</v>
      </c>
      <c r="M1283" s="5">
        <v>212312201</v>
      </c>
      <c r="N1283" s="5">
        <v>95</v>
      </c>
      <c r="O1283" s="5">
        <v>242320034</v>
      </c>
      <c r="P1283" s="5" t="s">
        <v>1562</v>
      </c>
      <c r="Q1283" s="5" t="s">
        <v>1497</v>
      </c>
      <c r="R1283" s="5" t="s">
        <v>1500</v>
      </c>
      <c r="S1283" s="5">
        <v>20</v>
      </c>
      <c r="T1283" s="5">
        <v>8146</v>
      </c>
    </row>
    <row r="1284" spans="2:20" x14ac:dyDescent="0.3">
      <c r="B1284" s="5"/>
      <c r="C1284" s="5"/>
      <c r="D1284" s="5"/>
      <c r="E1284" s="5"/>
      <c r="F1284" s="22" t="str">
        <f t="shared" si="41"/>
        <v>23</v>
      </c>
      <c r="G1284" s="5" t="s">
        <v>3308</v>
      </c>
      <c r="H1284" s="20">
        <v>23700</v>
      </c>
      <c r="I1284" s="20">
        <v>23123</v>
      </c>
      <c r="J1284" s="20" t="s">
        <v>3308</v>
      </c>
      <c r="K1284" s="20" t="str">
        <f t="shared" si="40"/>
        <v/>
      </c>
      <c r="L1284" s="5">
        <v>23123</v>
      </c>
      <c r="M1284" s="5">
        <v>212312300</v>
      </c>
      <c r="N1284" s="5">
        <v>204</v>
      </c>
      <c r="O1284" s="5">
        <v>242300127</v>
      </c>
      <c r="P1284" s="5" t="s">
        <v>1557</v>
      </c>
      <c r="Q1284" s="5" t="s">
        <v>1497</v>
      </c>
      <c r="R1284" s="5" t="s">
        <v>1500</v>
      </c>
      <c r="S1284" s="5">
        <v>26</v>
      </c>
      <c r="T1284" s="5">
        <v>7540</v>
      </c>
    </row>
    <row r="1285" spans="2:20" x14ac:dyDescent="0.3">
      <c r="B1285" s="5"/>
      <c r="C1285" s="5"/>
      <c r="D1285" s="5"/>
      <c r="E1285" s="5"/>
      <c r="F1285" s="22" t="str">
        <f t="shared" si="41"/>
        <v>23</v>
      </c>
      <c r="G1285" s="5" t="s">
        <v>3130</v>
      </c>
      <c r="H1285" s="20">
        <v>23210</v>
      </c>
      <c r="I1285" s="20">
        <v>23124</v>
      </c>
      <c r="J1285" s="20" t="s">
        <v>3130</v>
      </c>
      <c r="K1285" s="20" t="str">
        <f t="shared" si="40"/>
        <v/>
      </c>
      <c r="L1285" s="5">
        <v>23124</v>
      </c>
      <c r="M1285" s="5">
        <v>212312409</v>
      </c>
      <c r="N1285" s="5">
        <v>698</v>
      </c>
      <c r="O1285" s="5">
        <v>242320000</v>
      </c>
      <c r="P1285" s="5" t="s">
        <v>1560</v>
      </c>
      <c r="Q1285" s="5" t="s">
        <v>1497</v>
      </c>
      <c r="R1285" s="5" t="s">
        <v>1500</v>
      </c>
      <c r="S1285" s="5">
        <v>17</v>
      </c>
      <c r="T1285" s="5">
        <v>7427</v>
      </c>
    </row>
    <row r="1286" spans="2:20" x14ac:dyDescent="0.3">
      <c r="B1286" s="5"/>
      <c r="C1286" s="5"/>
      <c r="D1286" s="5"/>
      <c r="E1286" s="5"/>
      <c r="F1286" s="22" t="str">
        <f t="shared" si="41"/>
        <v>23</v>
      </c>
      <c r="G1286" s="5" t="s">
        <v>4596</v>
      </c>
      <c r="H1286" s="20">
        <v>23100</v>
      </c>
      <c r="I1286" s="20">
        <v>23125</v>
      </c>
      <c r="J1286" s="20" t="s">
        <v>4596</v>
      </c>
      <c r="K1286" s="20" t="str">
        <f t="shared" si="40"/>
        <v/>
      </c>
      <c r="L1286" s="5">
        <v>23125</v>
      </c>
      <c r="M1286" s="5">
        <v>212312508</v>
      </c>
      <c r="N1286" s="5">
        <v>108</v>
      </c>
      <c r="O1286" s="5">
        <v>242320075</v>
      </c>
      <c r="P1286" s="5" t="s">
        <v>1564</v>
      </c>
      <c r="Q1286" s="5" t="s">
        <v>1497</v>
      </c>
      <c r="R1286" s="5" t="s">
        <v>1498</v>
      </c>
      <c r="S1286" s="5">
        <v>11</v>
      </c>
      <c r="T1286" s="5">
        <v>2014</v>
      </c>
    </row>
    <row r="1287" spans="2:20" x14ac:dyDescent="0.3">
      <c r="B1287" s="5"/>
      <c r="C1287" s="5"/>
      <c r="D1287" s="5"/>
      <c r="E1287" s="5"/>
      <c r="F1287" s="22" t="str">
        <f t="shared" si="41"/>
        <v>23</v>
      </c>
      <c r="G1287" s="5" t="s">
        <v>6360</v>
      </c>
      <c r="H1287" s="20">
        <v>23400</v>
      </c>
      <c r="I1287" s="20">
        <v>23126</v>
      </c>
      <c r="J1287" s="20" t="s">
        <v>4796</v>
      </c>
      <c r="K1287" s="20" t="str">
        <f t="shared" si="40"/>
        <v/>
      </c>
      <c r="L1287" s="5">
        <v>23126</v>
      </c>
      <c r="M1287" s="5">
        <v>212312607</v>
      </c>
      <c r="N1287" s="5">
        <v>373</v>
      </c>
      <c r="O1287" s="5">
        <v>242320034</v>
      </c>
      <c r="P1287" s="5" t="s">
        <v>1562</v>
      </c>
      <c r="Q1287" s="5" t="s">
        <v>1497</v>
      </c>
      <c r="R1287" s="5" t="s">
        <v>1500</v>
      </c>
      <c r="S1287" s="5">
        <v>20</v>
      </c>
      <c r="T1287" s="5">
        <v>8146</v>
      </c>
    </row>
    <row r="1288" spans="2:20" x14ac:dyDescent="0.3">
      <c r="B1288" s="5"/>
      <c r="C1288" s="5"/>
      <c r="D1288" s="5"/>
      <c r="E1288" s="5"/>
      <c r="F1288" s="22" t="str">
        <f t="shared" si="41"/>
        <v>23</v>
      </c>
      <c r="G1288" s="5" t="s">
        <v>4620</v>
      </c>
      <c r="H1288" s="20">
        <v>23190</v>
      </c>
      <c r="I1288" s="20">
        <v>23127</v>
      </c>
      <c r="J1288" s="20" t="s">
        <v>4620</v>
      </c>
      <c r="K1288" s="20" t="str">
        <f t="shared" si="40"/>
        <v/>
      </c>
      <c r="L1288" s="5">
        <v>23127</v>
      </c>
      <c r="M1288" s="5">
        <v>212312706</v>
      </c>
      <c r="N1288" s="5">
        <v>232</v>
      </c>
      <c r="O1288" s="5">
        <v>242300127</v>
      </c>
      <c r="P1288" s="5" t="s">
        <v>1557</v>
      </c>
      <c r="Q1288" s="5" t="s">
        <v>1497</v>
      </c>
      <c r="R1288" s="5" t="s">
        <v>1500</v>
      </c>
      <c r="S1288" s="5">
        <v>26</v>
      </c>
      <c r="T1288" s="5">
        <v>7540</v>
      </c>
    </row>
    <row r="1289" spans="2:20" x14ac:dyDescent="0.3">
      <c r="B1289" s="5"/>
      <c r="C1289" s="5"/>
      <c r="D1289" s="5"/>
      <c r="E1289" s="5"/>
      <c r="F1289" s="22" t="str">
        <f t="shared" si="41"/>
        <v>23</v>
      </c>
      <c r="G1289" s="5" t="s">
        <v>1801</v>
      </c>
      <c r="H1289" s="20">
        <v>23150</v>
      </c>
      <c r="I1289" s="20">
        <v>23128</v>
      </c>
      <c r="J1289" s="20" t="s">
        <v>1801</v>
      </c>
      <c r="K1289" s="20" t="str">
        <f t="shared" si="40"/>
        <v/>
      </c>
      <c r="L1289" s="5">
        <v>23128</v>
      </c>
      <c r="M1289" s="5">
        <v>212312805</v>
      </c>
      <c r="N1289" s="5">
        <v>143</v>
      </c>
      <c r="O1289" s="5">
        <v>242300101</v>
      </c>
      <c r="P1289" s="5" t="s">
        <v>1556</v>
      </c>
      <c r="Q1289" s="5" t="s">
        <v>1497</v>
      </c>
      <c r="R1289" s="5" t="s">
        <v>1500</v>
      </c>
      <c r="S1289" s="5">
        <v>27</v>
      </c>
      <c r="T1289" s="5">
        <v>7632</v>
      </c>
    </row>
    <row r="1290" spans="2:20" x14ac:dyDescent="0.3">
      <c r="B1290" s="5"/>
      <c r="C1290" s="5"/>
      <c r="D1290" s="5"/>
      <c r="E1290" s="5"/>
      <c r="F1290" s="22" t="str">
        <f t="shared" si="41"/>
        <v>23</v>
      </c>
      <c r="G1290" s="5" t="s">
        <v>6361</v>
      </c>
      <c r="H1290" s="20">
        <v>23260</v>
      </c>
      <c r="I1290" s="20">
        <v>23129</v>
      </c>
      <c r="J1290" s="20" t="s">
        <v>3999</v>
      </c>
      <c r="K1290" s="20" t="str">
        <f t="shared" si="40"/>
        <v/>
      </c>
      <c r="L1290" s="5">
        <v>23129</v>
      </c>
      <c r="M1290" s="5">
        <v>212312904</v>
      </c>
      <c r="N1290" s="5">
        <v>69</v>
      </c>
      <c r="O1290" s="5">
        <v>242320067</v>
      </c>
      <c r="P1290" s="5" t="s">
        <v>1563</v>
      </c>
      <c r="Q1290" s="5" t="s">
        <v>1497</v>
      </c>
      <c r="R1290" s="5" t="s">
        <v>1498</v>
      </c>
      <c r="S1290" s="5">
        <v>13</v>
      </c>
      <c r="T1290" s="5">
        <v>2848</v>
      </c>
    </row>
    <row r="1291" spans="2:20" x14ac:dyDescent="0.3">
      <c r="B1291" s="5"/>
      <c r="C1291" s="5"/>
      <c r="D1291" s="5"/>
      <c r="E1291" s="5"/>
      <c r="F1291" s="22" t="str">
        <f t="shared" si="41"/>
        <v>23</v>
      </c>
      <c r="G1291" s="5" t="s">
        <v>6362</v>
      </c>
      <c r="H1291" s="20">
        <v>23360</v>
      </c>
      <c r="I1291" s="20">
        <v>23130</v>
      </c>
      <c r="J1291" s="20" t="s">
        <v>3485</v>
      </c>
      <c r="K1291" s="20" t="str">
        <f t="shared" si="40"/>
        <v/>
      </c>
      <c r="L1291" s="5">
        <v>23130</v>
      </c>
      <c r="M1291" s="5">
        <v>212313001</v>
      </c>
      <c r="N1291" s="5">
        <v>588</v>
      </c>
      <c r="O1291" s="5">
        <v>200041556</v>
      </c>
      <c r="P1291" s="5" t="s">
        <v>1554</v>
      </c>
      <c r="Q1291" s="5" t="s">
        <v>1497</v>
      </c>
      <c r="R1291" s="5" t="s">
        <v>1498</v>
      </c>
      <c r="S1291" s="5">
        <v>17</v>
      </c>
      <c r="T1291" s="5">
        <v>6910</v>
      </c>
    </row>
    <row r="1292" spans="2:20" x14ac:dyDescent="0.3">
      <c r="B1292" s="5"/>
      <c r="C1292" s="5"/>
      <c r="D1292" s="5"/>
      <c r="E1292" s="5"/>
      <c r="F1292" s="22" t="str">
        <f t="shared" si="41"/>
        <v>23</v>
      </c>
      <c r="G1292" s="5" t="s">
        <v>6363</v>
      </c>
      <c r="H1292" s="20">
        <v>23420</v>
      </c>
      <c r="I1292" s="20">
        <v>23131</v>
      </c>
      <c r="J1292" s="20" t="s">
        <v>4618</v>
      </c>
      <c r="K1292" s="20" t="str">
        <f t="shared" si="40"/>
        <v/>
      </c>
      <c r="L1292" s="5">
        <v>23131</v>
      </c>
      <c r="M1292" s="5">
        <v>212313100</v>
      </c>
      <c r="N1292" s="5">
        <v>760</v>
      </c>
      <c r="O1292" s="5">
        <v>242320067</v>
      </c>
      <c r="P1292" s="5" t="s">
        <v>1563</v>
      </c>
      <c r="Q1292" s="5" t="s">
        <v>1497</v>
      </c>
      <c r="R1292" s="5" t="s">
        <v>1498</v>
      </c>
      <c r="S1292" s="5">
        <v>13</v>
      </c>
      <c r="T1292" s="5">
        <v>2848</v>
      </c>
    </row>
    <row r="1293" spans="2:20" x14ac:dyDescent="0.3">
      <c r="B1293" s="5"/>
      <c r="C1293" s="5"/>
      <c r="D1293" s="5"/>
      <c r="E1293" s="5"/>
      <c r="F1293" s="22" t="str">
        <f t="shared" si="41"/>
        <v>23</v>
      </c>
      <c r="G1293" s="5" t="s">
        <v>6054</v>
      </c>
      <c r="H1293" s="20">
        <v>23320</v>
      </c>
      <c r="I1293" s="20">
        <v>23132</v>
      </c>
      <c r="J1293" s="20" t="s">
        <v>6054</v>
      </c>
      <c r="K1293" s="20" t="str">
        <f t="shared" si="40"/>
        <v/>
      </c>
      <c r="L1293" s="5">
        <v>23132</v>
      </c>
      <c r="M1293" s="5">
        <v>212313209</v>
      </c>
      <c r="N1293" s="5">
        <v>394</v>
      </c>
      <c r="O1293" s="5">
        <v>200034825</v>
      </c>
      <c r="P1293" s="5" t="s">
        <v>1553</v>
      </c>
      <c r="Q1293" s="5" t="s">
        <v>1504</v>
      </c>
      <c r="R1293" s="5" t="s">
        <v>1500</v>
      </c>
      <c r="S1293" s="5">
        <v>22</v>
      </c>
      <c r="T1293" s="5">
        <v>30098</v>
      </c>
    </row>
    <row r="1294" spans="2:20" x14ac:dyDescent="0.3">
      <c r="B1294" s="5"/>
      <c r="C1294" s="5"/>
      <c r="D1294" s="5"/>
      <c r="E1294" s="5"/>
      <c r="F1294" s="22" t="str">
        <f t="shared" si="41"/>
        <v>23</v>
      </c>
      <c r="G1294" s="5" t="s">
        <v>4398</v>
      </c>
      <c r="H1294" s="20">
        <v>23400</v>
      </c>
      <c r="I1294" s="20">
        <v>23133</v>
      </c>
      <c r="J1294" s="20" t="s">
        <v>4398</v>
      </c>
      <c r="K1294" s="20" t="str">
        <f t="shared" si="40"/>
        <v/>
      </c>
      <c r="L1294" s="5">
        <v>23133</v>
      </c>
      <c r="M1294" s="5">
        <v>212313308</v>
      </c>
      <c r="N1294" s="5">
        <v>389</v>
      </c>
      <c r="O1294" s="5">
        <v>242320034</v>
      </c>
      <c r="P1294" s="5" t="s">
        <v>1562</v>
      </c>
      <c r="Q1294" s="5" t="s">
        <v>1497</v>
      </c>
      <c r="R1294" s="5" t="s">
        <v>1500</v>
      </c>
      <c r="S1294" s="5">
        <v>20</v>
      </c>
      <c r="T1294" s="5">
        <v>8146</v>
      </c>
    </row>
    <row r="1295" spans="2:20" x14ac:dyDescent="0.3">
      <c r="B1295" s="5"/>
      <c r="C1295" s="5"/>
      <c r="D1295" s="5"/>
      <c r="E1295" s="5"/>
      <c r="F1295" s="22" t="str">
        <f t="shared" si="41"/>
        <v>23</v>
      </c>
      <c r="G1295" s="5" t="s">
        <v>2638</v>
      </c>
      <c r="H1295" s="20">
        <v>23460</v>
      </c>
      <c r="I1295" s="20">
        <v>23134</v>
      </c>
      <c r="J1295" s="20" t="s">
        <v>2638</v>
      </c>
      <c r="K1295" s="20" t="str">
        <f t="shared" si="40"/>
        <v/>
      </c>
      <c r="L1295" s="5">
        <v>23134</v>
      </c>
      <c r="M1295" s="5">
        <v>212313407</v>
      </c>
      <c r="N1295" s="5">
        <v>253</v>
      </c>
      <c r="O1295" s="5">
        <v>242320034</v>
      </c>
      <c r="P1295" s="5" t="s">
        <v>1562</v>
      </c>
      <c r="Q1295" s="5" t="s">
        <v>1497</v>
      </c>
      <c r="R1295" s="5" t="s">
        <v>1500</v>
      </c>
      <c r="S1295" s="5">
        <v>20</v>
      </c>
      <c r="T1295" s="5">
        <v>8146</v>
      </c>
    </row>
    <row r="1296" spans="2:20" x14ac:dyDescent="0.3">
      <c r="B1296" s="5"/>
      <c r="C1296" s="5"/>
      <c r="D1296" s="5"/>
      <c r="E1296" s="5"/>
      <c r="F1296" s="22" t="str">
        <f t="shared" si="41"/>
        <v>23</v>
      </c>
      <c r="G1296" s="5" t="s">
        <v>3472</v>
      </c>
      <c r="H1296" s="20">
        <v>23220</v>
      </c>
      <c r="I1296" s="20">
        <v>23136</v>
      </c>
      <c r="J1296" s="20" t="s">
        <v>3472</v>
      </c>
      <c r="K1296" s="20" t="str">
        <f t="shared" si="40"/>
        <v/>
      </c>
      <c r="L1296" s="5">
        <v>23136</v>
      </c>
      <c r="M1296" s="5">
        <v>212313605</v>
      </c>
      <c r="N1296" s="5">
        <v>309</v>
      </c>
      <c r="O1296" s="5">
        <v>200041556</v>
      </c>
      <c r="P1296" s="5" t="s">
        <v>1554</v>
      </c>
      <c r="Q1296" s="5" t="s">
        <v>1497</v>
      </c>
      <c r="R1296" s="5" t="s">
        <v>1498</v>
      </c>
      <c r="S1296" s="5">
        <v>17</v>
      </c>
      <c r="T1296" s="5">
        <v>6910</v>
      </c>
    </row>
    <row r="1297" spans="2:20" x14ac:dyDescent="0.3">
      <c r="B1297" s="5"/>
      <c r="C1297" s="5"/>
      <c r="D1297" s="5"/>
      <c r="E1297" s="5"/>
      <c r="F1297" s="22" t="str">
        <f t="shared" si="41"/>
        <v>23</v>
      </c>
      <c r="G1297" s="5" t="s">
        <v>4305</v>
      </c>
      <c r="H1297" s="20">
        <v>23210</v>
      </c>
      <c r="I1297" s="20">
        <v>23137</v>
      </c>
      <c r="J1297" s="20" t="s">
        <v>4305</v>
      </c>
      <c r="K1297" s="20" t="str">
        <f t="shared" si="40"/>
        <v/>
      </c>
      <c r="L1297" s="5">
        <v>23137</v>
      </c>
      <c r="M1297" s="5">
        <v>212313704</v>
      </c>
      <c r="N1297" s="5">
        <v>520</v>
      </c>
      <c r="O1297" s="5">
        <v>242320000</v>
      </c>
      <c r="P1297" s="5" t="s">
        <v>1560</v>
      </c>
      <c r="Q1297" s="5" t="s">
        <v>1497</v>
      </c>
      <c r="R1297" s="5" t="s">
        <v>1500</v>
      </c>
      <c r="S1297" s="5">
        <v>17</v>
      </c>
      <c r="T1297" s="5">
        <v>7427</v>
      </c>
    </row>
    <row r="1298" spans="2:20" x14ac:dyDescent="0.3">
      <c r="B1298" s="5"/>
      <c r="C1298" s="5"/>
      <c r="D1298" s="5"/>
      <c r="E1298" s="5"/>
      <c r="F1298" s="22" t="str">
        <f t="shared" si="41"/>
        <v>23</v>
      </c>
      <c r="G1298" s="5" t="s">
        <v>2781</v>
      </c>
      <c r="H1298" s="20">
        <v>23150</v>
      </c>
      <c r="I1298" s="20">
        <v>23138</v>
      </c>
      <c r="J1298" s="20" t="s">
        <v>2781</v>
      </c>
      <c r="K1298" s="20" t="str">
        <f t="shared" si="40"/>
        <v/>
      </c>
      <c r="L1298" s="5">
        <v>23138</v>
      </c>
      <c r="M1298" s="5">
        <v>212313803</v>
      </c>
      <c r="N1298" s="5">
        <v>161</v>
      </c>
      <c r="O1298" s="5">
        <v>242300101</v>
      </c>
      <c r="P1298" s="5" t="s">
        <v>1556</v>
      </c>
      <c r="Q1298" s="5" t="s">
        <v>1497</v>
      </c>
      <c r="R1298" s="5" t="s">
        <v>1500</v>
      </c>
      <c r="S1298" s="5">
        <v>27</v>
      </c>
      <c r="T1298" s="5">
        <v>7632</v>
      </c>
    </row>
    <row r="1299" spans="2:20" x14ac:dyDescent="0.3">
      <c r="B1299" s="5"/>
      <c r="C1299" s="5"/>
      <c r="D1299" s="5"/>
      <c r="E1299" s="5"/>
      <c r="F1299" s="22" t="str">
        <f t="shared" si="41"/>
        <v>23</v>
      </c>
      <c r="G1299" s="5" t="s">
        <v>2954</v>
      </c>
      <c r="H1299" s="20">
        <v>23220</v>
      </c>
      <c r="I1299" s="20">
        <v>23139</v>
      </c>
      <c r="J1299" s="20" t="s">
        <v>2954</v>
      </c>
      <c r="K1299" s="20" t="str">
        <f t="shared" si="40"/>
        <v/>
      </c>
      <c r="L1299" s="5">
        <v>23139</v>
      </c>
      <c r="M1299" s="5">
        <v>212313902</v>
      </c>
      <c r="N1299" s="5">
        <v>547</v>
      </c>
      <c r="O1299" s="5">
        <v>200041556</v>
      </c>
      <c r="P1299" s="5" t="s">
        <v>1554</v>
      </c>
      <c r="Q1299" s="5" t="s">
        <v>1497</v>
      </c>
      <c r="R1299" s="5" t="s">
        <v>1498</v>
      </c>
      <c r="S1299" s="5">
        <v>17</v>
      </c>
      <c r="T1299" s="5">
        <v>6910</v>
      </c>
    </row>
    <row r="1300" spans="2:20" x14ac:dyDescent="0.3">
      <c r="B1300" s="5"/>
      <c r="C1300" s="5"/>
      <c r="D1300" s="5"/>
      <c r="E1300" s="5"/>
      <c r="F1300" s="22" t="str">
        <f t="shared" si="41"/>
        <v>23</v>
      </c>
      <c r="G1300" s="5" t="s">
        <v>3236</v>
      </c>
      <c r="H1300" s="20">
        <v>23200</v>
      </c>
      <c r="I1300" s="20">
        <v>23140</v>
      </c>
      <c r="J1300" s="20" t="s">
        <v>3236</v>
      </c>
      <c r="K1300" s="20" t="str">
        <f t="shared" si="40"/>
        <v/>
      </c>
      <c r="L1300" s="5">
        <v>23140</v>
      </c>
      <c r="M1300" s="5">
        <v>212314009</v>
      </c>
      <c r="N1300" s="5">
        <v>440</v>
      </c>
      <c r="O1300" s="5">
        <v>200044014</v>
      </c>
      <c r="P1300" s="5" t="s">
        <v>1555</v>
      </c>
      <c r="Q1300" s="5" t="s">
        <v>1497</v>
      </c>
      <c r="R1300" s="5" t="s">
        <v>1500</v>
      </c>
      <c r="S1300" s="5">
        <v>26</v>
      </c>
      <c r="T1300" s="5">
        <v>13197</v>
      </c>
    </row>
    <row r="1301" spans="2:20" x14ac:dyDescent="0.3">
      <c r="B1301" s="5"/>
      <c r="C1301" s="5"/>
      <c r="D1301" s="5"/>
      <c r="E1301" s="5"/>
      <c r="F1301" s="22" t="str">
        <f t="shared" si="41"/>
        <v>23</v>
      </c>
      <c r="G1301" s="5" t="s">
        <v>2508</v>
      </c>
      <c r="H1301" s="20">
        <v>23800</v>
      </c>
      <c r="I1301" s="20">
        <v>23141</v>
      </c>
      <c r="J1301" s="20" t="s">
        <v>2508</v>
      </c>
      <c r="K1301" s="20" t="str">
        <f t="shared" si="40"/>
        <v/>
      </c>
      <c r="L1301" s="5">
        <v>23141</v>
      </c>
      <c r="M1301" s="5">
        <v>212314108</v>
      </c>
      <c r="N1301" s="5">
        <v>686</v>
      </c>
      <c r="O1301" s="5">
        <v>242320109</v>
      </c>
      <c r="P1301" s="5" t="s">
        <v>1567</v>
      </c>
      <c r="Q1301" s="5" t="s">
        <v>1497</v>
      </c>
      <c r="R1301" s="5" t="s">
        <v>1500</v>
      </c>
      <c r="S1301" s="5">
        <v>17</v>
      </c>
      <c r="T1301" s="5">
        <v>7726</v>
      </c>
    </row>
    <row r="1302" spans="2:20" x14ac:dyDescent="0.3">
      <c r="B1302" s="5"/>
      <c r="C1302" s="5"/>
      <c r="D1302" s="5"/>
      <c r="E1302" s="5"/>
      <c r="F1302" s="22" t="str">
        <f t="shared" si="41"/>
        <v>23</v>
      </c>
      <c r="G1302" s="5" t="s">
        <v>6364</v>
      </c>
      <c r="H1302" s="20">
        <v>23200</v>
      </c>
      <c r="I1302" s="20">
        <v>23142</v>
      </c>
      <c r="J1302" s="20" t="s">
        <v>3695</v>
      </c>
      <c r="K1302" s="20" t="str">
        <f t="shared" si="40"/>
        <v/>
      </c>
      <c r="L1302" s="5">
        <v>23142</v>
      </c>
      <c r="M1302" s="5">
        <v>212314207</v>
      </c>
      <c r="N1302" s="5">
        <v>312</v>
      </c>
      <c r="O1302" s="5">
        <v>200044014</v>
      </c>
      <c r="P1302" s="5" t="s">
        <v>1555</v>
      </c>
      <c r="Q1302" s="5" t="s">
        <v>1497</v>
      </c>
      <c r="R1302" s="5" t="s">
        <v>1500</v>
      </c>
      <c r="S1302" s="5">
        <v>26</v>
      </c>
      <c r="T1302" s="5">
        <v>13197</v>
      </c>
    </row>
    <row r="1303" spans="2:20" x14ac:dyDescent="0.3">
      <c r="B1303" s="5"/>
      <c r="C1303" s="5"/>
      <c r="D1303" s="5"/>
      <c r="E1303" s="5"/>
      <c r="F1303" s="22" t="str">
        <f t="shared" si="41"/>
        <v>23</v>
      </c>
      <c r="G1303" s="5" t="s">
        <v>3224</v>
      </c>
      <c r="H1303" s="20">
        <v>23300</v>
      </c>
      <c r="I1303" s="20">
        <v>23143</v>
      </c>
      <c r="J1303" s="20" t="s">
        <v>3224</v>
      </c>
      <c r="K1303" s="20" t="str">
        <f t="shared" si="40"/>
        <v/>
      </c>
      <c r="L1303" s="5">
        <v>23143</v>
      </c>
      <c r="M1303" s="5">
        <v>212314306</v>
      </c>
      <c r="N1303" s="5">
        <v>527</v>
      </c>
      <c r="O1303" s="5">
        <v>242300135</v>
      </c>
      <c r="P1303" s="5" t="s">
        <v>1558</v>
      </c>
      <c r="Q1303" s="5" t="s">
        <v>1497</v>
      </c>
      <c r="R1303" s="5" t="s">
        <v>1500</v>
      </c>
      <c r="S1303" s="5">
        <v>10</v>
      </c>
      <c r="T1303" s="5">
        <v>11804</v>
      </c>
    </row>
    <row r="1304" spans="2:20" x14ac:dyDescent="0.3">
      <c r="B1304" s="5"/>
      <c r="C1304" s="5"/>
      <c r="D1304" s="5"/>
      <c r="E1304" s="5"/>
      <c r="F1304" s="22" t="str">
        <f t="shared" si="41"/>
        <v>23</v>
      </c>
      <c r="G1304" s="5" t="s">
        <v>4292</v>
      </c>
      <c r="H1304" s="20">
        <v>23500</v>
      </c>
      <c r="I1304" s="20">
        <v>23144</v>
      </c>
      <c r="J1304" s="20" t="s">
        <v>4292</v>
      </c>
      <c r="K1304" s="20" t="str">
        <f t="shared" si="40"/>
        <v/>
      </c>
      <c r="L1304" s="5">
        <v>23144</v>
      </c>
      <c r="M1304" s="5">
        <v>212314405</v>
      </c>
      <c r="N1304" s="5">
        <v>254</v>
      </c>
      <c r="O1304" s="5">
        <v>200044014</v>
      </c>
      <c r="P1304" s="5" t="s">
        <v>1555</v>
      </c>
      <c r="Q1304" s="5" t="s">
        <v>1497</v>
      </c>
      <c r="R1304" s="5" t="s">
        <v>1500</v>
      </c>
      <c r="S1304" s="5">
        <v>26</v>
      </c>
      <c r="T1304" s="5">
        <v>13197</v>
      </c>
    </row>
    <row r="1305" spans="2:20" x14ac:dyDescent="0.3">
      <c r="B1305" s="5"/>
      <c r="C1305" s="5"/>
      <c r="D1305" s="5"/>
      <c r="E1305" s="5"/>
      <c r="F1305" s="22" t="str">
        <f t="shared" si="41"/>
        <v>23</v>
      </c>
      <c r="G1305" s="5" t="s">
        <v>1920</v>
      </c>
      <c r="H1305" s="20">
        <v>23170</v>
      </c>
      <c r="I1305" s="20">
        <v>23145</v>
      </c>
      <c r="J1305" s="20" t="s">
        <v>1920</v>
      </c>
      <c r="K1305" s="20" t="str">
        <f t="shared" si="40"/>
        <v/>
      </c>
      <c r="L1305" s="5">
        <v>23145</v>
      </c>
      <c r="M1305" s="5">
        <v>212314504</v>
      </c>
      <c r="N1305" s="5">
        <v>318</v>
      </c>
      <c r="O1305" s="5">
        <v>242320083</v>
      </c>
      <c r="P1305" s="5" t="s">
        <v>1565</v>
      </c>
      <c r="Q1305" s="5" t="s">
        <v>1497</v>
      </c>
      <c r="R1305" s="5" t="s">
        <v>1500</v>
      </c>
      <c r="S1305" s="5">
        <v>13</v>
      </c>
      <c r="T1305" s="5">
        <v>5654</v>
      </c>
    </row>
    <row r="1306" spans="2:20" x14ac:dyDescent="0.3">
      <c r="B1306" s="5"/>
      <c r="C1306" s="5"/>
      <c r="D1306" s="5"/>
      <c r="E1306" s="5"/>
      <c r="F1306" s="22" t="str">
        <f t="shared" si="41"/>
        <v>23</v>
      </c>
      <c r="G1306" s="5" t="s">
        <v>4386</v>
      </c>
      <c r="H1306" s="20">
        <v>23600</v>
      </c>
      <c r="I1306" s="20">
        <v>23146</v>
      </c>
      <c r="J1306" s="20" t="s">
        <v>4386</v>
      </c>
      <c r="K1306" s="20" t="str">
        <f t="shared" si="40"/>
        <v/>
      </c>
      <c r="L1306" s="5">
        <v>23146</v>
      </c>
      <c r="M1306" s="5">
        <v>212314603</v>
      </c>
      <c r="N1306" s="5">
        <v>253</v>
      </c>
      <c r="O1306" s="5">
        <v>242303139</v>
      </c>
      <c r="P1306" s="5" t="s">
        <v>1559</v>
      </c>
      <c r="Q1306" s="5" t="s">
        <v>1497</v>
      </c>
      <c r="R1306" s="5" t="s">
        <v>1500</v>
      </c>
      <c r="S1306" s="5">
        <v>15</v>
      </c>
      <c r="T1306" s="5">
        <v>6578</v>
      </c>
    </row>
    <row r="1307" spans="2:20" x14ac:dyDescent="0.3">
      <c r="B1307" s="5"/>
      <c r="C1307" s="5"/>
      <c r="D1307" s="5"/>
      <c r="E1307" s="5"/>
      <c r="F1307" s="22" t="str">
        <f t="shared" si="41"/>
        <v>23</v>
      </c>
      <c r="G1307" s="5" t="s">
        <v>3715</v>
      </c>
      <c r="H1307" s="20">
        <v>23360</v>
      </c>
      <c r="I1307" s="20">
        <v>23147</v>
      </c>
      <c r="J1307" s="20" t="s">
        <v>3715</v>
      </c>
      <c r="K1307" s="20" t="str">
        <f t="shared" si="40"/>
        <v/>
      </c>
      <c r="L1307" s="5">
        <v>23147</v>
      </c>
      <c r="M1307" s="5">
        <v>212314702</v>
      </c>
      <c r="N1307" s="5">
        <v>105</v>
      </c>
      <c r="O1307" s="5">
        <v>242320109</v>
      </c>
      <c r="P1307" s="5" t="s">
        <v>1567</v>
      </c>
      <c r="Q1307" s="5" t="s">
        <v>1497</v>
      </c>
      <c r="R1307" s="5" t="s">
        <v>1500</v>
      </c>
      <c r="S1307" s="5">
        <v>17</v>
      </c>
      <c r="T1307" s="5">
        <v>7726</v>
      </c>
    </row>
    <row r="1308" spans="2:20" x14ac:dyDescent="0.3">
      <c r="B1308" s="5"/>
      <c r="C1308" s="5"/>
      <c r="D1308" s="5"/>
      <c r="E1308" s="5"/>
      <c r="F1308" s="22" t="str">
        <f t="shared" si="41"/>
        <v>23</v>
      </c>
      <c r="G1308" s="5" t="s">
        <v>3644</v>
      </c>
      <c r="H1308" s="20">
        <v>23350</v>
      </c>
      <c r="I1308" s="20">
        <v>23148</v>
      </c>
      <c r="J1308" s="20" t="s">
        <v>3644</v>
      </c>
      <c r="K1308" s="20" t="str">
        <f t="shared" si="40"/>
        <v/>
      </c>
      <c r="L1308" s="5">
        <v>23148</v>
      </c>
      <c r="M1308" s="5">
        <v>212314801</v>
      </c>
      <c r="N1308" s="5">
        <v>243</v>
      </c>
      <c r="O1308" s="5">
        <v>200041556</v>
      </c>
      <c r="P1308" s="5" t="s">
        <v>1554</v>
      </c>
      <c r="Q1308" s="5" t="s">
        <v>1497</v>
      </c>
      <c r="R1308" s="5" t="s">
        <v>1498</v>
      </c>
      <c r="S1308" s="5">
        <v>17</v>
      </c>
      <c r="T1308" s="5">
        <v>6910</v>
      </c>
    </row>
    <row r="1309" spans="2:20" x14ac:dyDescent="0.3">
      <c r="B1309" s="5"/>
      <c r="C1309" s="5"/>
      <c r="D1309" s="5"/>
      <c r="E1309" s="5"/>
      <c r="F1309" s="22" t="str">
        <f t="shared" si="41"/>
        <v>23</v>
      </c>
      <c r="G1309" s="5" t="s">
        <v>4633</v>
      </c>
      <c r="H1309" s="20">
        <v>23140</v>
      </c>
      <c r="I1309" s="20">
        <v>23149</v>
      </c>
      <c r="J1309" s="20" t="s">
        <v>4633</v>
      </c>
      <c r="K1309" s="20" t="str">
        <f t="shared" si="40"/>
        <v/>
      </c>
      <c r="L1309" s="5">
        <v>23149</v>
      </c>
      <c r="M1309" s="5">
        <v>212314900</v>
      </c>
      <c r="N1309" s="5">
        <v>614</v>
      </c>
      <c r="O1309" s="5">
        <v>242320018</v>
      </c>
      <c r="P1309" s="5" t="s">
        <v>1561</v>
      </c>
      <c r="Q1309" s="5" t="s">
        <v>1497</v>
      </c>
      <c r="R1309" s="5" t="s">
        <v>1500</v>
      </c>
      <c r="S1309" s="5">
        <v>16</v>
      </c>
      <c r="T1309" s="5">
        <v>5843</v>
      </c>
    </row>
    <row r="1310" spans="2:20" x14ac:dyDescent="0.3">
      <c r="B1310" s="5"/>
      <c r="C1310" s="5"/>
      <c r="D1310" s="5"/>
      <c r="E1310" s="5"/>
      <c r="F1310" s="22" t="str">
        <f t="shared" si="41"/>
        <v>23</v>
      </c>
      <c r="G1310" s="5" t="s">
        <v>3519</v>
      </c>
      <c r="H1310" s="20">
        <v>23000</v>
      </c>
      <c r="I1310" s="20">
        <v>23150</v>
      </c>
      <c r="J1310" s="20" t="s">
        <v>3519</v>
      </c>
      <c r="K1310" s="20" t="str">
        <f t="shared" si="40"/>
        <v/>
      </c>
      <c r="L1310" s="5">
        <v>23150</v>
      </c>
      <c r="M1310" s="5">
        <v>212315006</v>
      </c>
      <c r="N1310" s="5">
        <v>144</v>
      </c>
      <c r="O1310" s="5">
        <v>242300101</v>
      </c>
      <c r="P1310" s="5" t="s">
        <v>1556</v>
      </c>
      <c r="Q1310" s="5" t="s">
        <v>1497</v>
      </c>
      <c r="R1310" s="5" t="s">
        <v>1500</v>
      </c>
      <c r="S1310" s="5">
        <v>27</v>
      </c>
      <c r="T1310" s="5">
        <v>7632</v>
      </c>
    </row>
    <row r="1311" spans="2:20" x14ac:dyDescent="0.3">
      <c r="B1311" s="5"/>
      <c r="C1311" s="5"/>
      <c r="D1311" s="5"/>
      <c r="E1311" s="5"/>
      <c r="F1311" s="22" t="str">
        <f t="shared" si="41"/>
        <v>23</v>
      </c>
      <c r="G1311" s="5" t="s">
        <v>6365</v>
      </c>
      <c r="H1311" s="20">
        <v>23130</v>
      </c>
      <c r="I1311" s="20">
        <v>23151</v>
      </c>
      <c r="J1311" s="20" t="s">
        <v>6092</v>
      </c>
      <c r="K1311" s="20" t="str">
        <f t="shared" si="40"/>
        <v/>
      </c>
      <c r="L1311" s="5">
        <v>23151</v>
      </c>
      <c r="M1311" s="5">
        <v>212315105</v>
      </c>
      <c r="N1311" s="5">
        <v>484</v>
      </c>
      <c r="O1311" s="5">
        <v>242320091</v>
      </c>
      <c r="P1311" s="5" t="s">
        <v>1566</v>
      </c>
      <c r="Q1311" s="5" t="s">
        <v>1497</v>
      </c>
      <c r="R1311" s="5" t="s">
        <v>1500</v>
      </c>
      <c r="S1311" s="5">
        <v>10</v>
      </c>
      <c r="T1311" s="5">
        <v>4126</v>
      </c>
    </row>
    <row r="1312" spans="2:20" x14ac:dyDescent="0.3">
      <c r="B1312" s="5"/>
      <c r="C1312" s="5"/>
      <c r="D1312" s="5"/>
      <c r="E1312" s="5"/>
      <c r="F1312" s="22" t="str">
        <f t="shared" si="41"/>
        <v>23</v>
      </c>
      <c r="G1312" s="5" t="s">
        <v>3227</v>
      </c>
      <c r="H1312" s="20">
        <v>23130</v>
      </c>
      <c r="I1312" s="20">
        <v>23152</v>
      </c>
      <c r="J1312" s="20" t="s">
        <v>3227</v>
      </c>
      <c r="K1312" s="20" t="str">
        <f t="shared" si="40"/>
        <v/>
      </c>
      <c r="L1312" s="5">
        <v>23152</v>
      </c>
      <c r="M1312" s="5">
        <v>212315204</v>
      </c>
      <c r="N1312" s="5">
        <v>74</v>
      </c>
      <c r="O1312" s="5">
        <v>242320018</v>
      </c>
      <c r="P1312" s="5" t="s">
        <v>1561</v>
      </c>
      <c r="Q1312" s="5" t="s">
        <v>1497</v>
      </c>
      <c r="R1312" s="5" t="s">
        <v>1500</v>
      </c>
      <c r="S1312" s="5">
        <v>16</v>
      </c>
      <c r="T1312" s="5">
        <v>5843</v>
      </c>
    </row>
    <row r="1313" spans="2:20" x14ac:dyDescent="0.3">
      <c r="B1313" s="5"/>
      <c r="C1313" s="5"/>
      <c r="D1313" s="5"/>
      <c r="E1313" s="5"/>
      <c r="F1313" s="22" t="str">
        <f t="shared" si="41"/>
        <v>23</v>
      </c>
      <c r="G1313" s="5" t="s">
        <v>5623</v>
      </c>
      <c r="H1313" s="20">
        <v>23140</v>
      </c>
      <c r="I1313" s="20">
        <v>23154</v>
      </c>
      <c r="J1313" s="20" t="s">
        <v>5623</v>
      </c>
      <c r="K1313" s="20" t="str">
        <f t="shared" si="40"/>
        <v/>
      </c>
      <c r="L1313" s="5">
        <v>23154</v>
      </c>
      <c r="M1313" s="5">
        <v>212315402</v>
      </c>
      <c r="N1313" s="5">
        <v>771</v>
      </c>
      <c r="O1313" s="5">
        <v>242320018</v>
      </c>
      <c r="P1313" s="5" t="s">
        <v>1561</v>
      </c>
      <c r="Q1313" s="5" t="s">
        <v>1497</v>
      </c>
      <c r="R1313" s="5" t="s">
        <v>1500</v>
      </c>
      <c r="S1313" s="5">
        <v>16</v>
      </c>
      <c r="T1313" s="5">
        <v>5843</v>
      </c>
    </row>
    <row r="1314" spans="2:20" x14ac:dyDescent="0.3">
      <c r="B1314" s="5"/>
      <c r="C1314" s="5"/>
      <c r="D1314" s="5"/>
      <c r="E1314" s="5"/>
      <c r="F1314" s="22" t="str">
        <f t="shared" si="41"/>
        <v>23</v>
      </c>
      <c r="G1314" s="5" t="s">
        <v>5821</v>
      </c>
      <c r="H1314" s="20">
        <v>23250</v>
      </c>
      <c r="I1314" s="20">
        <v>23155</v>
      </c>
      <c r="J1314" s="20" t="s">
        <v>5821</v>
      </c>
      <c r="K1314" s="20" t="str">
        <f t="shared" si="40"/>
        <v/>
      </c>
      <c r="L1314" s="5">
        <v>23155</v>
      </c>
      <c r="M1314" s="5">
        <v>212315501</v>
      </c>
      <c r="N1314" s="5">
        <v>371</v>
      </c>
      <c r="O1314" s="5">
        <v>242300101</v>
      </c>
      <c r="P1314" s="5" t="s">
        <v>1556</v>
      </c>
      <c r="Q1314" s="5" t="s">
        <v>1497</v>
      </c>
      <c r="R1314" s="5" t="s">
        <v>1500</v>
      </c>
      <c r="S1314" s="5">
        <v>27</v>
      </c>
      <c r="T1314" s="5">
        <v>7632</v>
      </c>
    </row>
    <row r="1315" spans="2:20" x14ac:dyDescent="0.3">
      <c r="B1315" s="5"/>
      <c r="C1315" s="5"/>
      <c r="D1315" s="5"/>
      <c r="E1315" s="5"/>
      <c r="F1315" s="22" t="str">
        <f t="shared" si="41"/>
        <v>23</v>
      </c>
      <c r="G1315" s="5" t="s">
        <v>4208</v>
      </c>
      <c r="H1315" s="20">
        <v>23260</v>
      </c>
      <c r="I1315" s="20">
        <v>23156</v>
      </c>
      <c r="J1315" s="20" t="s">
        <v>4208</v>
      </c>
      <c r="K1315" s="20" t="str">
        <f t="shared" si="40"/>
        <v/>
      </c>
      <c r="L1315" s="5">
        <v>23156</v>
      </c>
      <c r="M1315" s="5">
        <v>212315600</v>
      </c>
      <c r="N1315" s="5">
        <v>76</v>
      </c>
      <c r="O1315" s="5">
        <v>242320067</v>
      </c>
      <c r="P1315" s="5" t="s">
        <v>1563</v>
      </c>
      <c r="Q1315" s="5" t="s">
        <v>1497</v>
      </c>
      <c r="R1315" s="5" t="s">
        <v>1498</v>
      </c>
      <c r="S1315" s="5">
        <v>13</v>
      </c>
      <c r="T1315" s="5">
        <v>2848</v>
      </c>
    </row>
    <row r="1316" spans="2:20" x14ac:dyDescent="0.3">
      <c r="B1316" s="5"/>
      <c r="C1316" s="5"/>
      <c r="D1316" s="5"/>
      <c r="E1316" s="5"/>
      <c r="F1316" s="22" t="str">
        <f t="shared" si="41"/>
        <v>23</v>
      </c>
      <c r="G1316" s="5" t="s">
        <v>2741</v>
      </c>
      <c r="H1316" s="20">
        <v>23250</v>
      </c>
      <c r="I1316" s="20">
        <v>23157</v>
      </c>
      <c r="J1316" s="20" t="s">
        <v>2741</v>
      </c>
      <c r="K1316" s="20" t="str">
        <f t="shared" si="40"/>
        <v/>
      </c>
      <c r="L1316" s="5">
        <v>23157</v>
      </c>
      <c r="M1316" s="5">
        <v>212315741</v>
      </c>
      <c r="N1316" s="5">
        <v>84</v>
      </c>
      <c r="O1316" s="5">
        <v>242300101</v>
      </c>
      <c r="P1316" s="5" t="s">
        <v>1556</v>
      </c>
      <c r="Q1316" s="5" t="s">
        <v>1497</v>
      </c>
      <c r="R1316" s="5" t="s">
        <v>1500</v>
      </c>
      <c r="S1316" s="5">
        <v>27</v>
      </c>
      <c r="T1316" s="5">
        <v>7632</v>
      </c>
    </row>
    <row r="1317" spans="2:20" x14ac:dyDescent="0.3">
      <c r="B1317" s="5"/>
      <c r="C1317" s="5"/>
      <c r="D1317" s="5"/>
      <c r="E1317" s="5"/>
      <c r="F1317" s="22" t="str">
        <f t="shared" si="41"/>
        <v>23</v>
      </c>
      <c r="G1317" s="5" t="s">
        <v>3994</v>
      </c>
      <c r="H1317" s="20">
        <v>23500</v>
      </c>
      <c r="I1317" s="20">
        <v>23158</v>
      </c>
      <c r="J1317" s="20" t="s">
        <v>3994</v>
      </c>
      <c r="K1317" s="20" t="str">
        <f t="shared" si="40"/>
        <v/>
      </c>
      <c r="L1317" s="5">
        <v>23158</v>
      </c>
      <c r="M1317" s="5">
        <v>212315808</v>
      </c>
      <c r="N1317" s="5">
        <v>144</v>
      </c>
      <c r="O1317" s="5">
        <v>242320075</v>
      </c>
      <c r="P1317" s="5" t="s">
        <v>1564</v>
      </c>
      <c r="Q1317" s="5" t="s">
        <v>1497</v>
      </c>
      <c r="R1317" s="5" t="s">
        <v>1498</v>
      </c>
      <c r="S1317" s="5">
        <v>11</v>
      </c>
      <c r="T1317" s="5">
        <v>2014</v>
      </c>
    </row>
    <row r="1318" spans="2:20" x14ac:dyDescent="0.3">
      <c r="B1318" s="5"/>
      <c r="C1318" s="5"/>
      <c r="D1318" s="5"/>
      <c r="E1318" s="5"/>
      <c r="F1318" s="22" t="str">
        <f t="shared" si="41"/>
        <v>23</v>
      </c>
      <c r="G1318" s="5" t="s">
        <v>4600</v>
      </c>
      <c r="H1318" s="20">
        <v>23130</v>
      </c>
      <c r="I1318" s="20">
        <v>23159</v>
      </c>
      <c r="J1318" s="20" t="s">
        <v>4600</v>
      </c>
      <c r="K1318" s="20" t="str">
        <f t="shared" si="40"/>
        <v/>
      </c>
      <c r="L1318" s="5">
        <v>23159</v>
      </c>
      <c r="M1318" s="5">
        <v>212315907</v>
      </c>
      <c r="N1318" s="5">
        <v>165</v>
      </c>
      <c r="O1318" s="5">
        <v>242320091</v>
      </c>
      <c r="P1318" s="5" t="s">
        <v>1566</v>
      </c>
      <c r="Q1318" s="5" t="s">
        <v>1497</v>
      </c>
      <c r="R1318" s="5" t="s">
        <v>1500</v>
      </c>
      <c r="S1318" s="5">
        <v>10</v>
      </c>
      <c r="T1318" s="5">
        <v>4126</v>
      </c>
    </row>
    <row r="1319" spans="2:20" x14ac:dyDescent="0.3">
      <c r="B1319" s="5"/>
      <c r="C1319" s="5"/>
      <c r="D1319" s="5"/>
      <c r="E1319" s="5"/>
      <c r="F1319" s="22" t="str">
        <f t="shared" si="41"/>
        <v>23</v>
      </c>
      <c r="G1319" s="5" t="s">
        <v>5998</v>
      </c>
      <c r="H1319" s="20">
        <v>23110</v>
      </c>
      <c r="I1319" s="20">
        <v>23160</v>
      </c>
      <c r="J1319" s="20" t="s">
        <v>5998</v>
      </c>
      <c r="K1319" s="20" t="str">
        <f t="shared" si="40"/>
        <v/>
      </c>
      <c r="L1319" s="5">
        <v>23160</v>
      </c>
      <c r="M1319" s="5">
        <v>212316004</v>
      </c>
      <c r="N1319" s="5">
        <v>309</v>
      </c>
      <c r="O1319" s="5">
        <v>242300127</v>
      </c>
      <c r="P1319" s="5" t="s">
        <v>1557</v>
      </c>
      <c r="Q1319" s="5" t="s">
        <v>1497</v>
      </c>
      <c r="R1319" s="5" t="s">
        <v>1500</v>
      </c>
      <c r="S1319" s="5">
        <v>26</v>
      </c>
      <c r="T1319" s="5">
        <v>7540</v>
      </c>
    </row>
    <row r="1320" spans="2:20" x14ac:dyDescent="0.3">
      <c r="B1320" s="5"/>
      <c r="C1320" s="5"/>
      <c r="D1320" s="5"/>
      <c r="E1320" s="5"/>
      <c r="F1320" s="22" t="str">
        <f t="shared" si="41"/>
        <v>23</v>
      </c>
      <c r="G1320" s="5" t="s">
        <v>4474</v>
      </c>
      <c r="H1320" s="20">
        <v>23140</v>
      </c>
      <c r="I1320" s="20">
        <v>23161</v>
      </c>
      <c r="J1320" s="20" t="s">
        <v>4474</v>
      </c>
      <c r="K1320" s="20" t="str">
        <f t="shared" si="40"/>
        <v/>
      </c>
      <c r="L1320" s="5">
        <v>23161</v>
      </c>
      <c r="M1320" s="5">
        <v>212316103</v>
      </c>
      <c r="N1320" s="5">
        <v>78</v>
      </c>
      <c r="O1320" s="5">
        <v>242320018</v>
      </c>
      <c r="P1320" s="5" t="s">
        <v>1561</v>
      </c>
      <c r="Q1320" s="5" t="s">
        <v>1497</v>
      </c>
      <c r="R1320" s="5" t="s">
        <v>1500</v>
      </c>
      <c r="S1320" s="5">
        <v>16</v>
      </c>
      <c r="T1320" s="5">
        <v>5843</v>
      </c>
    </row>
    <row r="1321" spans="2:20" x14ac:dyDescent="0.3">
      <c r="B1321" s="5"/>
      <c r="C1321" s="5"/>
      <c r="D1321" s="5"/>
      <c r="E1321" s="5"/>
      <c r="F1321" s="22" t="str">
        <f t="shared" si="41"/>
        <v>23</v>
      </c>
      <c r="G1321" s="5" t="s">
        <v>2061</v>
      </c>
      <c r="H1321" s="20">
        <v>23270</v>
      </c>
      <c r="I1321" s="20">
        <v>23162</v>
      </c>
      <c r="J1321" s="20" t="s">
        <v>2061</v>
      </c>
      <c r="K1321" s="20" t="str">
        <f t="shared" si="40"/>
        <v/>
      </c>
      <c r="L1321" s="5">
        <v>23162</v>
      </c>
      <c r="M1321" s="5">
        <v>212316202</v>
      </c>
      <c r="N1321" s="5">
        <v>382</v>
      </c>
      <c r="O1321" s="5">
        <v>200041556</v>
      </c>
      <c r="P1321" s="5" t="s">
        <v>1554</v>
      </c>
      <c r="Q1321" s="5" t="s">
        <v>1497</v>
      </c>
      <c r="R1321" s="5" t="s">
        <v>1498</v>
      </c>
      <c r="S1321" s="5">
        <v>17</v>
      </c>
      <c r="T1321" s="5">
        <v>6910</v>
      </c>
    </row>
    <row r="1322" spans="2:20" x14ac:dyDescent="0.3">
      <c r="B1322" s="5"/>
      <c r="C1322" s="5"/>
      <c r="D1322" s="5"/>
      <c r="E1322" s="5"/>
      <c r="F1322" s="22" t="str">
        <f t="shared" si="41"/>
        <v>23</v>
      </c>
      <c r="G1322" s="5" t="s">
        <v>1941</v>
      </c>
      <c r="H1322" s="20">
        <v>23700</v>
      </c>
      <c r="I1322" s="20">
        <v>23164</v>
      </c>
      <c r="J1322" s="20" t="s">
        <v>1941</v>
      </c>
      <c r="K1322" s="20" t="str">
        <f t="shared" si="40"/>
        <v/>
      </c>
      <c r="L1322" s="5">
        <v>23164</v>
      </c>
      <c r="M1322" s="5">
        <v>212316400</v>
      </c>
      <c r="N1322" s="5">
        <v>545</v>
      </c>
      <c r="O1322" s="5">
        <v>242300127</v>
      </c>
      <c r="P1322" s="5" t="s">
        <v>1557</v>
      </c>
      <c r="Q1322" s="5" t="s">
        <v>1497</v>
      </c>
      <c r="R1322" s="5" t="s">
        <v>1500</v>
      </c>
      <c r="S1322" s="5">
        <v>26</v>
      </c>
      <c r="T1322" s="5">
        <v>7540</v>
      </c>
    </row>
    <row r="1323" spans="2:20" x14ac:dyDescent="0.3">
      <c r="B1323" s="5"/>
      <c r="C1323" s="5"/>
      <c r="D1323" s="5"/>
      <c r="E1323" s="5"/>
      <c r="F1323" s="22" t="str">
        <f t="shared" si="41"/>
        <v>23</v>
      </c>
      <c r="G1323" s="5" t="s">
        <v>6366</v>
      </c>
      <c r="H1323" s="20">
        <v>23460</v>
      </c>
      <c r="I1323" s="20">
        <v>23165</v>
      </c>
      <c r="J1323" s="20" t="s">
        <v>2768</v>
      </c>
      <c r="K1323" s="20" t="str">
        <f t="shared" si="40"/>
        <v/>
      </c>
      <c r="L1323" s="5">
        <v>23165</v>
      </c>
      <c r="M1323" s="5">
        <v>212316509</v>
      </c>
      <c r="N1323" s="5">
        <v>602</v>
      </c>
      <c r="O1323" s="5">
        <v>242320034</v>
      </c>
      <c r="P1323" s="5" t="s">
        <v>1562</v>
      </c>
      <c r="Q1323" s="5" t="s">
        <v>1497</v>
      </c>
      <c r="R1323" s="5" t="s">
        <v>1500</v>
      </c>
      <c r="S1323" s="5">
        <v>20</v>
      </c>
      <c r="T1323" s="5">
        <v>8146</v>
      </c>
    </row>
    <row r="1324" spans="2:20" x14ac:dyDescent="0.3">
      <c r="B1324" s="5"/>
      <c r="C1324" s="5"/>
      <c r="D1324" s="5"/>
      <c r="E1324" s="5"/>
      <c r="F1324" s="22" t="str">
        <f t="shared" si="41"/>
        <v>23</v>
      </c>
      <c r="G1324" s="5" t="s">
        <v>1838</v>
      </c>
      <c r="H1324" s="20">
        <v>23800</v>
      </c>
      <c r="I1324" s="20">
        <v>23166</v>
      </c>
      <c r="J1324" s="20" t="s">
        <v>1838</v>
      </c>
      <c r="K1324" s="20" t="str">
        <f t="shared" si="40"/>
        <v/>
      </c>
      <c r="L1324" s="5">
        <v>23166</v>
      </c>
      <c r="M1324" s="5">
        <v>212316608</v>
      </c>
      <c r="N1324" s="5">
        <v>208</v>
      </c>
      <c r="O1324" s="5">
        <v>242320109</v>
      </c>
      <c r="P1324" s="5" t="s">
        <v>1567</v>
      </c>
      <c r="Q1324" s="5" t="s">
        <v>1497</v>
      </c>
      <c r="R1324" s="5" t="s">
        <v>1500</v>
      </c>
      <c r="S1324" s="5">
        <v>17</v>
      </c>
      <c r="T1324" s="5">
        <v>7726</v>
      </c>
    </row>
    <row r="1325" spans="2:20" x14ac:dyDescent="0.3">
      <c r="B1325" s="5"/>
      <c r="C1325" s="5"/>
      <c r="D1325" s="5"/>
      <c r="E1325" s="5"/>
      <c r="F1325" s="22" t="str">
        <f t="shared" si="41"/>
        <v>23</v>
      </c>
      <c r="G1325" s="5" t="s">
        <v>2966</v>
      </c>
      <c r="H1325" s="20">
        <v>23110</v>
      </c>
      <c r="I1325" s="20">
        <v>23167</v>
      </c>
      <c r="J1325" s="20" t="s">
        <v>2966</v>
      </c>
      <c r="K1325" s="20" t="str">
        <f t="shared" si="40"/>
        <v/>
      </c>
      <c r="L1325" s="5">
        <v>23167</v>
      </c>
      <c r="M1325" s="5">
        <v>212316707</v>
      </c>
      <c r="N1325" s="5">
        <v>395</v>
      </c>
      <c r="O1325" s="5">
        <v>242300127</v>
      </c>
      <c r="P1325" s="5" t="s">
        <v>1557</v>
      </c>
      <c r="Q1325" s="5" t="s">
        <v>1497</v>
      </c>
      <c r="R1325" s="5" t="s">
        <v>1500</v>
      </c>
      <c r="S1325" s="5">
        <v>26</v>
      </c>
      <c r="T1325" s="5">
        <v>7540</v>
      </c>
    </row>
    <row r="1326" spans="2:20" x14ac:dyDescent="0.3">
      <c r="B1326" s="5"/>
      <c r="C1326" s="5"/>
      <c r="D1326" s="5"/>
      <c r="E1326" s="5"/>
      <c r="F1326" s="22" t="str">
        <f t="shared" si="41"/>
        <v>23</v>
      </c>
      <c r="G1326" s="5" t="s">
        <v>1902</v>
      </c>
      <c r="H1326" s="20">
        <v>23250</v>
      </c>
      <c r="I1326" s="20">
        <v>23168</v>
      </c>
      <c r="J1326" s="20" t="s">
        <v>1902</v>
      </c>
      <c r="K1326" s="20" t="str">
        <f t="shared" si="40"/>
        <v/>
      </c>
      <c r="L1326" s="5">
        <v>23168</v>
      </c>
      <c r="M1326" s="5">
        <v>212316806</v>
      </c>
      <c r="N1326" s="5">
        <v>812</v>
      </c>
      <c r="O1326" s="5">
        <v>242300101</v>
      </c>
      <c r="P1326" s="5" t="s">
        <v>1556</v>
      </c>
      <c r="Q1326" s="5" t="s">
        <v>1497</v>
      </c>
      <c r="R1326" s="5" t="s">
        <v>1500</v>
      </c>
      <c r="S1326" s="5">
        <v>27</v>
      </c>
      <c r="T1326" s="5">
        <v>7632</v>
      </c>
    </row>
    <row r="1327" spans="2:20" x14ac:dyDescent="0.3">
      <c r="B1327" s="5"/>
      <c r="C1327" s="5"/>
      <c r="D1327" s="5"/>
      <c r="E1327" s="5"/>
      <c r="F1327" s="22" t="str">
        <f t="shared" si="41"/>
        <v>23</v>
      </c>
      <c r="G1327" s="5" t="s">
        <v>6367</v>
      </c>
      <c r="H1327" s="20">
        <v>23000</v>
      </c>
      <c r="I1327" s="20">
        <v>23169</v>
      </c>
      <c r="J1327" s="20" t="s">
        <v>4404</v>
      </c>
      <c r="K1327" s="20" t="str">
        <f t="shared" si="40"/>
        <v/>
      </c>
      <c r="L1327" s="5">
        <v>23169</v>
      </c>
      <c r="M1327" s="5">
        <v>212316905</v>
      </c>
      <c r="N1327" s="5">
        <v>665</v>
      </c>
      <c r="O1327" s="5">
        <v>200034825</v>
      </c>
      <c r="P1327" s="5" t="s">
        <v>1553</v>
      </c>
      <c r="Q1327" s="5" t="s">
        <v>1504</v>
      </c>
      <c r="R1327" s="5" t="s">
        <v>1500</v>
      </c>
      <c r="S1327" s="5">
        <v>22</v>
      </c>
      <c r="T1327" s="5">
        <v>30098</v>
      </c>
    </row>
    <row r="1328" spans="2:20" x14ac:dyDescent="0.3">
      <c r="B1328" s="5"/>
      <c r="C1328" s="5"/>
      <c r="D1328" s="5"/>
      <c r="E1328" s="5"/>
      <c r="F1328" s="22" t="str">
        <f t="shared" si="41"/>
        <v>23</v>
      </c>
      <c r="G1328" s="5" t="s">
        <v>4637</v>
      </c>
      <c r="H1328" s="20">
        <v>23000</v>
      </c>
      <c r="I1328" s="20">
        <v>23170</v>
      </c>
      <c r="J1328" s="20" t="s">
        <v>4637</v>
      </c>
      <c r="K1328" s="20" t="str">
        <f t="shared" si="40"/>
        <v/>
      </c>
      <c r="L1328" s="5">
        <v>23170</v>
      </c>
      <c r="M1328" s="5">
        <v>212317002</v>
      </c>
      <c r="N1328" s="5">
        <v>228</v>
      </c>
      <c r="O1328" s="5">
        <v>200034825</v>
      </c>
      <c r="P1328" s="5" t="s">
        <v>1553</v>
      </c>
      <c r="Q1328" s="5" t="s">
        <v>1504</v>
      </c>
      <c r="R1328" s="5" t="s">
        <v>1500</v>
      </c>
      <c r="S1328" s="5">
        <v>22</v>
      </c>
      <c r="T1328" s="5">
        <v>30098</v>
      </c>
    </row>
    <row r="1329" spans="2:20" x14ac:dyDescent="0.3">
      <c r="B1329" s="5"/>
      <c r="C1329" s="5"/>
      <c r="D1329" s="5"/>
      <c r="E1329" s="5"/>
      <c r="F1329" s="22" t="str">
        <f t="shared" si="41"/>
        <v>23</v>
      </c>
      <c r="G1329" s="5" t="s">
        <v>5969</v>
      </c>
      <c r="H1329" s="20">
        <v>23700</v>
      </c>
      <c r="I1329" s="20">
        <v>23171</v>
      </c>
      <c r="J1329" s="20" t="s">
        <v>5969</v>
      </c>
      <c r="K1329" s="20" t="str">
        <f t="shared" si="40"/>
        <v/>
      </c>
      <c r="L1329" s="5">
        <v>23171</v>
      </c>
      <c r="M1329" s="5">
        <v>212317101</v>
      </c>
      <c r="N1329" s="5">
        <v>122</v>
      </c>
      <c r="O1329" s="5">
        <v>242300127</v>
      </c>
      <c r="P1329" s="5" t="s">
        <v>1557</v>
      </c>
      <c r="Q1329" s="5" t="s">
        <v>1497</v>
      </c>
      <c r="R1329" s="5" t="s">
        <v>1500</v>
      </c>
      <c r="S1329" s="5">
        <v>26</v>
      </c>
      <c r="T1329" s="5">
        <v>7540</v>
      </c>
    </row>
    <row r="1330" spans="2:20" x14ac:dyDescent="0.3">
      <c r="B1330" s="5"/>
      <c r="C1330" s="5"/>
      <c r="D1330" s="5"/>
      <c r="E1330" s="5"/>
      <c r="F1330" s="22" t="str">
        <f t="shared" si="41"/>
        <v>23</v>
      </c>
      <c r="G1330" s="5" t="s">
        <v>6368</v>
      </c>
      <c r="H1330" s="20">
        <v>23190</v>
      </c>
      <c r="I1330" s="20">
        <v>23172</v>
      </c>
      <c r="J1330" s="20" t="s">
        <v>5454</v>
      </c>
      <c r="K1330" s="20" t="str">
        <f t="shared" si="40"/>
        <v/>
      </c>
      <c r="L1330" s="5">
        <v>23172</v>
      </c>
      <c r="M1330" s="5">
        <v>212317200</v>
      </c>
      <c r="N1330" s="5">
        <v>126</v>
      </c>
      <c r="O1330" s="5">
        <v>242300127</v>
      </c>
      <c r="P1330" s="5" t="s">
        <v>1557</v>
      </c>
      <c r="Q1330" s="5" t="s">
        <v>1497</v>
      </c>
      <c r="R1330" s="5" t="s">
        <v>1500</v>
      </c>
      <c r="S1330" s="5">
        <v>26</v>
      </c>
      <c r="T1330" s="5">
        <v>7540</v>
      </c>
    </row>
    <row r="1331" spans="2:20" x14ac:dyDescent="0.3">
      <c r="B1331" s="5"/>
      <c r="C1331" s="5"/>
      <c r="D1331" s="5"/>
      <c r="E1331" s="5"/>
      <c r="F1331" s="22" t="str">
        <f t="shared" si="41"/>
        <v>23</v>
      </c>
      <c r="G1331" s="5" t="s">
        <v>5323</v>
      </c>
      <c r="H1331" s="20">
        <v>23250</v>
      </c>
      <c r="I1331" s="20">
        <v>23173</v>
      </c>
      <c r="J1331" s="20" t="s">
        <v>5323</v>
      </c>
      <c r="K1331" s="20" t="str">
        <f t="shared" si="40"/>
        <v/>
      </c>
      <c r="L1331" s="5">
        <v>23173</v>
      </c>
      <c r="M1331" s="5">
        <v>212317309</v>
      </c>
      <c r="N1331" s="5">
        <v>125</v>
      </c>
      <c r="O1331" s="5">
        <v>242320034</v>
      </c>
      <c r="P1331" s="5" t="s">
        <v>1562</v>
      </c>
      <c r="Q1331" s="5" t="s">
        <v>1497</v>
      </c>
      <c r="R1331" s="5" t="s">
        <v>1500</v>
      </c>
      <c r="S1331" s="5">
        <v>20</v>
      </c>
      <c r="T1331" s="5">
        <v>8146</v>
      </c>
    </row>
    <row r="1332" spans="2:20" x14ac:dyDescent="0.3">
      <c r="B1332" s="5"/>
      <c r="C1332" s="5"/>
      <c r="D1332" s="5"/>
      <c r="E1332" s="5"/>
      <c r="F1332" s="22" t="str">
        <f t="shared" si="41"/>
        <v>23</v>
      </c>
      <c r="G1332" s="5" t="s">
        <v>3702</v>
      </c>
      <c r="H1332" s="20">
        <v>23600</v>
      </c>
      <c r="I1332" s="20">
        <v>23174</v>
      </c>
      <c r="J1332" s="20" t="s">
        <v>3702</v>
      </c>
      <c r="K1332" s="20" t="str">
        <f t="shared" si="40"/>
        <v/>
      </c>
      <c r="L1332" s="5">
        <v>23174</v>
      </c>
      <c r="M1332" s="5">
        <v>212317408</v>
      </c>
      <c r="N1332" s="5">
        <v>609</v>
      </c>
      <c r="O1332" s="5">
        <v>242303139</v>
      </c>
      <c r="P1332" s="5" t="s">
        <v>1559</v>
      </c>
      <c r="Q1332" s="5" t="s">
        <v>1497</v>
      </c>
      <c r="R1332" s="5" t="s">
        <v>1500</v>
      </c>
      <c r="S1332" s="5">
        <v>15</v>
      </c>
      <c r="T1332" s="5">
        <v>6578</v>
      </c>
    </row>
    <row r="1333" spans="2:20" x14ac:dyDescent="0.3">
      <c r="B1333" s="5"/>
      <c r="C1333" s="5"/>
      <c r="D1333" s="5"/>
      <c r="E1333" s="5"/>
      <c r="F1333" s="22" t="str">
        <f t="shared" si="41"/>
        <v>23</v>
      </c>
      <c r="G1333" s="5" t="s">
        <v>2938</v>
      </c>
      <c r="H1333" s="20">
        <v>23150</v>
      </c>
      <c r="I1333" s="20">
        <v>23175</v>
      </c>
      <c r="J1333" s="20" t="s">
        <v>2938</v>
      </c>
      <c r="K1333" s="20" t="str">
        <f t="shared" si="40"/>
        <v/>
      </c>
      <c r="L1333" s="5">
        <v>23175</v>
      </c>
      <c r="M1333" s="5">
        <v>212317507</v>
      </c>
      <c r="N1333" s="5">
        <v>141</v>
      </c>
      <c r="O1333" s="5">
        <v>242300101</v>
      </c>
      <c r="P1333" s="5" t="s">
        <v>1556</v>
      </c>
      <c r="Q1333" s="5" t="s">
        <v>1497</v>
      </c>
      <c r="R1333" s="5" t="s">
        <v>1500</v>
      </c>
      <c r="S1333" s="5">
        <v>27</v>
      </c>
      <c r="T1333" s="5">
        <v>7632</v>
      </c>
    </row>
    <row r="1334" spans="2:20" x14ac:dyDescent="0.3">
      <c r="B1334" s="5"/>
      <c r="C1334" s="5"/>
      <c r="D1334" s="5"/>
      <c r="E1334" s="5"/>
      <c r="F1334" s="22" t="str">
        <f t="shared" si="41"/>
        <v>23</v>
      </c>
      <c r="G1334" s="5" t="s">
        <v>2906</v>
      </c>
      <c r="H1334" s="20">
        <v>23300</v>
      </c>
      <c r="I1334" s="20">
        <v>23176</v>
      </c>
      <c r="J1334" s="20" t="s">
        <v>2906</v>
      </c>
      <c r="K1334" s="20" t="str">
        <f t="shared" si="40"/>
        <v/>
      </c>
      <c r="L1334" s="5">
        <v>23176</v>
      </c>
      <c r="M1334" s="5">
        <v>212317606</v>
      </c>
      <c r="N1334" s="5">
        <v>5814</v>
      </c>
      <c r="O1334" s="5">
        <v>242300135</v>
      </c>
      <c r="P1334" s="5" t="s">
        <v>1558</v>
      </c>
      <c r="Q1334" s="5" t="s">
        <v>1497</v>
      </c>
      <c r="R1334" s="5" t="s">
        <v>1500</v>
      </c>
      <c r="S1334" s="5">
        <v>10</v>
      </c>
      <c r="T1334" s="5">
        <v>11804</v>
      </c>
    </row>
    <row r="1335" spans="2:20" x14ac:dyDescent="0.3">
      <c r="B1335" s="5"/>
      <c r="C1335" s="5"/>
      <c r="D1335" s="5"/>
      <c r="E1335" s="5"/>
      <c r="F1335" s="22" t="str">
        <f t="shared" si="41"/>
        <v>23</v>
      </c>
      <c r="G1335" s="5" t="s">
        <v>3656</v>
      </c>
      <c r="H1335" s="20">
        <v>23300</v>
      </c>
      <c r="I1335" s="20">
        <v>23177</v>
      </c>
      <c r="J1335" s="20" t="s">
        <v>3656</v>
      </c>
      <c r="K1335" s="20" t="str">
        <f t="shared" si="40"/>
        <v/>
      </c>
      <c r="L1335" s="5">
        <v>23177</v>
      </c>
      <c r="M1335" s="5">
        <v>212317705</v>
      </c>
      <c r="N1335" s="5">
        <v>1161</v>
      </c>
      <c r="O1335" s="5">
        <v>242300135</v>
      </c>
      <c r="P1335" s="5" t="s">
        <v>1558</v>
      </c>
      <c r="Q1335" s="5" t="s">
        <v>1497</v>
      </c>
      <c r="R1335" s="5" t="s">
        <v>1500</v>
      </c>
      <c r="S1335" s="5">
        <v>10</v>
      </c>
      <c r="T1335" s="5">
        <v>11804</v>
      </c>
    </row>
    <row r="1336" spans="2:20" x14ac:dyDescent="0.3">
      <c r="B1336" s="5"/>
      <c r="C1336" s="5"/>
      <c r="D1336" s="5"/>
      <c r="E1336" s="5"/>
      <c r="F1336" s="22" t="str">
        <f t="shared" si="41"/>
        <v>23</v>
      </c>
      <c r="G1336" s="5" t="s">
        <v>6369</v>
      </c>
      <c r="H1336" s="20">
        <v>23260</v>
      </c>
      <c r="I1336" s="20">
        <v>23178</v>
      </c>
      <c r="J1336" s="20" t="s">
        <v>5520</v>
      </c>
      <c r="K1336" s="20" t="str">
        <f t="shared" si="40"/>
        <v/>
      </c>
      <c r="L1336" s="5">
        <v>23178</v>
      </c>
      <c r="M1336" s="5">
        <v>212317804</v>
      </c>
      <c r="N1336" s="5">
        <v>212</v>
      </c>
      <c r="O1336" s="5">
        <v>242320067</v>
      </c>
      <c r="P1336" s="5" t="s">
        <v>1563</v>
      </c>
      <c r="Q1336" s="5" t="s">
        <v>1497</v>
      </c>
      <c r="R1336" s="5" t="s">
        <v>1498</v>
      </c>
      <c r="S1336" s="5">
        <v>13</v>
      </c>
      <c r="T1336" s="5">
        <v>2848</v>
      </c>
    </row>
    <row r="1337" spans="2:20" x14ac:dyDescent="0.3">
      <c r="B1337" s="5"/>
      <c r="C1337" s="5"/>
      <c r="D1337" s="5"/>
      <c r="E1337" s="5"/>
      <c r="F1337" s="22" t="str">
        <f t="shared" si="41"/>
        <v>23</v>
      </c>
      <c r="G1337" s="5" t="s">
        <v>2271</v>
      </c>
      <c r="H1337" s="20">
        <v>23200</v>
      </c>
      <c r="I1337" s="20">
        <v>23179</v>
      </c>
      <c r="J1337" s="20" t="s">
        <v>2271</v>
      </c>
      <c r="K1337" s="20" t="str">
        <f t="shared" si="40"/>
        <v/>
      </c>
      <c r="L1337" s="5">
        <v>23179</v>
      </c>
      <c r="M1337" s="5">
        <v>212317903</v>
      </c>
      <c r="N1337" s="5">
        <v>306</v>
      </c>
      <c r="O1337" s="5">
        <v>200044014</v>
      </c>
      <c r="P1337" s="5" t="s">
        <v>1555</v>
      </c>
      <c r="Q1337" s="5" t="s">
        <v>1497</v>
      </c>
      <c r="R1337" s="5" t="s">
        <v>1500</v>
      </c>
      <c r="S1337" s="5">
        <v>26</v>
      </c>
      <c r="T1337" s="5">
        <v>13197</v>
      </c>
    </row>
    <row r="1338" spans="2:20" x14ac:dyDescent="0.3">
      <c r="B1338" s="5"/>
      <c r="C1338" s="5"/>
      <c r="D1338" s="5"/>
      <c r="E1338" s="5"/>
      <c r="F1338" s="22" t="str">
        <f t="shared" si="41"/>
        <v>23</v>
      </c>
      <c r="G1338" s="5" t="s">
        <v>2016</v>
      </c>
      <c r="H1338" s="20">
        <v>23200</v>
      </c>
      <c r="I1338" s="20">
        <v>23180</v>
      </c>
      <c r="J1338" s="20" t="s">
        <v>2016</v>
      </c>
      <c r="K1338" s="20" t="str">
        <f t="shared" si="40"/>
        <v/>
      </c>
      <c r="L1338" s="5">
        <v>23180</v>
      </c>
      <c r="M1338" s="5">
        <v>212318000</v>
      </c>
      <c r="N1338" s="5">
        <v>524</v>
      </c>
      <c r="O1338" s="5">
        <v>200044014</v>
      </c>
      <c r="P1338" s="5" t="s">
        <v>1555</v>
      </c>
      <c r="Q1338" s="5" t="s">
        <v>1497</v>
      </c>
      <c r="R1338" s="5" t="s">
        <v>1500</v>
      </c>
      <c r="S1338" s="5">
        <v>26</v>
      </c>
      <c r="T1338" s="5">
        <v>13197</v>
      </c>
    </row>
    <row r="1339" spans="2:20" x14ac:dyDescent="0.3">
      <c r="B1339" s="5"/>
      <c r="C1339" s="5"/>
      <c r="D1339" s="5"/>
      <c r="E1339" s="5"/>
      <c r="F1339" s="22" t="str">
        <f t="shared" si="41"/>
        <v>23</v>
      </c>
      <c r="G1339" s="5" t="s">
        <v>3031</v>
      </c>
      <c r="H1339" s="20">
        <v>23400</v>
      </c>
      <c r="I1339" s="20">
        <v>23181</v>
      </c>
      <c r="J1339" s="20" t="s">
        <v>3031</v>
      </c>
      <c r="K1339" s="20" t="str">
        <f t="shared" si="40"/>
        <v/>
      </c>
      <c r="L1339" s="5">
        <v>23181</v>
      </c>
      <c r="M1339" s="5">
        <v>212318109</v>
      </c>
      <c r="N1339" s="5">
        <v>177</v>
      </c>
      <c r="O1339" s="5">
        <v>242320034</v>
      </c>
      <c r="P1339" s="5" t="s">
        <v>1562</v>
      </c>
      <c r="Q1339" s="5" t="s">
        <v>1497</v>
      </c>
      <c r="R1339" s="5" t="s">
        <v>1500</v>
      </c>
      <c r="S1339" s="5">
        <v>20</v>
      </c>
      <c r="T1339" s="5">
        <v>8146</v>
      </c>
    </row>
    <row r="1340" spans="2:20" x14ac:dyDescent="0.3">
      <c r="B1340" s="5"/>
      <c r="C1340" s="5"/>
      <c r="D1340" s="5"/>
      <c r="E1340" s="5"/>
      <c r="F1340" s="22" t="str">
        <f t="shared" si="41"/>
        <v>23</v>
      </c>
      <c r="G1340" s="5" t="s">
        <v>2982</v>
      </c>
      <c r="H1340" s="20">
        <v>23200</v>
      </c>
      <c r="I1340" s="20">
        <v>23182</v>
      </c>
      <c r="J1340" s="20" t="s">
        <v>2982</v>
      </c>
      <c r="K1340" s="20" t="str">
        <f t="shared" si="40"/>
        <v/>
      </c>
      <c r="L1340" s="5">
        <v>23182</v>
      </c>
      <c r="M1340" s="5">
        <v>212318208</v>
      </c>
      <c r="N1340" s="5">
        <v>190</v>
      </c>
      <c r="O1340" s="5">
        <v>200044014</v>
      </c>
      <c r="P1340" s="5" t="s">
        <v>1555</v>
      </c>
      <c r="Q1340" s="5" t="s">
        <v>1497</v>
      </c>
      <c r="R1340" s="5" t="s">
        <v>1500</v>
      </c>
      <c r="S1340" s="5">
        <v>26</v>
      </c>
      <c r="T1340" s="5">
        <v>13197</v>
      </c>
    </row>
    <row r="1341" spans="2:20" x14ac:dyDescent="0.3">
      <c r="B1341" s="5"/>
      <c r="C1341" s="5"/>
      <c r="D1341" s="5"/>
      <c r="E1341" s="5"/>
      <c r="F1341" s="22" t="str">
        <f t="shared" si="41"/>
        <v>23</v>
      </c>
      <c r="G1341" s="5" t="s">
        <v>4958</v>
      </c>
      <c r="H1341" s="20">
        <v>23480</v>
      </c>
      <c r="I1341" s="20">
        <v>23183</v>
      </c>
      <c r="J1341" s="20" t="s">
        <v>4958</v>
      </c>
      <c r="K1341" s="20" t="str">
        <f t="shared" si="40"/>
        <v/>
      </c>
      <c r="L1341" s="5">
        <v>23183</v>
      </c>
      <c r="M1341" s="5">
        <v>212318307</v>
      </c>
      <c r="N1341" s="5">
        <v>76</v>
      </c>
      <c r="O1341" s="5">
        <v>242300101</v>
      </c>
      <c r="P1341" s="5" t="s">
        <v>1556</v>
      </c>
      <c r="Q1341" s="5" t="s">
        <v>1497</v>
      </c>
      <c r="R1341" s="5" t="s">
        <v>1500</v>
      </c>
      <c r="S1341" s="5">
        <v>27</v>
      </c>
      <c r="T1341" s="5">
        <v>7632</v>
      </c>
    </row>
    <row r="1342" spans="2:20" x14ac:dyDescent="0.3">
      <c r="B1342" s="5"/>
      <c r="C1342" s="5"/>
      <c r="D1342" s="5"/>
      <c r="E1342" s="5"/>
      <c r="F1342" s="22" t="str">
        <f t="shared" si="41"/>
        <v>23</v>
      </c>
      <c r="G1342" s="5" t="s">
        <v>5769</v>
      </c>
      <c r="H1342" s="20">
        <v>23260</v>
      </c>
      <c r="I1342" s="20">
        <v>23184</v>
      </c>
      <c r="J1342" s="20" t="s">
        <v>5769</v>
      </c>
      <c r="K1342" s="20" t="str">
        <f t="shared" si="40"/>
        <v/>
      </c>
      <c r="L1342" s="5">
        <v>23184</v>
      </c>
      <c r="M1342" s="5">
        <v>212318406</v>
      </c>
      <c r="N1342" s="5">
        <v>110</v>
      </c>
      <c r="O1342" s="5">
        <v>242320067</v>
      </c>
      <c r="P1342" s="5" t="s">
        <v>1563</v>
      </c>
      <c r="Q1342" s="5" t="s">
        <v>1497</v>
      </c>
      <c r="R1342" s="5" t="s">
        <v>1498</v>
      </c>
      <c r="S1342" s="5">
        <v>13</v>
      </c>
      <c r="T1342" s="5">
        <v>2848</v>
      </c>
    </row>
    <row r="1343" spans="2:20" x14ac:dyDescent="0.3">
      <c r="B1343" s="5"/>
      <c r="C1343" s="5"/>
      <c r="D1343" s="5"/>
      <c r="E1343" s="5"/>
      <c r="F1343" s="22" t="str">
        <f t="shared" si="41"/>
        <v>23</v>
      </c>
      <c r="G1343" s="5" t="s">
        <v>3330</v>
      </c>
      <c r="H1343" s="20">
        <v>23130</v>
      </c>
      <c r="I1343" s="20">
        <v>23185</v>
      </c>
      <c r="J1343" s="20" t="s">
        <v>3330</v>
      </c>
      <c r="K1343" s="20" t="str">
        <f t="shared" si="40"/>
        <v/>
      </c>
      <c r="L1343" s="5">
        <v>23185</v>
      </c>
      <c r="M1343" s="5">
        <v>212318505</v>
      </c>
      <c r="N1343" s="5">
        <v>344</v>
      </c>
      <c r="O1343" s="5">
        <v>242320091</v>
      </c>
      <c r="P1343" s="5" t="s">
        <v>1566</v>
      </c>
      <c r="Q1343" s="5" t="s">
        <v>1497</v>
      </c>
      <c r="R1343" s="5" t="s">
        <v>1500</v>
      </c>
      <c r="S1343" s="5">
        <v>10</v>
      </c>
      <c r="T1343" s="5">
        <v>4126</v>
      </c>
    </row>
    <row r="1344" spans="2:20" x14ac:dyDescent="0.3">
      <c r="B1344" s="5"/>
      <c r="C1344" s="5"/>
      <c r="D1344" s="5"/>
      <c r="E1344" s="5"/>
      <c r="F1344" s="22" t="str">
        <f t="shared" si="41"/>
        <v>23</v>
      </c>
      <c r="G1344" s="5" t="s">
        <v>2850</v>
      </c>
      <c r="H1344" s="20">
        <v>23000</v>
      </c>
      <c r="I1344" s="20">
        <v>23186</v>
      </c>
      <c r="J1344" s="20" t="s">
        <v>2850</v>
      </c>
      <c r="K1344" s="20" t="str">
        <f t="shared" si="40"/>
        <v/>
      </c>
      <c r="L1344" s="5">
        <v>23186</v>
      </c>
      <c r="M1344" s="5">
        <v>212318604</v>
      </c>
      <c r="N1344" s="5">
        <v>136</v>
      </c>
      <c r="O1344" s="5">
        <v>200034825</v>
      </c>
      <c r="P1344" s="5" t="s">
        <v>1553</v>
      </c>
      <c r="Q1344" s="5" t="s">
        <v>1504</v>
      </c>
      <c r="R1344" s="5" t="s">
        <v>1500</v>
      </c>
      <c r="S1344" s="5">
        <v>22</v>
      </c>
      <c r="T1344" s="5">
        <v>30098</v>
      </c>
    </row>
    <row r="1345" spans="2:20" x14ac:dyDescent="0.3">
      <c r="B1345" s="5"/>
      <c r="C1345" s="5"/>
      <c r="D1345" s="5"/>
      <c r="E1345" s="5"/>
      <c r="F1345" s="22" t="str">
        <f t="shared" si="41"/>
        <v>23</v>
      </c>
      <c r="G1345" s="5" t="s">
        <v>5449</v>
      </c>
      <c r="H1345" s="20">
        <v>23130</v>
      </c>
      <c r="I1345" s="20">
        <v>23187</v>
      </c>
      <c r="J1345" s="20" t="s">
        <v>5449</v>
      </c>
      <c r="K1345" s="20" t="str">
        <f t="shared" si="40"/>
        <v/>
      </c>
      <c r="L1345" s="5">
        <v>23187</v>
      </c>
      <c r="M1345" s="5">
        <v>212318703</v>
      </c>
      <c r="N1345" s="5">
        <v>225</v>
      </c>
      <c r="O1345" s="5">
        <v>242320091</v>
      </c>
      <c r="P1345" s="5" t="s">
        <v>1566</v>
      </c>
      <c r="Q1345" s="5" t="s">
        <v>1497</v>
      </c>
      <c r="R1345" s="5" t="s">
        <v>1500</v>
      </c>
      <c r="S1345" s="5">
        <v>10</v>
      </c>
      <c r="T1345" s="5">
        <v>4126</v>
      </c>
    </row>
    <row r="1346" spans="2:20" x14ac:dyDescent="0.3">
      <c r="B1346" s="5"/>
      <c r="C1346" s="5"/>
      <c r="D1346" s="5"/>
      <c r="E1346" s="5"/>
      <c r="F1346" s="22" t="str">
        <f t="shared" si="41"/>
        <v>23</v>
      </c>
      <c r="G1346" s="5" t="s">
        <v>4134</v>
      </c>
      <c r="H1346" s="20">
        <v>23270</v>
      </c>
      <c r="I1346" s="20">
        <v>23188</v>
      </c>
      <c r="J1346" s="20" t="s">
        <v>4134</v>
      </c>
      <c r="K1346" s="20" t="str">
        <f t="shared" ref="K1346:K1409" si="42">IF(ISNA(VLOOKUP(I1346,CodeINSEE,1,FALSE)),"PB","")</f>
        <v/>
      </c>
      <c r="L1346" s="5">
        <v>23188</v>
      </c>
      <c r="M1346" s="5">
        <v>212318802</v>
      </c>
      <c r="N1346" s="5">
        <v>190</v>
      </c>
      <c r="O1346" s="5">
        <v>200041556</v>
      </c>
      <c r="P1346" s="5" t="s">
        <v>1554</v>
      </c>
      <c r="Q1346" s="5" t="s">
        <v>1497</v>
      </c>
      <c r="R1346" s="5" t="s">
        <v>1498</v>
      </c>
      <c r="S1346" s="5">
        <v>17</v>
      </c>
      <c r="T1346" s="5">
        <v>6910</v>
      </c>
    </row>
    <row r="1347" spans="2:20" x14ac:dyDescent="0.3">
      <c r="B1347" s="5"/>
      <c r="C1347" s="5"/>
      <c r="D1347" s="5"/>
      <c r="E1347" s="5"/>
      <c r="F1347" s="22" t="str">
        <f t="shared" ref="F1347:F1410" si="43">LEFT(H1347,2)</f>
        <v>23</v>
      </c>
      <c r="G1347" s="5" t="s">
        <v>3340</v>
      </c>
      <c r="H1347" s="20">
        <v>23400</v>
      </c>
      <c r="I1347" s="20">
        <v>23189</v>
      </c>
      <c r="J1347" s="20" t="s">
        <v>3340</v>
      </c>
      <c r="K1347" s="20" t="str">
        <f t="shared" si="42"/>
        <v/>
      </c>
      <c r="L1347" s="5">
        <v>23189</v>
      </c>
      <c r="M1347" s="5">
        <v>212318901</v>
      </c>
      <c r="N1347" s="5">
        <v>913</v>
      </c>
      <c r="O1347" s="5">
        <v>242320034</v>
      </c>
      <c r="P1347" s="5" t="s">
        <v>1562</v>
      </c>
      <c r="Q1347" s="5" t="s">
        <v>1497</v>
      </c>
      <c r="R1347" s="5" t="s">
        <v>1500</v>
      </c>
      <c r="S1347" s="5">
        <v>20</v>
      </c>
      <c r="T1347" s="5">
        <v>8146</v>
      </c>
    </row>
    <row r="1348" spans="2:20" x14ac:dyDescent="0.3">
      <c r="B1348" s="5"/>
      <c r="C1348" s="5"/>
      <c r="D1348" s="5"/>
      <c r="E1348" s="5"/>
      <c r="F1348" s="22" t="str">
        <f t="shared" si="43"/>
        <v>23</v>
      </c>
      <c r="G1348" s="5" t="s">
        <v>4578</v>
      </c>
      <c r="H1348" s="20">
        <v>23190</v>
      </c>
      <c r="I1348" s="20">
        <v>23190</v>
      </c>
      <c r="J1348" s="20" t="s">
        <v>4578</v>
      </c>
      <c r="K1348" s="20" t="str">
        <f t="shared" si="42"/>
        <v/>
      </c>
      <c r="L1348" s="5">
        <v>23190</v>
      </c>
      <c r="M1348" s="5">
        <v>212319008</v>
      </c>
      <c r="N1348" s="5">
        <v>174</v>
      </c>
      <c r="O1348" s="5">
        <v>242300127</v>
      </c>
      <c r="P1348" s="5" t="s">
        <v>1557</v>
      </c>
      <c r="Q1348" s="5" t="s">
        <v>1497</v>
      </c>
      <c r="R1348" s="5" t="s">
        <v>1500</v>
      </c>
      <c r="S1348" s="5">
        <v>26</v>
      </c>
      <c r="T1348" s="5">
        <v>7540</v>
      </c>
    </row>
    <row r="1349" spans="2:20" x14ac:dyDescent="0.3">
      <c r="B1349" s="5"/>
      <c r="C1349" s="5"/>
      <c r="D1349" s="5"/>
      <c r="E1349" s="5"/>
      <c r="F1349" s="22" t="str">
        <f t="shared" si="43"/>
        <v>23</v>
      </c>
      <c r="G1349" s="5" t="s">
        <v>4927</v>
      </c>
      <c r="H1349" s="20">
        <v>23000</v>
      </c>
      <c r="I1349" s="20">
        <v>23191</v>
      </c>
      <c r="J1349" s="20" t="s">
        <v>4927</v>
      </c>
      <c r="K1349" s="20" t="str">
        <f t="shared" si="42"/>
        <v/>
      </c>
      <c r="L1349" s="5">
        <v>23191</v>
      </c>
      <c r="M1349" s="5">
        <v>212319107</v>
      </c>
      <c r="N1349" s="5">
        <v>207</v>
      </c>
      <c r="O1349" s="5">
        <v>200034825</v>
      </c>
      <c r="P1349" s="5" t="s">
        <v>1553</v>
      </c>
      <c r="Q1349" s="5" t="s">
        <v>1504</v>
      </c>
      <c r="R1349" s="5" t="s">
        <v>1500</v>
      </c>
      <c r="S1349" s="5">
        <v>22</v>
      </c>
      <c r="T1349" s="5">
        <v>30098</v>
      </c>
    </row>
    <row r="1350" spans="2:20" x14ac:dyDescent="0.3">
      <c r="B1350" s="5"/>
      <c r="C1350" s="5"/>
      <c r="D1350" s="5"/>
      <c r="E1350" s="5"/>
      <c r="F1350" s="22" t="str">
        <f t="shared" si="43"/>
        <v>23</v>
      </c>
      <c r="G1350" s="5" t="s">
        <v>5635</v>
      </c>
      <c r="H1350" s="20">
        <v>23290</v>
      </c>
      <c r="I1350" s="20">
        <v>23192</v>
      </c>
      <c r="J1350" s="20" t="s">
        <v>5635</v>
      </c>
      <c r="K1350" s="20" t="str">
        <f t="shared" si="42"/>
        <v/>
      </c>
      <c r="L1350" s="5">
        <v>23192</v>
      </c>
      <c r="M1350" s="5">
        <v>212319206</v>
      </c>
      <c r="N1350" s="5">
        <v>849</v>
      </c>
      <c r="O1350" s="5">
        <v>242320000</v>
      </c>
      <c r="P1350" s="5" t="s">
        <v>1560</v>
      </c>
      <c r="Q1350" s="5" t="s">
        <v>1497</v>
      </c>
      <c r="R1350" s="5" t="s">
        <v>1500</v>
      </c>
      <c r="S1350" s="5">
        <v>17</v>
      </c>
      <c r="T1350" s="5">
        <v>7427</v>
      </c>
    </row>
    <row r="1351" spans="2:20" x14ac:dyDescent="0.3">
      <c r="B1351" s="5"/>
      <c r="C1351" s="5"/>
      <c r="D1351" s="5"/>
      <c r="E1351" s="5"/>
      <c r="F1351" s="22" t="str">
        <f t="shared" si="43"/>
        <v>23</v>
      </c>
      <c r="G1351" s="5" t="s">
        <v>2639</v>
      </c>
      <c r="H1351" s="20">
        <v>23000</v>
      </c>
      <c r="I1351" s="20">
        <v>23193</v>
      </c>
      <c r="J1351" s="20" t="s">
        <v>2639</v>
      </c>
      <c r="K1351" s="20" t="str">
        <f t="shared" si="42"/>
        <v/>
      </c>
      <c r="L1351" s="5">
        <v>23193</v>
      </c>
      <c r="M1351" s="5">
        <v>212319305</v>
      </c>
      <c r="N1351" s="5">
        <v>2442</v>
      </c>
      <c r="O1351" s="5">
        <v>200034825</v>
      </c>
      <c r="P1351" s="5" t="s">
        <v>1553</v>
      </c>
      <c r="Q1351" s="5" t="s">
        <v>1504</v>
      </c>
      <c r="R1351" s="5" t="s">
        <v>1500</v>
      </c>
      <c r="S1351" s="5">
        <v>22</v>
      </c>
      <c r="T1351" s="5">
        <v>30098</v>
      </c>
    </row>
    <row r="1352" spans="2:20" x14ac:dyDescent="0.3">
      <c r="B1352" s="5"/>
      <c r="C1352" s="5"/>
      <c r="D1352" s="5"/>
      <c r="E1352" s="5"/>
      <c r="F1352" s="22" t="str">
        <f t="shared" si="43"/>
        <v>23</v>
      </c>
      <c r="G1352" s="5" t="s">
        <v>5509</v>
      </c>
      <c r="H1352" s="20">
        <v>23500</v>
      </c>
      <c r="I1352" s="20">
        <v>23194</v>
      </c>
      <c r="J1352" s="20" t="s">
        <v>5509</v>
      </c>
      <c r="K1352" s="20" t="str">
        <f t="shared" si="42"/>
        <v/>
      </c>
      <c r="L1352" s="5">
        <v>23194</v>
      </c>
      <c r="M1352" s="5">
        <v>212319404</v>
      </c>
      <c r="N1352" s="5">
        <v>134</v>
      </c>
      <c r="O1352" s="5">
        <v>200044014</v>
      </c>
      <c r="P1352" s="5" t="s">
        <v>1555</v>
      </c>
      <c r="Q1352" s="5" t="s">
        <v>1497</v>
      </c>
      <c r="R1352" s="5" t="s">
        <v>1500</v>
      </c>
      <c r="S1352" s="5">
        <v>26</v>
      </c>
      <c r="T1352" s="5">
        <v>13197</v>
      </c>
    </row>
    <row r="1353" spans="2:20" x14ac:dyDescent="0.3">
      <c r="B1353" s="5"/>
      <c r="C1353" s="5"/>
      <c r="D1353" s="5"/>
      <c r="E1353" s="5"/>
      <c r="F1353" s="22" t="str">
        <f t="shared" si="43"/>
        <v>23</v>
      </c>
      <c r="G1353" s="5" t="s">
        <v>3728</v>
      </c>
      <c r="H1353" s="20">
        <v>23000</v>
      </c>
      <c r="I1353" s="20">
        <v>23195</v>
      </c>
      <c r="J1353" s="20" t="s">
        <v>3728</v>
      </c>
      <c r="K1353" s="20" t="str">
        <f t="shared" si="42"/>
        <v/>
      </c>
      <c r="L1353" s="5">
        <v>23195</v>
      </c>
      <c r="M1353" s="5">
        <v>212319503</v>
      </c>
      <c r="N1353" s="5">
        <v>994</v>
      </c>
      <c r="O1353" s="5">
        <v>200034825</v>
      </c>
      <c r="P1353" s="5" t="s">
        <v>1553</v>
      </c>
      <c r="Q1353" s="5" t="s">
        <v>1504</v>
      </c>
      <c r="R1353" s="5" t="s">
        <v>1500</v>
      </c>
      <c r="S1353" s="5">
        <v>22</v>
      </c>
      <c r="T1353" s="5">
        <v>30098</v>
      </c>
    </row>
    <row r="1354" spans="2:20" x14ac:dyDescent="0.3">
      <c r="B1354" s="5"/>
      <c r="C1354" s="5"/>
      <c r="D1354" s="5"/>
      <c r="E1354" s="5"/>
      <c r="F1354" s="22" t="str">
        <f t="shared" si="43"/>
        <v>23</v>
      </c>
      <c r="G1354" s="5" t="s">
        <v>3290</v>
      </c>
      <c r="H1354" s="20">
        <v>23500</v>
      </c>
      <c r="I1354" s="20">
        <v>23196</v>
      </c>
      <c r="J1354" s="20" t="s">
        <v>3290</v>
      </c>
      <c r="K1354" s="20" t="str">
        <f t="shared" si="42"/>
        <v/>
      </c>
      <c r="L1354" s="5">
        <v>23196</v>
      </c>
      <c r="M1354" s="5">
        <v>212319602</v>
      </c>
      <c r="N1354" s="5">
        <v>227</v>
      </c>
      <c r="O1354" s="5">
        <v>200044014</v>
      </c>
      <c r="P1354" s="5" t="s">
        <v>1555</v>
      </c>
      <c r="Q1354" s="5" t="s">
        <v>1497</v>
      </c>
      <c r="R1354" s="5" t="s">
        <v>1500</v>
      </c>
      <c r="S1354" s="5">
        <v>26</v>
      </c>
      <c r="T1354" s="5">
        <v>13197</v>
      </c>
    </row>
    <row r="1355" spans="2:20" x14ac:dyDescent="0.3">
      <c r="B1355" s="5"/>
      <c r="C1355" s="5"/>
      <c r="D1355" s="5"/>
      <c r="E1355" s="5"/>
      <c r="F1355" s="22" t="str">
        <f t="shared" si="43"/>
        <v>23</v>
      </c>
      <c r="G1355" s="5" t="s">
        <v>5892</v>
      </c>
      <c r="H1355" s="20">
        <v>23250</v>
      </c>
      <c r="I1355" s="20">
        <v>23197</v>
      </c>
      <c r="J1355" s="20" t="s">
        <v>5892</v>
      </c>
      <c r="K1355" s="20" t="str">
        <f t="shared" si="42"/>
        <v/>
      </c>
      <c r="L1355" s="5">
        <v>23197</v>
      </c>
      <c r="M1355" s="5">
        <v>212319701</v>
      </c>
      <c r="N1355" s="5">
        <v>360</v>
      </c>
      <c r="O1355" s="5">
        <v>242300101</v>
      </c>
      <c r="P1355" s="5" t="s">
        <v>1556</v>
      </c>
      <c r="Q1355" s="5" t="s">
        <v>1497</v>
      </c>
      <c r="R1355" s="5" t="s">
        <v>1500</v>
      </c>
      <c r="S1355" s="5">
        <v>27</v>
      </c>
      <c r="T1355" s="5">
        <v>7632</v>
      </c>
    </row>
    <row r="1356" spans="2:20" x14ac:dyDescent="0.3">
      <c r="B1356" s="5"/>
      <c r="C1356" s="5"/>
      <c r="D1356" s="5"/>
      <c r="E1356" s="5"/>
      <c r="F1356" s="22" t="str">
        <f t="shared" si="43"/>
        <v>23</v>
      </c>
      <c r="G1356" s="5" t="s">
        <v>3179</v>
      </c>
      <c r="H1356" s="20">
        <v>23500</v>
      </c>
      <c r="I1356" s="20">
        <v>23198</v>
      </c>
      <c r="J1356" s="20" t="s">
        <v>3179</v>
      </c>
      <c r="K1356" s="20" t="str">
        <f t="shared" si="42"/>
        <v/>
      </c>
      <c r="L1356" s="5">
        <v>23198</v>
      </c>
      <c r="M1356" s="5">
        <v>212319800</v>
      </c>
      <c r="N1356" s="5">
        <v>175</v>
      </c>
      <c r="O1356" s="5">
        <v>242320067</v>
      </c>
      <c r="P1356" s="5" t="s">
        <v>1563</v>
      </c>
      <c r="Q1356" s="5" t="s">
        <v>1497</v>
      </c>
      <c r="R1356" s="5" t="s">
        <v>1498</v>
      </c>
      <c r="S1356" s="5">
        <v>13</v>
      </c>
      <c r="T1356" s="5">
        <v>2848</v>
      </c>
    </row>
    <row r="1357" spans="2:20" x14ac:dyDescent="0.3">
      <c r="B1357" s="5"/>
      <c r="C1357" s="5"/>
      <c r="D1357" s="5"/>
      <c r="E1357" s="5"/>
      <c r="F1357" s="22" t="str">
        <f t="shared" si="43"/>
        <v>23</v>
      </c>
      <c r="G1357" s="5" t="s">
        <v>6370</v>
      </c>
      <c r="H1357" s="20">
        <v>23160</v>
      </c>
      <c r="I1357" s="20">
        <v>23199</v>
      </c>
      <c r="J1357" s="20" t="s">
        <v>1986</v>
      </c>
      <c r="K1357" s="20" t="str">
        <f t="shared" si="42"/>
        <v/>
      </c>
      <c r="L1357" s="5">
        <v>23199</v>
      </c>
      <c r="M1357" s="5">
        <v>212319909</v>
      </c>
      <c r="N1357" s="5">
        <v>453</v>
      </c>
      <c r="O1357" s="5">
        <v>242300135</v>
      </c>
      <c r="P1357" s="5" t="s">
        <v>1558</v>
      </c>
      <c r="Q1357" s="5" t="s">
        <v>1497</v>
      </c>
      <c r="R1357" s="5" t="s">
        <v>1500</v>
      </c>
      <c r="S1357" s="5">
        <v>10</v>
      </c>
      <c r="T1357" s="5">
        <v>11804</v>
      </c>
    </row>
    <row r="1358" spans="2:20" x14ac:dyDescent="0.3">
      <c r="B1358" s="5"/>
      <c r="C1358" s="5"/>
      <c r="D1358" s="5"/>
      <c r="E1358" s="5"/>
      <c r="F1358" s="22" t="str">
        <f t="shared" si="43"/>
        <v>23</v>
      </c>
      <c r="G1358" s="5" t="s">
        <v>3980</v>
      </c>
      <c r="H1358" s="20">
        <v>23430</v>
      </c>
      <c r="I1358" s="20">
        <v>23200</v>
      </c>
      <c r="J1358" s="20" t="s">
        <v>3980</v>
      </c>
      <c r="K1358" s="20" t="str">
        <f t="shared" si="42"/>
        <v/>
      </c>
      <c r="L1358" s="5">
        <v>23200</v>
      </c>
      <c r="M1358" s="5">
        <v>212320006</v>
      </c>
      <c r="N1358" s="5">
        <v>195</v>
      </c>
      <c r="O1358" s="5">
        <v>242320000</v>
      </c>
      <c r="P1358" s="5" t="s">
        <v>1560</v>
      </c>
      <c r="Q1358" s="5" t="s">
        <v>1497</v>
      </c>
      <c r="R1358" s="5" t="s">
        <v>1500</v>
      </c>
      <c r="S1358" s="5">
        <v>17</v>
      </c>
      <c r="T1358" s="5">
        <v>7427</v>
      </c>
    </row>
    <row r="1359" spans="2:20" x14ac:dyDescent="0.3">
      <c r="B1359" s="5"/>
      <c r="C1359" s="5"/>
      <c r="D1359" s="5"/>
      <c r="E1359" s="5"/>
      <c r="F1359" s="22" t="str">
        <f t="shared" si="43"/>
        <v>23</v>
      </c>
      <c r="G1359" s="5" t="s">
        <v>3535</v>
      </c>
      <c r="H1359" s="20">
        <v>23150</v>
      </c>
      <c r="I1359" s="20">
        <v>23201</v>
      </c>
      <c r="J1359" s="20" t="s">
        <v>3535</v>
      </c>
      <c r="K1359" s="20" t="str">
        <f t="shared" si="42"/>
        <v/>
      </c>
      <c r="L1359" s="5">
        <v>23201</v>
      </c>
      <c r="M1359" s="5">
        <v>212320105</v>
      </c>
      <c r="N1359" s="5">
        <v>212</v>
      </c>
      <c r="O1359" s="5">
        <v>242300101</v>
      </c>
      <c r="P1359" s="5" t="s">
        <v>1556</v>
      </c>
      <c r="Q1359" s="5" t="s">
        <v>1497</v>
      </c>
      <c r="R1359" s="5" t="s">
        <v>1500</v>
      </c>
      <c r="S1359" s="5">
        <v>27</v>
      </c>
      <c r="T1359" s="5">
        <v>7632</v>
      </c>
    </row>
    <row r="1360" spans="2:20" x14ac:dyDescent="0.3">
      <c r="B1360" s="5"/>
      <c r="C1360" s="5"/>
      <c r="D1360" s="5"/>
      <c r="E1360" s="5"/>
      <c r="F1360" s="22" t="str">
        <f t="shared" si="43"/>
        <v>23</v>
      </c>
      <c r="G1360" s="5" t="s">
        <v>6371</v>
      </c>
      <c r="H1360" s="20">
        <v>23250</v>
      </c>
      <c r="I1360" s="20">
        <v>23202</v>
      </c>
      <c r="J1360" s="20" t="s">
        <v>4466</v>
      </c>
      <c r="K1360" s="20" t="str">
        <f t="shared" si="42"/>
        <v/>
      </c>
      <c r="L1360" s="5">
        <v>23202</v>
      </c>
      <c r="M1360" s="5">
        <v>212320204</v>
      </c>
      <c r="N1360" s="5">
        <v>261</v>
      </c>
      <c r="O1360" s="5">
        <v>242300101</v>
      </c>
      <c r="P1360" s="5" t="s">
        <v>1556</v>
      </c>
      <c r="Q1360" s="5" t="s">
        <v>1497</v>
      </c>
      <c r="R1360" s="5" t="s">
        <v>1500</v>
      </c>
      <c r="S1360" s="5">
        <v>27</v>
      </c>
      <c r="T1360" s="5">
        <v>7632</v>
      </c>
    </row>
    <row r="1361" spans="2:20" x14ac:dyDescent="0.3">
      <c r="B1361" s="5"/>
      <c r="C1361" s="5"/>
      <c r="D1361" s="5"/>
      <c r="E1361" s="5"/>
      <c r="F1361" s="22" t="str">
        <f t="shared" si="43"/>
        <v>23</v>
      </c>
      <c r="G1361" s="5" t="s">
        <v>6372</v>
      </c>
      <c r="H1361" s="20">
        <v>23110</v>
      </c>
      <c r="I1361" s="20">
        <v>23203</v>
      </c>
      <c r="J1361" s="20" t="s">
        <v>4970</v>
      </c>
      <c r="K1361" s="20" t="str">
        <f t="shared" si="42"/>
        <v/>
      </c>
      <c r="L1361" s="5">
        <v>23203</v>
      </c>
      <c r="M1361" s="5">
        <v>212320303</v>
      </c>
      <c r="N1361" s="5">
        <v>248</v>
      </c>
      <c r="O1361" s="5">
        <v>242320083</v>
      </c>
      <c r="P1361" s="5" t="s">
        <v>1565</v>
      </c>
      <c r="Q1361" s="5" t="s">
        <v>1497</v>
      </c>
      <c r="R1361" s="5" t="s">
        <v>1500</v>
      </c>
      <c r="S1361" s="5">
        <v>13</v>
      </c>
      <c r="T1361" s="5">
        <v>5654</v>
      </c>
    </row>
    <row r="1362" spans="2:20" x14ac:dyDescent="0.3">
      <c r="B1362" s="5"/>
      <c r="C1362" s="5"/>
      <c r="D1362" s="5"/>
      <c r="E1362" s="5"/>
      <c r="F1362" s="22" t="str">
        <f t="shared" si="43"/>
        <v>23</v>
      </c>
      <c r="G1362" s="5" t="s">
        <v>6373</v>
      </c>
      <c r="H1362" s="20">
        <v>23130</v>
      </c>
      <c r="I1362" s="20">
        <v>23204</v>
      </c>
      <c r="J1362" s="20" t="s">
        <v>4145</v>
      </c>
      <c r="K1362" s="20" t="str">
        <f t="shared" si="42"/>
        <v/>
      </c>
      <c r="L1362" s="5">
        <v>23204</v>
      </c>
      <c r="M1362" s="5">
        <v>212320402</v>
      </c>
      <c r="N1362" s="5">
        <v>168</v>
      </c>
      <c r="O1362" s="5">
        <v>242320018</v>
      </c>
      <c r="P1362" s="5" t="s">
        <v>1561</v>
      </c>
      <c r="Q1362" s="5" t="s">
        <v>1497</v>
      </c>
      <c r="R1362" s="5" t="s">
        <v>1500</v>
      </c>
      <c r="S1362" s="5">
        <v>16</v>
      </c>
      <c r="T1362" s="5">
        <v>5843</v>
      </c>
    </row>
    <row r="1363" spans="2:20" x14ac:dyDescent="0.3">
      <c r="B1363" s="5"/>
      <c r="C1363" s="5"/>
      <c r="D1363" s="5"/>
      <c r="E1363" s="5"/>
      <c r="F1363" s="22" t="str">
        <f t="shared" si="43"/>
        <v>23</v>
      </c>
      <c r="G1363" s="5" t="s">
        <v>6374</v>
      </c>
      <c r="H1363" s="20">
        <v>23400</v>
      </c>
      <c r="I1363" s="20">
        <v>23205</v>
      </c>
      <c r="J1363" s="20" t="s">
        <v>2142</v>
      </c>
      <c r="K1363" s="20" t="str">
        <f t="shared" si="42"/>
        <v/>
      </c>
      <c r="L1363" s="5">
        <v>23205</v>
      </c>
      <c r="M1363" s="5">
        <v>212320501</v>
      </c>
      <c r="N1363" s="5">
        <v>149</v>
      </c>
      <c r="O1363" s="5">
        <v>242320034</v>
      </c>
      <c r="P1363" s="5" t="s">
        <v>1562</v>
      </c>
      <c r="Q1363" s="5" t="s">
        <v>1497</v>
      </c>
      <c r="R1363" s="5" t="s">
        <v>1500</v>
      </c>
      <c r="S1363" s="5">
        <v>20</v>
      </c>
      <c r="T1363" s="5">
        <v>8146</v>
      </c>
    </row>
    <row r="1364" spans="2:20" x14ac:dyDescent="0.3">
      <c r="B1364" s="5"/>
      <c r="C1364" s="5"/>
      <c r="D1364" s="5"/>
      <c r="E1364" s="5"/>
      <c r="F1364" s="22" t="str">
        <f t="shared" si="43"/>
        <v>23</v>
      </c>
      <c r="G1364" s="5" t="s">
        <v>2455</v>
      </c>
      <c r="H1364" s="20">
        <v>23000</v>
      </c>
      <c r="I1364" s="20">
        <v>23206</v>
      </c>
      <c r="J1364" s="20" t="s">
        <v>2455</v>
      </c>
      <c r="K1364" s="20" t="str">
        <f t="shared" si="42"/>
        <v/>
      </c>
      <c r="L1364" s="5">
        <v>23206</v>
      </c>
      <c r="M1364" s="5">
        <v>212320600</v>
      </c>
      <c r="N1364" s="5">
        <v>672</v>
      </c>
      <c r="O1364" s="5">
        <v>200034825</v>
      </c>
      <c r="P1364" s="5" t="s">
        <v>1553</v>
      </c>
      <c r="Q1364" s="5" t="s">
        <v>1504</v>
      </c>
      <c r="R1364" s="5" t="s">
        <v>1500</v>
      </c>
      <c r="S1364" s="5">
        <v>22</v>
      </c>
      <c r="T1364" s="5">
        <v>30098</v>
      </c>
    </row>
    <row r="1365" spans="2:20" x14ac:dyDescent="0.3">
      <c r="B1365" s="5"/>
      <c r="C1365" s="5"/>
      <c r="D1365" s="5"/>
      <c r="E1365" s="5"/>
      <c r="F1365" s="22" t="str">
        <f t="shared" si="43"/>
        <v>23</v>
      </c>
      <c r="G1365" s="5" t="s">
        <v>6375</v>
      </c>
      <c r="H1365" s="20">
        <v>23300</v>
      </c>
      <c r="I1365" s="20">
        <v>23207</v>
      </c>
      <c r="J1365" s="20" t="s">
        <v>2062</v>
      </c>
      <c r="K1365" s="20" t="str">
        <f t="shared" si="42"/>
        <v/>
      </c>
      <c r="L1365" s="5">
        <v>23207</v>
      </c>
      <c r="M1365" s="5">
        <v>212320709</v>
      </c>
      <c r="N1365" s="5">
        <v>210</v>
      </c>
      <c r="O1365" s="5">
        <v>242300135</v>
      </c>
      <c r="P1365" s="5" t="s">
        <v>1558</v>
      </c>
      <c r="Q1365" s="5" t="s">
        <v>1497</v>
      </c>
      <c r="R1365" s="5" t="s">
        <v>1500</v>
      </c>
      <c r="S1365" s="5">
        <v>10</v>
      </c>
      <c r="T1365" s="5">
        <v>11804</v>
      </c>
    </row>
    <row r="1366" spans="2:20" x14ac:dyDescent="0.3">
      <c r="B1366" s="5"/>
      <c r="C1366" s="5"/>
      <c r="D1366" s="5"/>
      <c r="E1366" s="5"/>
      <c r="F1366" s="22" t="str">
        <f t="shared" si="43"/>
        <v>23</v>
      </c>
      <c r="G1366" s="5" t="s">
        <v>6376</v>
      </c>
      <c r="H1366" s="20">
        <v>23000</v>
      </c>
      <c r="I1366" s="20">
        <v>23208</v>
      </c>
      <c r="J1366" s="20" t="s">
        <v>3254</v>
      </c>
      <c r="K1366" s="20" t="str">
        <f t="shared" si="42"/>
        <v/>
      </c>
      <c r="L1366" s="5">
        <v>23208</v>
      </c>
      <c r="M1366" s="5">
        <v>212320808</v>
      </c>
      <c r="N1366" s="5">
        <v>444</v>
      </c>
      <c r="O1366" s="5">
        <v>200034825</v>
      </c>
      <c r="P1366" s="5" t="s">
        <v>1553</v>
      </c>
      <c r="Q1366" s="5" t="s">
        <v>1504</v>
      </c>
      <c r="R1366" s="5" t="s">
        <v>1500</v>
      </c>
      <c r="S1366" s="5">
        <v>22</v>
      </c>
      <c r="T1366" s="5">
        <v>30098</v>
      </c>
    </row>
    <row r="1367" spans="2:20" x14ac:dyDescent="0.3">
      <c r="B1367" s="5"/>
      <c r="C1367" s="5"/>
      <c r="D1367" s="5"/>
      <c r="E1367" s="5"/>
      <c r="F1367" s="22" t="str">
        <f t="shared" si="43"/>
        <v>23</v>
      </c>
      <c r="G1367" s="5" t="s">
        <v>1778</v>
      </c>
      <c r="H1367" s="20">
        <v>23130</v>
      </c>
      <c r="I1367" s="20">
        <v>23209</v>
      </c>
      <c r="J1367" s="20" t="s">
        <v>1778</v>
      </c>
      <c r="K1367" s="20" t="str">
        <f t="shared" si="42"/>
        <v/>
      </c>
      <c r="L1367" s="5">
        <v>23209</v>
      </c>
      <c r="M1367" s="5">
        <v>212320907</v>
      </c>
      <c r="N1367" s="5">
        <v>179</v>
      </c>
      <c r="O1367" s="5">
        <v>242320018</v>
      </c>
      <c r="P1367" s="5" t="s">
        <v>1561</v>
      </c>
      <c r="Q1367" s="5" t="s">
        <v>1497</v>
      </c>
      <c r="R1367" s="5" t="s">
        <v>1500</v>
      </c>
      <c r="S1367" s="5">
        <v>16</v>
      </c>
      <c r="T1367" s="5">
        <v>5843</v>
      </c>
    </row>
    <row r="1368" spans="2:20" x14ac:dyDescent="0.3">
      <c r="B1368" s="5"/>
      <c r="C1368" s="5"/>
      <c r="D1368" s="5"/>
      <c r="E1368" s="5"/>
      <c r="F1368" s="22" t="str">
        <f t="shared" si="43"/>
        <v>23</v>
      </c>
      <c r="G1368" s="5" t="s">
        <v>2442</v>
      </c>
      <c r="H1368" s="20">
        <v>23200</v>
      </c>
      <c r="I1368" s="20">
        <v>23210</v>
      </c>
      <c r="J1368" s="20" t="s">
        <v>2442</v>
      </c>
      <c r="K1368" s="20" t="str">
        <f t="shared" si="42"/>
        <v/>
      </c>
      <c r="L1368" s="5">
        <v>23210</v>
      </c>
      <c r="M1368" s="5">
        <v>212321004</v>
      </c>
      <c r="N1368" s="5">
        <v>236</v>
      </c>
      <c r="O1368" s="5">
        <v>200044014</v>
      </c>
      <c r="P1368" s="5" t="s">
        <v>1555</v>
      </c>
      <c r="Q1368" s="5" t="s">
        <v>1497</v>
      </c>
      <c r="R1368" s="5" t="s">
        <v>1500</v>
      </c>
      <c r="S1368" s="5">
        <v>26</v>
      </c>
      <c r="T1368" s="5">
        <v>13197</v>
      </c>
    </row>
    <row r="1369" spans="2:20" x14ac:dyDescent="0.3">
      <c r="B1369" s="5"/>
      <c r="C1369" s="5"/>
      <c r="D1369" s="5"/>
      <c r="E1369" s="5"/>
      <c r="F1369" s="22" t="str">
        <f t="shared" si="43"/>
        <v>23</v>
      </c>
      <c r="G1369" s="5" t="s">
        <v>6377</v>
      </c>
      <c r="H1369" s="20">
        <v>23200</v>
      </c>
      <c r="I1369" s="20">
        <v>23211</v>
      </c>
      <c r="J1369" s="20" t="s">
        <v>3193</v>
      </c>
      <c r="K1369" s="20" t="str">
        <f t="shared" si="42"/>
        <v/>
      </c>
      <c r="L1369" s="5">
        <v>23211</v>
      </c>
      <c r="M1369" s="5">
        <v>212321103</v>
      </c>
      <c r="N1369" s="5">
        <v>373</v>
      </c>
      <c r="O1369" s="5">
        <v>200044014</v>
      </c>
      <c r="P1369" s="5" t="s">
        <v>1555</v>
      </c>
      <c r="Q1369" s="5" t="s">
        <v>1497</v>
      </c>
      <c r="R1369" s="5" t="s">
        <v>1500</v>
      </c>
      <c r="S1369" s="5">
        <v>26</v>
      </c>
      <c r="T1369" s="5">
        <v>13197</v>
      </c>
    </row>
    <row r="1370" spans="2:20" x14ac:dyDescent="0.3">
      <c r="B1370" s="5"/>
      <c r="C1370" s="5"/>
      <c r="D1370" s="5"/>
      <c r="E1370" s="5"/>
      <c r="F1370" s="22" t="str">
        <f t="shared" si="43"/>
        <v>23</v>
      </c>
      <c r="G1370" s="5" t="s">
        <v>6378</v>
      </c>
      <c r="H1370" s="20">
        <v>23460</v>
      </c>
      <c r="I1370" s="20">
        <v>23212</v>
      </c>
      <c r="J1370" s="20" t="s">
        <v>5662</v>
      </c>
      <c r="K1370" s="20" t="str">
        <f t="shared" si="42"/>
        <v/>
      </c>
      <c r="L1370" s="5">
        <v>23212</v>
      </c>
      <c r="M1370" s="5">
        <v>212321202</v>
      </c>
      <c r="N1370" s="5">
        <v>141</v>
      </c>
      <c r="O1370" s="5">
        <v>200044014</v>
      </c>
      <c r="P1370" s="5" t="s">
        <v>1555</v>
      </c>
      <c r="Q1370" s="5" t="s">
        <v>1497</v>
      </c>
      <c r="R1370" s="5" t="s">
        <v>1500</v>
      </c>
      <c r="S1370" s="5">
        <v>26</v>
      </c>
      <c r="T1370" s="5">
        <v>13197</v>
      </c>
    </row>
    <row r="1371" spans="2:20" x14ac:dyDescent="0.3">
      <c r="B1371" s="5"/>
      <c r="C1371" s="5"/>
      <c r="D1371" s="5"/>
      <c r="E1371" s="5"/>
      <c r="F1371" s="22" t="str">
        <f t="shared" si="43"/>
        <v>23</v>
      </c>
      <c r="G1371" s="5" t="s">
        <v>5004</v>
      </c>
      <c r="H1371" s="20">
        <v>23600</v>
      </c>
      <c r="I1371" s="20">
        <v>23213</v>
      </c>
      <c r="J1371" s="20" t="s">
        <v>5004</v>
      </c>
      <c r="K1371" s="20" t="str">
        <f t="shared" si="42"/>
        <v/>
      </c>
      <c r="L1371" s="5">
        <v>23213</v>
      </c>
      <c r="M1371" s="5">
        <v>212321301</v>
      </c>
      <c r="N1371" s="5">
        <v>196</v>
      </c>
      <c r="O1371" s="5">
        <v>242303139</v>
      </c>
      <c r="P1371" s="5" t="s">
        <v>1559</v>
      </c>
      <c r="Q1371" s="5" t="s">
        <v>1497</v>
      </c>
      <c r="R1371" s="5" t="s">
        <v>1500</v>
      </c>
      <c r="S1371" s="5">
        <v>15</v>
      </c>
      <c r="T1371" s="5">
        <v>6578</v>
      </c>
    </row>
    <row r="1372" spans="2:20" x14ac:dyDescent="0.3">
      <c r="B1372" s="5"/>
      <c r="C1372" s="5"/>
      <c r="D1372" s="5"/>
      <c r="E1372" s="5"/>
      <c r="F1372" s="22" t="str">
        <f t="shared" si="43"/>
        <v>23</v>
      </c>
      <c r="G1372" s="5" t="s">
        <v>5346</v>
      </c>
      <c r="H1372" s="20">
        <v>23150</v>
      </c>
      <c r="I1372" s="20">
        <v>23214</v>
      </c>
      <c r="J1372" s="20" t="s">
        <v>5346</v>
      </c>
      <c r="K1372" s="20" t="str">
        <f t="shared" si="42"/>
        <v/>
      </c>
      <c r="L1372" s="5">
        <v>23214</v>
      </c>
      <c r="M1372" s="5">
        <v>212321400</v>
      </c>
      <c r="N1372" s="5">
        <v>237</v>
      </c>
      <c r="O1372" s="5">
        <v>242300101</v>
      </c>
      <c r="P1372" s="5" t="s">
        <v>1556</v>
      </c>
      <c r="Q1372" s="5" t="s">
        <v>1497</v>
      </c>
      <c r="R1372" s="5" t="s">
        <v>1500</v>
      </c>
      <c r="S1372" s="5">
        <v>27</v>
      </c>
      <c r="T1372" s="5">
        <v>7632</v>
      </c>
    </row>
    <row r="1373" spans="2:20" x14ac:dyDescent="0.3">
      <c r="B1373" s="5"/>
      <c r="C1373" s="5"/>
      <c r="D1373" s="5"/>
      <c r="E1373" s="5"/>
      <c r="F1373" s="22" t="str">
        <f t="shared" si="43"/>
        <v>23</v>
      </c>
      <c r="G1373" s="5" t="s">
        <v>6057</v>
      </c>
      <c r="H1373" s="20">
        <v>23100</v>
      </c>
      <c r="I1373" s="20">
        <v>23215</v>
      </c>
      <c r="J1373" s="20" t="s">
        <v>6057</v>
      </c>
      <c r="K1373" s="20" t="str">
        <f t="shared" si="42"/>
        <v/>
      </c>
      <c r="L1373" s="5">
        <v>23215</v>
      </c>
      <c r="M1373" s="5">
        <v>212321509</v>
      </c>
      <c r="N1373" s="5">
        <v>130</v>
      </c>
      <c r="O1373" s="5">
        <v>242320075</v>
      </c>
      <c r="P1373" s="5" t="s">
        <v>1564</v>
      </c>
      <c r="Q1373" s="5" t="s">
        <v>1497</v>
      </c>
      <c r="R1373" s="5" t="s">
        <v>1498</v>
      </c>
      <c r="S1373" s="5">
        <v>11</v>
      </c>
      <c r="T1373" s="5">
        <v>2014</v>
      </c>
    </row>
    <row r="1374" spans="2:20" x14ac:dyDescent="0.3">
      <c r="B1374" s="5"/>
      <c r="C1374" s="5"/>
      <c r="D1374" s="5"/>
      <c r="E1374" s="5"/>
      <c r="F1374" s="22" t="str">
        <f t="shared" si="43"/>
        <v>23</v>
      </c>
      <c r="G1374" s="5" t="s">
        <v>6379</v>
      </c>
      <c r="H1374" s="20">
        <v>23460</v>
      </c>
      <c r="I1374" s="20">
        <v>23216</v>
      </c>
      <c r="J1374" s="20" t="s">
        <v>5897</v>
      </c>
      <c r="K1374" s="20" t="str">
        <f t="shared" si="42"/>
        <v/>
      </c>
      <c r="L1374" s="5">
        <v>23216</v>
      </c>
      <c r="M1374" s="5">
        <v>212321608</v>
      </c>
      <c r="N1374" s="5">
        <v>164</v>
      </c>
      <c r="O1374" s="5">
        <v>242320034</v>
      </c>
      <c r="P1374" s="5" t="s">
        <v>1562</v>
      </c>
      <c r="Q1374" s="5" t="s">
        <v>1497</v>
      </c>
      <c r="R1374" s="5" t="s">
        <v>1500</v>
      </c>
      <c r="S1374" s="5">
        <v>20</v>
      </c>
      <c r="T1374" s="5">
        <v>8146</v>
      </c>
    </row>
    <row r="1375" spans="2:20" x14ac:dyDescent="0.3">
      <c r="B1375" s="5"/>
      <c r="C1375" s="5"/>
      <c r="D1375" s="5"/>
      <c r="E1375" s="5"/>
      <c r="F1375" s="22" t="str">
        <f t="shared" si="43"/>
        <v>23</v>
      </c>
      <c r="G1375" s="5" t="s">
        <v>3909</v>
      </c>
      <c r="H1375" s="20">
        <v>23430</v>
      </c>
      <c r="I1375" s="20">
        <v>23217</v>
      </c>
      <c r="J1375" s="20" t="s">
        <v>3909</v>
      </c>
      <c r="K1375" s="20" t="str">
        <f t="shared" si="42"/>
        <v/>
      </c>
      <c r="L1375" s="5">
        <v>23217</v>
      </c>
      <c r="M1375" s="5">
        <v>212321707</v>
      </c>
      <c r="N1375" s="5">
        <v>327</v>
      </c>
      <c r="O1375" s="5">
        <v>242320034</v>
      </c>
      <c r="P1375" s="5" t="s">
        <v>1562</v>
      </c>
      <c r="Q1375" s="5" t="s">
        <v>1497</v>
      </c>
      <c r="R1375" s="5" t="s">
        <v>1500</v>
      </c>
      <c r="S1375" s="5">
        <v>20</v>
      </c>
      <c r="T1375" s="5">
        <v>8146</v>
      </c>
    </row>
    <row r="1376" spans="2:20" x14ac:dyDescent="0.3">
      <c r="B1376" s="5"/>
      <c r="C1376" s="5"/>
      <c r="D1376" s="5"/>
      <c r="E1376" s="5"/>
      <c r="F1376" s="22" t="str">
        <f t="shared" si="43"/>
        <v>23</v>
      </c>
      <c r="G1376" s="5" t="s">
        <v>6380</v>
      </c>
      <c r="H1376" s="20">
        <v>23260</v>
      </c>
      <c r="I1376" s="20">
        <v>23218</v>
      </c>
      <c r="J1376" s="20" t="s">
        <v>4736</v>
      </c>
      <c r="K1376" s="20" t="str">
        <f t="shared" si="42"/>
        <v/>
      </c>
      <c r="L1376" s="5">
        <v>23218</v>
      </c>
      <c r="M1376" s="5">
        <v>212321806</v>
      </c>
      <c r="N1376" s="5">
        <v>115</v>
      </c>
      <c r="O1376" s="5">
        <v>242320067</v>
      </c>
      <c r="P1376" s="5" t="s">
        <v>1563</v>
      </c>
      <c r="Q1376" s="5" t="s">
        <v>1497</v>
      </c>
      <c r="R1376" s="5" t="s">
        <v>1498</v>
      </c>
      <c r="S1376" s="5">
        <v>13</v>
      </c>
      <c r="T1376" s="5">
        <v>2848</v>
      </c>
    </row>
    <row r="1377" spans="2:20" x14ac:dyDescent="0.3">
      <c r="B1377" s="5"/>
      <c r="C1377" s="5"/>
      <c r="D1377" s="5"/>
      <c r="E1377" s="5"/>
      <c r="F1377" s="22" t="str">
        <f t="shared" si="43"/>
        <v>23</v>
      </c>
      <c r="G1377" s="5" t="s">
        <v>5810</v>
      </c>
      <c r="H1377" s="20">
        <v>23300</v>
      </c>
      <c r="I1377" s="20">
        <v>23219</v>
      </c>
      <c r="J1377" s="20" t="s">
        <v>5810</v>
      </c>
      <c r="K1377" s="20" t="str">
        <f t="shared" si="42"/>
        <v/>
      </c>
      <c r="L1377" s="5">
        <v>23219</v>
      </c>
      <c r="M1377" s="5">
        <v>212321905</v>
      </c>
      <c r="N1377" s="5">
        <v>1260</v>
      </c>
      <c r="O1377" s="5">
        <v>242300135</v>
      </c>
      <c r="P1377" s="5" t="s">
        <v>1558</v>
      </c>
      <c r="Q1377" s="5" t="s">
        <v>1497</v>
      </c>
      <c r="R1377" s="5" t="s">
        <v>1500</v>
      </c>
      <c r="S1377" s="5">
        <v>10</v>
      </c>
      <c r="T1377" s="5">
        <v>11804</v>
      </c>
    </row>
    <row r="1378" spans="2:20" x14ac:dyDescent="0.3">
      <c r="B1378" s="5"/>
      <c r="C1378" s="5"/>
      <c r="D1378" s="5"/>
      <c r="E1378" s="5"/>
      <c r="F1378" s="22" t="str">
        <f t="shared" si="43"/>
        <v>23</v>
      </c>
      <c r="G1378" s="5" t="s">
        <v>6381</v>
      </c>
      <c r="H1378" s="20">
        <v>23200</v>
      </c>
      <c r="I1378" s="20">
        <v>23220</v>
      </c>
      <c r="J1378" s="20" t="s">
        <v>5845</v>
      </c>
      <c r="K1378" s="20" t="str">
        <f t="shared" si="42"/>
        <v/>
      </c>
      <c r="L1378" s="5">
        <v>23220</v>
      </c>
      <c r="M1378" s="5">
        <v>212322002</v>
      </c>
      <c r="N1378" s="5">
        <v>587</v>
      </c>
      <c r="O1378" s="5">
        <v>242320091</v>
      </c>
      <c r="P1378" s="5" t="s">
        <v>1566</v>
      </c>
      <c r="Q1378" s="5" t="s">
        <v>1497</v>
      </c>
      <c r="R1378" s="5" t="s">
        <v>1500</v>
      </c>
      <c r="S1378" s="5">
        <v>10</v>
      </c>
      <c r="T1378" s="5">
        <v>4126</v>
      </c>
    </row>
    <row r="1379" spans="2:20" x14ac:dyDescent="0.3">
      <c r="B1379" s="5"/>
      <c r="C1379" s="5"/>
      <c r="D1379" s="5"/>
      <c r="E1379" s="5"/>
      <c r="F1379" s="22" t="str">
        <f t="shared" si="43"/>
        <v>23</v>
      </c>
      <c r="G1379" s="5" t="s">
        <v>3287</v>
      </c>
      <c r="H1379" s="20">
        <v>23100</v>
      </c>
      <c r="I1379" s="20">
        <v>23221</v>
      </c>
      <c r="J1379" s="20" t="s">
        <v>3287</v>
      </c>
      <c r="K1379" s="20" t="str">
        <f t="shared" si="42"/>
        <v/>
      </c>
      <c r="L1379" s="5">
        <v>23221</v>
      </c>
      <c r="M1379" s="5">
        <v>212322101</v>
      </c>
      <c r="N1379" s="5">
        <v>204</v>
      </c>
      <c r="O1379" s="5">
        <v>242320075</v>
      </c>
      <c r="P1379" s="5" t="s">
        <v>1564</v>
      </c>
      <c r="Q1379" s="5" t="s">
        <v>1497</v>
      </c>
      <c r="R1379" s="5" t="s">
        <v>1498</v>
      </c>
      <c r="S1379" s="5">
        <v>11</v>
      </c>
      <c r="T1379" s="5">
        <v>2014</v>
      </c>
    </row>
    <row r="1380" spans="2:20" x14ac:dyDescent="0.3">
      <c r="B1380" s="5"/>
      <c r="C1380" s="5"/>
      <c r="D1380" s="5"/>
      <c r="E1380" s="5"/>
      <c r="F1380" s="22" t="str">
        <f t="shared" si="43"/>
        <v>23</v>
      </c>
      <c r="G1380" s="5" t="s">
        <v>4663</v>
      </c>
      <c r="H1380" s="20">
        <v>23480</v>
      </c>
      <c r="I1380" s="20">
        <v>23222</v>
      </c>
      <c r="J1380" s="20" t="s">
        <v>4663</v>
      </c>
      <c r="K1380" s="20" t="str">
        <f t="shared" si="42"/>
        <v/>
      </c>
      <c r="L1380" s="5">
        <v>23222</v>
      </c>
      <c r="M1380" s="5">
        <v>212322200</v>
      </c>
      <c r="N1380" s="5">
        <v>178</v>
      </c>
      <c r="O1380" s="5">
        <v>242300101</v>
      </c>
      <c r="P1380" s="5" t="s">
        <v>1556</v>
      </c>
      <c r="Q1380" s="5" t="s">
        <v>1497</v>
      </c>
      <c r="R1380" s="5" t="s">
        <v>1500</v>
      </c>
      <c r="S1380" s="5">
        <v>27</v>
      </c>
      <c r="T1380" s="5">
        <v>7632</v>
      </c>
    </row>
    <row r="1381" spans="2:20" x14ac:dyDescent="0.3">
      <c r="B1381" s="5"/>
      <c r="C1381" s="5"/>
      <c r="D1381" s="5"/>
      <c r="E1381" s="5"/>
      <c r="F1381" s="22" t="str">
        <f t="shared" si="43"/>
        <v>23</v>
      </c>
      <c r="G1381" s="5" t="s">
        <v>1773</v>
      </c>
      <c r="H1381" s="20">
        <v>23400</v>
      </c>
      <c r="I1381" s="20">
        <v>23223</v>
      </c>
      <c r="J1381" s="20" t="s">
        <v>1773</v>
      </c>
      <c r="K1381" s="20" t="str">
        <f t="shared" si="42"/>
        <v/>
      </c>
      <c r="L1381" s="5">
        <v>23223</v>
      </c>
      <c r="M1381" s="5">
        <v>212322309</v>
      </c>
      <c r="N1381" s="5">
        <v>241</v>
      </c>
      <c r="O1381" s="5">
        <v>242320034</v>
      </c>
      <c r="P1381" s="5" t="s">
        <v>1562</v>
      </c>
      <c r="Q1381" s="5" t="s">
        <v>1497</v>
      </c>
      <c r="R1381" s="5" t="s">
        <v>1500</v>
      </c>
      <c r="S1381" s="5">
        <v>20</v>
      </c>
      <c r="T1381" s="5">
        <v>8146</v>
      </c>
    </row>
    <row r="1382" spans="2:20" x14ac:dyDescent="0.3">
      <c r="B1382" s="5"/>
      <c r="C1382" s="5"/>
      <c r="D1382" s="5"/>
      <c r="E1382" s="5"/>
      <c r="F1382" s="22" t="str">
        <f t="shared" si="43"/>
        <v>23</v>
      </c>
      <c r="G1382" s="5" t="s">
        <v>2961</v>
      </c>
      <c r="H1382" s="20">
        <v>23100</v>
      </c>
      <c r="I1382" s="20">
        <v>23224</v>
      </c>
      <c r="J1382" s="20" t="s">
        <v>2961</v>
      </c>
      <c r="K1382" s="20" t="str">
        <f t="shared" si="42"/>
        <v/>
      </c>
      <c r="L1382" s="5">
        <v>23224</v>
      </c>
      <c r="M1382" s="5">
        <v>212322408</v>
      </c>
      <c r="N1382" s="5">
        <v>91</v>
      </c>
      <c r="O1382" s="5">
        <v>242320075</v>
      </c>
      <c r="P1382" s="5" t="s">
        <v>1564</v>
      </c>
      <c r="Q1382" s="5" t="s">
        <v>1497</v>
      </c>
      <c r="R1382" s="5" t="s">
        <v>1498</v>
      </c>
      <c r="S1382" s="5">
        <v>11</v>
      </c>
      <c r="T1382" s="5">
        <v>2014</v>
      </c>
    </row>
    <row r="1383" spans="2:20" x14ac:dyDescent="0.3">
      <c r="B1383" s="5"/>
      <c r="C1383" s="5"/>
      <c r="D1383" s="5"/>
      <c r="E1383" s="5"/>
      <c r="F1383" s="22" t="str">
        <f t="shared" si="43"/>
        <v>23</v>
      </c>
      <c r="G1383" s="5" t="s">
        <v>6382</v>
      </c>
      <c r="H1383" s="20">
        <v>23260</v>
      </c>
      <c r="I1383" s="20">
        <v>23225</v>
      </c>
      <c r="J1383" s="20" t="s">
        <v>5632</v>
      </c>
      <c r="K1383" s="20" t="str">
        <f t="shared" si="42"/>
        <v/>
      </c>
      <c r="L1383" s="5">
        <v>23225</v>
      </c>
      <c r="M1383" s="5">
        <v>212322507</v>
      </c>
      <c r="N1383" s="5">
        <v>122</v>
      </c>
      <c r="O1383" s="5">
        <v>242320067</v>
      </c>
      <c r="P1383" s="5" t="s">
        <v>1563</v>
      </c>
      <c r="Q1383" s="5" t="s">
        <v>1497</v>
      </c>
      <c r="R1383" s="5" t="s">
        <v>1498</v>
      </c>
      <c r="S1383" s="5">
        <v>13</v>
      </c>
      <c r="T1383" s="5">
        <v>2848</v>
      </c>
    </row>
    <row r="1384" spans="2:20" x14ac:dyDescent="0.3">
      <c r="B1384" s="5"/>
      <c r="C1384" s="5"/>
      <c r="D1384" s="5"/>
      <c r="E1384" s="5"/>
      <c r="F1384" s="22" t="str">
        <f t="shared" si="43"/>
        <v>23</v>
      </c>
      <c r="G1384" s="5" t="s">
        <v>3063</v>
      </c>
      <c r="H1384" s="20">
        <v>23260</v>
      </c>
      <c r="I1384" s="20">
        <v>23226</v>
      </c>
      <c r="J1384" s="20" t="s">
        <v>3063</v>
      </c>
      <c r="K1384" s="20" t="str">
        <f t="shared" si="42"/>
        <v/>
      </c>
      <c r="L1384" s="5">
        <v>23226</v>
      </c>
      <c r="M1384" s="5">
        <v>212322606</v>
      </c>
      <c r="N1384" s="5">
        <v>172</v>
      </c>
      <c r="O1384" s="5">
        <v>242320067</v>
      </c>
      <c r="P1384" s="5" t="s">
        <v>1563</v>
      </c>
      <c r="Q1384" s="5" t="s">
        <v>1497</v>
      </c>
      <c r="R1384" s="5" t="s">
        <v>1498</v>
      </c>
      <c r="S1384" s="5">
        <v>13</v>
      </c>
      <c r="T1384" s="5">
        <v>2848</v>
      </c>
    </row>
    <row r="1385" spans="2:20" x14ac:dyDescent="0.3">
      <c r="B1385" s="5"/>
      <c r="C1385" s="5"/>
      <c r="D1385" s="5"/>
      <c r="E1385" s="5"/>
      <c r="F1385" s="22" t="str">
        <f t="shared" si="43"/>
        <v>23</v>
      </c>
      <c r="G1385" s="5" t="s">
        <v>3666</v>
      </c>
      <c r="H1385" s="20">
        <v>23400</v>
      </c>
      <c r="I1385" s="20">
        <v>23227</v>
      </c>
      <c r="J1385" s="20" t="s">
        <v>3666</v>
      </c>
      <c r="K1385" s="20" t="str">
        <f t="shared" si="42"/>
        <v/>
      </c>
      <c r="L1385" s="5">
        <v>23227</v>
      </c>
      <c r="M1385" s="5">
        <v>212322705</v>
      </c>
      <c r="N1385" s="5">
        <v>229</v>
      </c>
      <c r="O1385" s="5">
        <v>242320034</v>
      </c>
      <c r="P1385" s="5" t="s">
        <v>1562</v>
      </c>
      <c r="Q1385" s="5" t="s">
        <v>1497</v>
      </c>
      <c r="R1385" s="5" t="s">
        <v>1500</v>
      </c>
      <c r="S1385" s="5">
        <v>20</v>
      </c>
      <c r="T1385" s="5">
        <v>8146</v>
      </c>
    </row>
    <row r="1386" spans="2:20" x14ac:dyDescent="0.3">
      <c r="B1386" s="5"/>
      <c r="C1386" s="5"/>
      <c r="D1386" s="5"/>
      <c r="E1386" s="5"/>
      <c r="F1386" s="22" t="str">
        <f t="shared" si="43"/>
        <v>23</v>
      </c>
      <c r="G1386" s="5" t="s">
        <v>3763</v>
      </c>
      <c r="H1386" s="20">
        <v>23200</v>
      </c>
      <c r="I1386" s="20">
        <v>23228</v>
      </c>
      <c r="J1386" s="20" t="s">
        <v>3763</v>
      </c>
      <c r="K1386" s="20" t="str">
        <f t="shared" si="42"/>
        <v/>
      </c>
      <c r="L1386" s="5">
        <v>23228</v>
      </c>
      <c r="M1386" s="5">
        <v>212322804</v>
      </c>
      <c r="N1386" s="5">
        <v>189</v>
      </c>
      <c r="O1386" s="5">
        <v>200044014</v>
      </c>
      <c r="P1386" s="5" t="s">
        <v>1555</v>
      </c>
      <c r="Q1386" s="5" t="s">
        <v>1497</v>
      </c>
      <c r="R1386" s="5" t="s">
        <v>1500</v>
      </c>
      <c r="S1386" s="5">
        <v>26</v>
      </c>
      <c r="T1386" s="5">
        <v>13197</v>
      </c>
    </row>
    <row r="1387" spans="2:20" x14ac:dyDescent="0.3">
      <c r="B1387" s="5"/>
      <c r="C1387" s="5"/>
      <c r="D1387" s="5"/>
      <c r="E1387" s="5"/>
      <c r="F1387" s="22" t="str">
        <f t="shared" si="43"/>
        <v>23</v>
      </c>
      <c r="G1387" s="5" t="s">
        <v>3436</v>
      </c>
      <c r="H1387" s="20">
        <v>23150</v>
      </c>
      <c r="I1387" s="20">
        <v>23229</v>
      </c>
      <c r="J1387" s="20" t="s">
        <v>3436</v>
      </c>
      <c r="K1387" s="20" t="str">
        <f t="shared" si="42"/>
        <v/>
      </c>
      <c r="L1387" s="5">
        <v>23229</v>
      </c>
      <c r="M1387" s="5">
        <v>212322903</v>
      </c>
      <c r="N1387" s="5">
        <v>306</v>
      </c>
      <c r="O1387" s="5">
        <v>242320091</v>
      </c>
      <c r="P1387" s="5" t="s">
        <v>1566</v>
      </c>
      <c r="Q1387" s="5" t="s">
        <v>1497</v>
      </c>
      <c r="R1387" s="5" t="s">
        <v>1500</v>
      </c>
      <c r="S1387" s="5">
        <v>10</v>
      </c>
      <c r="T1387" s="5">
        <v>4126</v>
      </c>
    </row>
    <row r="1388" spans="2:20" x14ac:dyDescent="0.3">
      <c r="B1388" s="5"/>
      <c r="C1388" s="5"/>
      <c r="D1388" s="5"/>
      <c r="E1388" s="5"/>
      <c r="F1388" s="22" t="str">
        <f t="shared" si="43"/>
        <v>23</v>
      </c>
      <c r="G1388" s="5" t="s">
        <v>6383</v>
      </c>
      <c r="H1388" s="20">
        <v>23430</v>
      </c>
      <c r="I1388" s="20">
        <v>23230</v>
      </c>
      <c r="J1388" s="20" t="s">
        <v>2060</v>
      </c>
      <c r="K1388" s="20" t="str">
        <f t="shared" si="42"/>
        <v/>
      </c>
      <c r="L1388" s="5">
        <v>23230</v>
      </c>
      <c r="M1388" s="5">
        <v>212323000</v>
      </c>
      <c r="N1388" s="5">
        <v>189</v>
      </c>
      <c r="O1388" s="5">
        <v>242320034</v>
      </c>
      <c r="P1388" s="5" t="s">
        <v>1562</v>
      </c>
      <c r="Q1388" s="5" t="s">
        <v>1497</v>
      </c>
      <c r="R1388" s="5" t="s">
        <v>1500</v>
      </c>
      <c r="S1388" s="5">
        <v>20</v>
      </c>
      <c r="T1388" s="5">
        <v>8146</v>
      </c>
    </row>
    <row r="1389" spans="2:20" x14ac:dyDescent="0.3">
      <c r="B1389" s="5"/>
      <c r="C1389" s="5"/>
      <c r="D1389" s="5"/>
      <c r="E1389" s="5"/>
      <c r="F1389" s="22" t="str">
        <f t="shared" si="43"/>
        <v>23</v>
      </c>
      <c r="G1389" s="5" t="s">
        <v>2645</v>
      </c>
      <c r="H1389" s="20">
        <v>23290</v>
      </c>
      <c r="I1389" s="20">
        <v>23231</v>
      </c>
      <c r="J1389" s="20" t="s">
        <v>2645</v>
      </c>
      <c r="K1389" s="20" t="str">
        <f t="shared" si="42"/>
        <v/>
      </c>
      <c r="L1389" s="5">
        <v>23231</v>
      </c>
      <c r="M1389" s="5">
        <v>212323109</v>
      </c>
      <c r="N1389" s="5">
        <v>810</v>
      </c>
      <c r="O1389" s="5">
        <v>242320000</v>
      </c>
      <c r="P1389" s="5" t="s">
        <v>1560</v>
      </c>
      <c r="Q1389" s="5" t="s">
        <v>1497</v>
      </c>
      <c r="R1389" s="5" t="s">
        <v>1500</v>
      </c>
      <c r="S1389" s="5">
        <v>17</v>
      </c>
      <c r="T1389" s="5">
        <v>7427</v>
      </c>
    </row>
    <row r="1390" spans="2:20" x14ac:dyDescent="0.3">
      <c r="B1390" s="5"/>
      <c r="C1390" s="5"/>
      <c r="D1390" s="5"/>
      <c r="E1390" s="5"/>
      <c r="F1390" s="22" t="str">
        <f t="shared" si="43"/>
        <v>23</v>
      </c>
      <c r="G1390" s="5" t="s">
        <v>2322</v>
      </c>
      <c r="H1390" s="20">
        <v>23460</v>
      </c>
      <c r="I1390" s="20">
        <v>23232</v>
      </c>
      <c r="J1390" s="20" t="s">
        <v>2322</v>
      </c>
      <c r="K1390" s="20" t="str">
        <f t="shared" si="42"/>
        <v/>
      </c>
      <c r="L1390" s="5">
        <v>23232</v>
      </c>
      <c r="M1390" s="5">
        <v>212323208</v>
      </c>
      <c r="N1390" s="5">
        <v>236</v>
      </c>
      <c r="O1390" s="5">
        <v>242320034</v>
      </c>
      <c r="P1390" s="5" t="s">
        <v>1562</v>
      </c>
      <c r="Q1390" s="5" t="s">
        <v>1497</v>
      </c>
      <c r="R1390" s="5" t="s">
        <v>1500</v>
      </c>
      <c r="S1390" s="5">
        <v>20</v>
      </c>
      <c r="T1390" s="5">
        <v>8146</v>
      </c>
    </row>
    <row r="1391" spans="2:20" x14ac:dyDescent="0.3">
      <c r="B1391" s="5"/>
      <c r="C1391" s="5"/>
      <c r="D1391" s="5"/>
      <c r="E1391" s="5"/>
      <c r="F1391" s="22" t="str">
        <f t="shared" si="43"/>
        <v>23</v>
      </c>
      <c r="G1391" s="5" t="s">
        <v>3691</v>
      </c>
      <c r="H1391" s="20">
        <v>23600</v>
      </c>
      <c r="I1391" s="20">
        <v>23233</v>
      </c>
      <c r="J1391" s="20" t="s">
        <v>3691</v>
      </c>
      <c r="K1391" s="20" t="str">
        <f t="shared" si="42"/>
        <v/>
      </c>
      <c r="L1391" s="5">
        <v>23233</v>
      </c>
      <c r="M1391" s="5">
        <v>212323307</v>
      </c>
      <c r="N1391" s="5">
        <v>150</v>
      </c>
      <c r="O1391" s="5">
        <v>242303139</v>
      </c>
      <c r="P1391" s="5" t="s">
        <v>1559</v>
      </c>
      <c r="Q1391" s="5" t="s">
        <v>1497</v>
      </c>
      <c r="R1391" s="5" t="s">
        <v>1500</v>
      </c>
      <c r="S1391" s="5">
        <v>15</v>
      </c>
      <c r="T1391" s="5">
        <v>6578</v>
      </c>
    </row>
    <row r="1392" spans="2:20" x14ac:dyDescent="0.3">
      <c r="B1392" s="5"/>
      <c r="C1392" s="5"/>
      <c r="D1392" s="5"/>
      <c r="E1392" s="5"/>
      <c r="F1392" s="22" t="str">
        <f t="shared" si="43"/>
        <v>23</v>
      </c>
      <c r="G1392" s="5" t="s">
        <v>5736</v>
      </c>
      <c r="H1392" s="20">
        <v>23110</v>
      </c>
      <c r="I1392" s="20">
        <v>23234</v>
      </c>
      <c r="J1392" s="20" t="s">
        <v>5736</v>
      </c>
      <c r="K1392" s="20" t="str">
        <f t="shared" si="42"/>
        <v/>
      </c>
      <c r="L1392" s="5">
        <v>23234</v>
      </c>
      <c r="M1392" s="5">
        <v>212323406</v>
      </c>
      <c r="N1392" s="5">
        <v>170</v>
      </c>
      <c r="O1392" s="5">
        <v>242320083</v>
      </c>
      <c r="P1392" s="5" t="s">
        <v>1565</v>
      </c>
      <c r="Q1392" s="5" t="s">
        <v>1497</v>
      </c>
      <c r="R1392" s="5" t="s">
        <v>1500</v>
      </c>
      <c r="S1392" s="5">
        <v>13</v>
      </c>
      <c r="T1392" s="5">
        <v>5654</v>
      </c>
    </row>
    <row r="1393" spans="2:20" x14ac:dyDescent="0.3">
      <c r="B1393" s="5"/>
      <c r="C1393" s="5"/>
      <c r="D1393" s="5"/>
      <c r="E1393" s="5"/>
      <c r="F1393" s="22" t="str">
        <f t="shared" si="43"/>
        <v>23</v>
      </c>
      <c r="G1393" s="5" t="s">
        <v>5306</v>
      </c>
      <c r="H1393" s="20">
        <v>23300</v>
      </c>
      <c r="I1393" s="20">
        <v>23235</v>
      </c>
      <c r="J1393" s="20" t="s">
        <v>5306</v>
      </c>
      <c r="K1393" s="20" t="str">
        <f t="shared" si="42"/>
        <v/>
      </c>
      <c r="L1393" s="5">
        <v>23235</v>
      </c>
      <c r="M1393" s="5">
        <v>212323505</v>
      </c>
      <c r="N1393" s="5">
        <v>810</v>
      </c>
      <c r="O1393" s="5">
        <v>242300135</v>
      </c>
      <c r="P1393" s="5" t="s">
        <v>1558</v>
      </c>
      <c r="Q1393" s="5" t="s">
        <v>1497</v>
      </c>
      <c r="R1393" s="5" t="s">
        <v>1500</v>
      </c>
      <c r="S1393" s="5">
        <v>10</v>
      </c>
      <c r="T1393" s="5">
        <v>11804</v>
      </c>
    </row>
    <row r="1394" spans="2:20" x14ac:dyDescent="0.3">
      <c r="B1394" s="5"/>
      <c r="C1394" s="5"/>
      <c r="D1394" s="5"/>
      <c r="E1394" s="5"/>
      <c r="F1394" s="22" t="str">
        <f t="shared" si="43"/>
        <v>23</v>
      </c>
      <c r="G1394" s="5" t="s">
        <v>4421</v>
      </c>
      <c r="H1394" s="20">
        <v>23240</v>
      </c>
      <c r="I1394" s="20">
        <v>23236</v>
      </c>
      <c r="J1394" s="20" t="s">
        <v>4421</v>
      </c>
      <c r="K1394" s="20" t="str">
        <f t="shared" si="42"/>
        <v/>
      </c>
      <c r="L1394" s="5">
        <v>23236</v>
      </c>
      <c r="M1394" s="5">
        <v>212323604</v>
      </c>
      <c r="N1394" s="5">
        <v>248</v>
      </c>
      <c r="O1394" s="5">
        <v>242320000</v>
      </c>
      <c r="P1394" s="5" t="s">
        <v>1560</v>
      </c>
      <c r="Q1394" s="5" t="s">
        <v>1497</v>
      </c>
      <c r="R1394" s="5" t="s">
        <v>1500</v>
      </c>
      <c r="S1394" s="5">
        <v>17</v>
      </c>
      <c r="T1394" s="5">
        <v>7427</v>
      </c>
    </row>
    <row r="1395" spans="2:20" x14ac:dyDescent="0.3">
      <c r="B1395" s="5"/>
      <c r="C1395" s="5"/>
      <c r="D1395" s="5"/>
      <c r="E1395" s="5"/>
      <c r="F1395" s="22" t="str">
        <f t="shared" si="43"/>
        <v>23</v>
      </c>
      <c r="G1395" s="5" t="s">
        <v>3132</v>
      </c>
      <c r="H1395" s="20">
        <v>23400</v>
      </c>
      <c r="I1395" s="20">
        <v>23237</v>
      </c>
      <c r="J1395" s="20" t="s">
        <v>3132</v>
      </c>
      <c r="K1395" s="20" t="str">
        <f t="shared" si="42"/>
        <v/>
      </c>
      <c r="L1395" s="5">
        <v>23237</v>
      </c>
      <c r="M1395" s="5">
        <v>212323703</v>
      </c>
      <c r="N1395" s="5">
        <v>47</v>
      </c>
      <c r="O1395" s="5">
        <v>242320034</v>
      </c>
      <c r="P1395" s="5" t="s">
        <v>1562</v>
      </c>
      <c r="Q1395" s="5" t="s">
        <v>1497</v>
      </c>
      <c r="R1395" s="5" t="s">
        <v>1500</v>
      </c>
      <c r="S1395" s="5">
        <v>20</v>
      </c>
      <c r="T1395" s="5">
        <v>8146</v>
      </c>
    </row>
    <row r="1396" spans="2:20" x14ac:dyDescent="0.3">
      <c r="B1396" s="5"/>
      <c r="C1396" s="5"/>
      <c r="D1396" s="5"/>
      <c r="E1396" s="5"/>
      <c r="F1396" s="22" t="str">
        <f t="shared" si="43"/>
        <v>23</v>
      </c>
      <c r="G1396" s="5" t="s">
        <v>2050</v>
      </c>
      <c r="H1396" s="20">
        <v>23500</v>
      </c>
      <c r="I1396" s="20">
        <v>23238</v>
      </c>
      <c r="J1396" s="20" t="s">
        <v>2050</v>
      </c>
      <c r="K1396" s="20" t="str">
        <f t="shared" si="42"/>
        <v/>
      </c>
      <c r="L1396" s="5">
        <v>23238</v>
      </c>
      <c r="M1396" s="5">
        <v>212323802</v>
      </c>
      <c r="N1396" s="5">
        <v>368</v>
      </c>
      <c r="O1396" s="5">
        <v>200044014</v>
      </c>
      <c r="P1396" s="5" t="s">
        <v>1555</v>
      </c>
      <c r="Q1396" s="5" t="s">
        <v>1497</v>
      </c>
      <c r="R1396" s="5" t="s">
        <v>1500</v>
      </c>
      <c r="S1396" s="5">
        <v>26</v>
      </c>
      <c r="T1396" s="5">
        <v>13197</v>
      </c>
    </row>
    <row r="1397" spans="2:20" x14ac:dyDescent="0.3">
      <c r="B1397" s="5"/>
      <c r="C1397" s="5"/>
      <c r="D1397" s="5"/>
      <c r="E1397" s="5"/>
      <c r="F1397" s="22" t="str">
        <f t="shared" si="43"/>
        <v>23</v>
      </c>
      <c r="G1397" s="5" t="s">
        <v>6384</v>
      </c>
      <c r="H1397" s="20">
        <v>23160</v>
      </c>
      <c r="I1397" s="20">
        <v>23239</v>
      </c>
      <c r="J1397" s="20" t="s">
        <v>4900</v>
      </c>
      <c r="K1397" s="20" t="str">
        <f t="shared" si="42"/>
        <v/>
      </c>
      <c r="L1397" s="5">
        <v>23239</v>
      </c>
      <c r="M1397" s="5">
        <v>212323901</v>
      </c>
      <c r="N1397" s="5">
        <v>722</v>
      </c>
      <c r="O1397" s="5">
        <v>242320109</v>
      </c>
      <c r="P1397" s="5" t="s">
        <v>1567</v>
      </c>
      <c r="Q1397" s="5" t="s">
        <v>1497</v>
      </c>
      <c r="R1397" s="5" t="s">
        <v>1500</v>
      </c>
      <c r="S1397" s="5">
        <v>17</v>
      </c>
      <c r="T1397" s="5">
        <v>7726</v>
      </c>
    </row>
    <row r="1398" spans="2:20" x14ac:dyDescent="0.3">
      <c r="B1398" s="5"/>
      <c r="C1398" s="5"/>
      <c r="D1398" s="5"/>
      <c r="E1398" s="5"/>
      <c r="F1398" s="22" t="str">
        <f t="shared" si="43"/>
        <v>23</v>
      </c>
      <c r="G1398" s="5" t="s">
        <v>5903</v>
      </c>
      <c r="H1398" s="20">
        <v>23600</v>
      </c>
      <c r="I1398" s="20">
        <v>23240</v>
      </c>
      <c r="J1398" s="20" t="s">
        <v>5903</v>
      </c>
      <c r="K1398" s="20" t="str">
        <f t="shared" si="42"/>
        <v/>
      </c>
      <c r="L1398" s="5">
        <v>23240</v>
      </c>
      <c r="M1398" s="5">
        <v>212324008</v>
      </c>
      <c r="N1398" s="5">
        <v>507</v>
      </c>
      <c r="O1398" s="5">
        <v>242303139</v>
      </c>
      <c r="P1398" s="5" t="s">
        <v>1559</v>
      </c>
      <c r="Q1398" s="5" t="s">
        <v>1497</v>
      </c>
      <c r="R1398" s="5" t="s">
        <v>1500</v>
      </c>
      <c r="S1398" s="5">
        <v>15</v>
      </c>
      <c r="T1398" s="5">
        <v>6578</v>
      </c>
    </row>
    <row r="1399" spans="2:20" x14ac:dyDescent="0.3">
      <c r="B1399" s="5"/>
      <c r="C1399" s="5"/>
      <c r="D1399" s="5"/>
      <c r="E1399" s="5"/>
      <c r="F1399" s="22" t="str">
        <f t="shared" si="43"/>
        <v>23</v>
      </c>
      <c r="G1399" s="5" t="s">
        <v>3061</v>
      </c>
      <c r="H1399" s="20">
        <v>23190</v>
      </c>
      <c r="I1399" s="20">
        <v>23241</v>
      </c>
      <c r="J1399" s="20" t="s">
        <v>3061</v>
      </c>
      <c r="K1399" s="20" t="str">
        <f t="shared" si="42"/>
        <v/>
      </c>
      <c r="L1399" s="5">
        <v>23241</v>
      </c>
      <c r="M1399" s="5">
        <v>212324107</v>
      </c>
      <c r="N1399" s="5">
        <v>207</v>
      </c>
      <c r="O1399" s="5">
        <v>242300127</v>
      </c>
      <c r="P1399" s="5" t="s">
        <v>1557</v>
      </c>
      <c r="Q1399" s="5" t="s">
        <v>1497</v>
      </c>
      <c r="R1399" s="5" t="s">
        <v>1500</v>
      </c>
      <c r="S1399" s="5">
        <v>26</v>
      </c>
      <c r="T1399" s="5">
        <v>7540</v>
      </c>
    </row>
    <row r="1400" spans="2:20" x14ac:dyDescent="0.3">
      <c r="B1400" s="5"/>
      <c r="C1400" s="5"/>
      <c r="D1400" s="5"/>
      <c r="E1400" s="5"/>
      <c r="F1400" s="22" t="str">
        <f t="shared" si="43"/>
        <v>23</v>
      </c>
      <c r="G1400" s="5" t="s">
        <v>3639</v>
      </c>
      <c r="H1400" s="20">
        <v>23320</v>
      </c>
      <c r="I1400" s="20">
        <v>23242</v>
      </c>
      <c r="J1400" s="20" t="s">
        <v>3639</v>
      </c>
      <c r="K1400" s="20" t="str">
        <f t="shared" si="42"/>
        <v/>
      </c>
      <c r="L1400" s="5">
        <v>23242</v>
      </c>
      <c r="M1400" s="5">
        <v>212324206</v>
      </c>
      <c r="N1400" s="5">
        <v>183</v>
      </c>
      <c r="O1400" s="5">
        <v>200034825</v>
      </c>
      <c r="P1400" s="5" t="s">
        <v>1553</v>
      </c>
      <c r="Q1400" s="5" t="s">
        <v>1504</v>
      </c>
      <c r="R1400" s="5" t="s">
        <v>1500</v>
      </c>
      <c r="S1400" s="5">
        <v>22</v>
      </c>
      <c r="T1400" s="5">
        <v>30098</v>
      </c>
    </row>
    <row r="1401" spans="2:20" x14ac:dyDescent="0.3">
      <c r="B1401" s="5"/>
      <c r="C1401" s="5"/>
      <c r="D1401" s="5"/>
      <c r="E1401" s="5"/>
      <c r="F1401" s="22" t="str">
        <f t="shared" si="43"/>
        <v>23</v>
      </c>
      <c r="G1401" s="5" t="s">
        <v>5442</v>
      </c>
      <c r="H1401" s="20">
        <v>23140</v>
      </c>
      <c r="I1401" s="20">
        <v>23243</v>
      </c>
      <c r="J1401" s="20" t="s">
        <v>5442</v>
      </c>
      <c r="K1401" s="20" t="str">
        <f t="shared" si="42"/>
        <v/>
      </c>
      <c r="L1401" s="5">
        <v>23243</v>
      </c>
      <c r="M1401" s="5">
        <v>212324305</v>
      </c>
      <c r="N1401" s="5">
        <v>160</v>
      </c>
      <c r="O1401" s="5">
        <v>242320018</v>
      </c>
      <c r="P1401" s="5" t="s">
        <v>1561</v>
      </c>
      <c r="Q1401" s="5" t="s">
        <v>1497</v>
      </c>
      <c r="R1401" s="5" t="s">
        <v>1500</v>
      </c>
      <c r="S1401" s="5">
        <v>16</v>
      </c>
      <c r="T1401" s="5">
        <v>5843</v>
      </c>
    </row>
    <row r="1402" spans="2:20" x14ac:dyDescent="0.3">
      <c r="B1402" s="5"/>
      <c r="C1402" s="5"/>
      <c r="D1402" s="5"/>
      <c r="E1402" s="5"/>
      <c r="F1402" s="22" t="str">
        <f t="shared" si="43"/>
        <v>23</v>
      </c>
      <c r="G1402" s="5" t="s">
        <v>5184</v>
      </c>
      <c r="H1402" s="20">
        <v>23800</v>
      </c>
      <c r="I1402" s="20">
        <v>23244</v>
      </c>
      <c r="J1402" s="20" t="s">
        <v>5184</v>
      </c>
      <c r="K1402" s="20" t="str">
        <f t="shared" si="42"/>
        <v/>
      </c>
      <c r="L1402" s="5">
        <v>23244</v>
      </c>
      <c r="M1402" s="5">
        <v>212324404</v>
      </c>
      <c r="N1402" s="5">
        <v>665</v>
      </c>
      <c r="O1402" s="5">
        <v>242320109</v>
      </c>
      <c r="P1402" s="5" t="s">
        <v>1567</v>
      </c>
      <c r="Q1402" s="5" t="s">
        <v>1497</v>
      </c>
      <c r="R1402" s="5" t="s">
        <v>1500</v>
      </c>
      <c r="S1402" s="5">
        <v>17</v>
      </c>
      <c r="T1402" s="5">
        <v>7726</v>
      </c>
    </row>
    <row r="1403" spans="2:20" x14ac:dyDescent="0.3">
      <c r="B1403" s="5"/>
      <c r="C1403" s="5"/>
      <c r="D1403" s="5"/>
      <c r="E1403" s="5"/>
      <c r="F1403" s="22" t="str">
        <f t="shared" si="43"/>
        <v>23</v>
      </c>
      <c r="G1403" s="5" t="s">
        <v>6385</v>
      </c>
      <c r="H1403" s="20">
        <v>23000</v>
      </c>
      <c r="I1403" s="20">
        <v>23245</v>
      </c>
      <c r="J1403" s="20" t="s">
        <v>3393</v>
      </c>
      <c r="K1403" s="20" t="str">
        <f t="shared" si="42"/>
        <v/>
      </c>
      <c r="L1403" s="5">
        <v>23245</v>
      </c>
      <c r="M1403" s="5">
        <v>212324503</v>
      </c>
      <c r="N1403" s="5">
        <v>2065</v>
      </c>
      <c r="O1403" s="5">
        <v>200034825</v>
      </c>
      <c r="P1403" s="5" t="s">
        <v>1553</v>
      </c>
      <c r="Q1403" s="5" t="s">
        <v>1504</v>
      </c>
      <c r="R1403" s="5" t="s">
        <v>1500</v>
      </c>
      <c r="S1403" s="5">
        <v>22</v>
      </c>
      <c r="T1403" s="5">
        <v>30098</v>
      </c>
    </row>
    <row r="1404" spans="2:20" x14ac:dyDescent="0.3">
      <c r="B1404" s="5"/>
      <c r="C1404" s="5"/>
      <c r="D1404" s="5"/>
      <c r="E1404" s="5"/>
      <c r="F1404" s="22" t="str">
        <f t="shared" si="43"/>
        <v>23</v>
      </c>
      <c r="G1404" s="5" t="s">
        <v>4668</v>
      </c>
      <c r="H1404" s="20">
        <v>23480</v>
      </c>
      <c r="I1404" s="20">
        <v>23246</v>
      </c>
      <c r="J1404" s="20" t="s">
        <v>4668</v>
      </c>
      <c r="K1404" s="20" t="str">
        <f t="shared" si="42"/>
        <v/>
      </c>
      <c r="L1404" s="5">
        <v>23246</v>
      </c>
      <c r="M1404" s="5">
        <v>212324602</v>
      </c>
      <c r="N1404" s="5">
        <v>399</v>
      </c>
      <c r="O1404" s="5">
        <v>200044014</v>
      </c>
      <c r="P1404" s="5" t="s">
        <v>1555</v>
      </c>
      <c r="Q1404" s="5" t="s">
        <v>1497</v>
      </c>
      <c r="R1404" s="5" t="s">
        <v>1500</v>
      </c>
      <c r="S1404" s="5">
        <v>26</v>
      </c>
      <c r="T1404" s="5">
        <v>13197</v>
      </c>
    </row>
    <row r="1405" spans="2:20" x14ac:dyDescent="0.3">
      <c r="B1405" s="5"/>
      <c r="C1405" s="5"/>
      <c r="D1405" s="5"/>
      <c r="E1405" s="5"/>
      <c r="F1405" s="22" t="str">
        <f t="shared" si="43"/>
        <v>23</v>
      </c>
      <c r="G1405" s="5" t="s">
        <v>5750</v>
      </c>
      <c r="H1405" s="20">
        <v>23320</v>
      </c>
      <c r="I1405" s="20">
        <v>23247</v>
      </c>
      <c r="J1405" s="20" t="s">
        <v>5750</v>
      </c>
      <c r="K1405" s="20" t="str">
        <f t="shared" si="42"/>
        <v/>
      </c>
      <c r="L1405" s="5">
        <v>23247</v>
      </c>
      <c r="M1405" s="5">
        <v>212324701</v>
      </c>
      <c r="N1405" s="5">
        <v>1897</v>
      </c>
      <c r="O1405" s="5">
        <v>200034825</v>
      </c>
      <c r="P1405" s="5" t="s">
        <v>1553</v>
      </c>
      <c r="Q1405" s="5" t="s">
        <v>1504</v>
      </c>
      <c r="R1405" s="5" t="s">
        <v>1500</v>
      </c>
      <c r="S1405" s="5">
        <v>22</v>
      </c>
      <c r="T1405" s="5">
        <v>30098</v>
      </c>
    </row>
    <row r="1406" spans="2:20" x14ac:dyDescent="0.3">
      <c r="B1406" s="5"/>
      <c r="C1406" s="5"/>
      <c r="D1406" s="5"/>
      <c r="E1406" s="5"/>
      <c r="F1406" s="22" t="str">
        <f t="shared" si="43"/>
        <v>23</v>
      </c>
      <c r="G1406" s="5" t="s">
        <v>2259</v>
      </c>
      <c r="H1406" s="20">
        <v>23000</v>
      </c>
      <c r="I1406" s="20">
        <v>23248</v>
      </c>
      <c r="J1406" s="20" t="s">
        <v>2259</v>
      </c>
      <c r="K1406" s="20" t="str">
        <f t="shared" si="42"/>
        <v/>
      </c>
      <c r="L1406" s="5">
        <v>23248</v>
      </c>
      <c r="M1406" s="5">
        <v>212324800</v>
      </c>
      <c r="N1406" s="5">
        <v>369</v>
      </c>
      <c r="O1406" s="5">
        <v>200034825</v>
      </c>
      <c r="P1406" s="5" t="s">
        <v>1553</v>
      </c>
      <c r="Q1406" s="5" t="s">
        <v>1504</v>
      </c>
      <c r="R1406" s="5" t="s">
        <v>1500</v>
      </c>
      <c r="S1406" s="5">
        <v>22</v>
      </c>
      <c r="T1406" s="5">
        <v>30098</v>
      </c>
    </row>
    <row r="1407" spans="2:20" x14ac:dyDescent="0.3">
      <c r="B1407" s="5"/>
      <c r="C1407" s="5"/>
      <c r="D1407" s="5"/>
      <c r="E1407" s="5"/>
      <c r="F1407" s="22" t="str">
        <f t="shared" si="43"/>
        <v>23</v>
      </c>
      <c r="G1407" s="5" t="s">
        <v>4414</v>
      </c>
      <c r="H1407" s="20">
        <v>23460</v>
      </c>
      <c r="I1407" s="20">
        <v>23249</v>
      </c>
      <c r="J1407" s="20" t="s">
        <v>4414</v>
      </c>
      <c r="K1407" s="20" t="str">
        <f t="shared" si="42"/>
        <v/>
      </c>
      <c r="L1407" s="5">
        <v>23249</v>
      </c>
      <c r="M1407" s="5">
        <v>212324909</v>
      </c>
      <c r="N1407" s="5">
        <v>216</v>
      </c>
      <c r="O1407" s="5">
        <v>200044014</v>
      </c>
      <c r="P1407" s="5" t="s">
        <v>1555</v>
      </c>
      <c r="Q1407" s="5" t="s">
        <v>1497</v>
      </c>
      <c r="R1407" s="5" t="s">
        <v>1500</v>
      </c>
      <c r="S1407" s="5">
        <v>26</v>
      </c>
      <c r="T1407" s="5">
        <v>13197</v>
      </c>
    </row>
    <row r="1408" spans="2:20" x14ac:dyDescent="0.3">
      <c r="B1408" s="5"/>
      <c r="C1408" s="5"/>
      <c r="D1408" s="5"/>
      <c r="E1408" s="5"/>
      <c r="F1408" s="22" t="str">
        <f t="shared" si="43"/>
        <v>23</v>
      </c>
      <c r="G1408" s="5" t="s">
        <v>5802</v>
      </c>
      <c r="H1408" s="20">
        <v>23150</v>
      </c>
      <c r="I1408" s="20">
        <v>23250</v>
      </c>
      <c r="J1408" s="20" t="s">
        <v>5802</v>
      </c>
      <c r="K1408" s="20" t="str">
        <f t="shared" si="42"/>
        <v/>
      </c>
      <c r="L1408" s="5">
        <v>23250</v>
      </c>
      <c r="M1408" s="5">
        <v>212325005</v>
      </c>
      <c r="N1408" s="5">
        <v>304</v>
      </c>
      <c r="O1408" s="5">
        <v>242300101</v>
      </c>
      <c r="P1408" s="5" t="s">
        <v>1556</v>
      </c>
      <c r="Q1408" s="5" t="s">
        <v>1497</v>
      </c>
      <c r="R1408" s="5" t="s">
        <v>1500</v>
      </c>
      <c r="S1408" s="5">
        <v>27</v>
      </c>
      <c r="T1408" s="5">
        <v>7632</v>
      </c>
    </row>
    <row r="1409" spans="2:20" x14ac:dyDescent="0.3">
      <c r="B1409" s="5"/>
      <c r="C1409" s="5"/>
      <c r="D1409" s="5"/>
      <c r="E1409" s="5"/>
      <c r="F1409" s="22" t="str">
        <f t="shared" si="43"/>
        <v>23</v>
      </c>
      <c r="G1409" s="5" t="s">
        <v>2287</v>
      </c>
      <c r="H1409" s="20">
        <v>23170</v>
      </c>
      <c r="I1409" s="20">
        <v>23251</v>
      </c>
      <c r="J1409" s="20" t="s">
        <v>2287</v>
      </c>
      <c r="K1409" s="20" t="str">
        <f t="shared" si="42"/>
        <v/>
      </c>
      <c r="L1409" s="5">
        <v>23251</v>
      </c>
      <c r="M1409" s="5">
        <v>212325104</v>
      </c>
      <c r="N1409" s="5">
        <v>147</v>
      </c>
      <c r="O1409" s="5">
        <v>242320083</v>
      </c>
      <c r="P1409" s="5" t="s">
        <v>1565</v>
      </c>
      <c r="Q1409" s="5" t="s">
        <v>1497</v>
      </c>
      <c r="R1409" s="5" t="s">
        <v>1500</v>
      </c>
      <c r="S1409" s="5">
        <v>13</v>
      </c>
      <c r="T1409" s="5">
        <v>5654</v>
      </c>
    </row>
    <row r="1410" spans="2:20" x14ac:dyDescent="0.3">
      <c r="B1410" s="5"/>
      <c r="C1410" s="5"/>
      <c r="D1410" s="5"/>
      <c r="E1410" s="5"/>
      <c r="F1410" s="22" t="str">
        <f t="shared" si="43"/>
        <v>23</v>
      </c>
      <c r="G1410" s="5" t="s">
        <v>2428</v>
      </c>
      <c r="H1410" s="20">
        <v>23350</v>
      </c>
      <c r="I1410" s="20">
        <v>23252</v>
      </c>
      <c r="J1410" s="20" t="s">
        <v>2428</v>
      </c>
      <c r="K1410" s="20" t="str">
        <f t="shared" ref="K1410:K1473" si="44">IF(ISNA(VLOOKUP(I1410,CodeINSEE,1,FALSE)),"PB","")</f>
        <v/>
      </c>
      <c r="L1410" s="5">
        <v>23252</v>
      </c>
      <c r="M1410" s="5">
        <v>212325203</v>
      </c>
      <c r="N1410" s="5">
        <v>171</v>
      </c>
      <c r="O1410" s="5">
        <v>200041556</v>
      </c>
      <c r="P1410" s="5" t="s">
        <v>1554</v>
      </c>
      <c r="Q1410" s="5" t="s">
        <v>1497</v>
      </c>
      <c r="R1410" s="5" t="s">
        <v>1498</v>
      </c>
      <c r="S1410" s="5">
        <v>17</v>
      </c>
      <c r="T1410" s="5">
        <v>6910</v>
      </c>
    </row>
    <row r="1411" spans="2:20" x14ac:dyDescent="0.3">
      <c r="B1411" s="5"/>
      <c r="C1411" s="5"/>
      <c r="D1411" s="5"/>
      <c r="E1411" s="5"/>
      <c r="F1411" s="22" t="str">
        <f t="shared" ref="F1411:F1474" si="45">LEFT(H1411,2)</f>
        <v>23</v>
      </c>
      <c r="G1411" s="5" t="s">
        <v>5983</v>
      </c>
      <c r="H1411" s="20">
        <v>23250</v>
      </c>
      <c r="I1411" s="20">
        <v>23253</v>
      </c>
      <c r="J1411" s="20" t="s">
        <v>5983</v>
      </c>
      <c r="K1411" s="20" t="str">
        <f t="shared" si="44"/>
        <v/>
      </c>
      <c r="L1411" s="5">
        <v>23253</v>
      </c>
      <c r="M1411" s="5">
        <v>212325302</v>
      </c>
      <c r="N1411" s="5">
        <v>186</v>
      </c>
      <c r="O1411" s="5">
        <v>242300101</v>
      </c>
      <c r="P1411" s="5" t="s">
        <v>1556</v>
      </c>
      <c r="Q1411" s="5" t="s">
        <v>1497</v>
      </c>
      <c r="R1411" s="5" t="s">
        <v>1500</v>
      </c>
      <c r="S1411" s="5">
        <v>27</v>
      </c>
      <c r="T1411" s="5">
        <v>7632</v>
      </c>
    </row>
    <row r="1412" spans="2:20" x14ac:dyDescent="0.3">
      <c r="B1412" s="5"/>
      <c r="C1412" s="5"/>
      <c r="D1412" s="5"/>
      <c r="E1412" s="5"/>
      <c r="F1412" s="22" t="str">
        <f t="shared" si="45"/>
        <v>23</v>
      </c>
      <c r="G1412" s="5" t="s">
        <v>5156</v>
      </c>
      <c r="H1412" s="20">
        <v>23600</v>
      </c>
      <c r="I1412" s="20">
        <v>23254</v>
      </c>
      <c r="J1412" s="20" t="s">
        <v>5156</v>
      </c>
      <c r="K1412" s="20" t="str">
        <f t="shared" si="44"/>
        <v/>
      </c>
      <c r="L1412" s="5">
        <v>23254</v>
      </c>
      <c r="M1412" s="5">
        <v>212325401</v>
      </c>
      <c r="N1412" s="5">
        <v>299</v>
      </c>
      <c r="O1412" s="5">
        <v>242303139</v>
      </c>
      <c r="P1412" s="5" t="s">
        <v>1559</v>
      </c>
      <c r="Q1412" s="5" t="s">
        <v>1497</v>
      </c>
      <c r="R1412" s="5" t="s">
        <v>1500</v>
      </c>
      <c r="S1412" s="5">
        <v>15</v>
      </c>
      <c r="T1412" s="5">
        <v>6578</v>
      </c>
    </row>
    <row r="1413" spans="2:20" x14ac:dyDescent="0.3">
      <c r="B1413" s="5"/>
      <c r="C1413" s="5"/>
      <c r="D1413" s="5"/>
      <c r="E1413" s="5"/>
      <c r="F1413" s="22" t="str">
        <f t="shared" si="45"/>
        <v>23</v>
      </c>
      <c r="G1413" s="5" t="s">
        <v>5422</v>
      </c>
      <c r="H1413" s="20">
        <v>23230</v>
      </c>
      <c r="I1413" s="20">
        <v>23255</v>
      </c>
      <c r="J1413" s="20" t="s">
        <v>5422</v>
      </c>
      <c r="K1413" s="20" t="str">
        <f t="shared" si="44"/>
        <v/>
      </c>
      <c r="L1413" s="5">
        <v>23255</v>
      </c>
      <c r="M1413" s="5">
        <v>212325500</v>
      </c>
      <c r="N1413" s="5">
        <v>123</v>
      </c>
      <c r="O1413" s="5">
        <v>242320018</v>
      </c>
      <c r="P1413" s="5" t="s">
        <v>1561</v>
      </c>
      <c r="Q1413" s="5" t="s">
        <v>1497</v>
      </c>
      <c r="R1413" s="5" t="s">
        <v>1500</v>
      </c>
      <c r="S1413" s="5">
        <v>16</v>
      </c>
      <c r="T1413" s="5">
        <v>5843</v>
      </c>
    </row>
    <row r="1414" spans="2:20" x14ac:dyDescent="0.3">
      <c r="B1414" s="5"/>
      <c r="C1414" s="5"/>
      <c r="D1414" s="5"/>
      <c r="E1414" s="5"/>
      <c r="F1414" s="22" t="str">
        <f t="shared" si="45"/>
        <v>23</v>
      </c>
      <c r="G1414" s="5" t="s">
        <v>6386</v>
      </c>
      <c r="H1414" s="20">
        <v>23120</v>
      </c>
      <c r="I1414" s="20">
        <v>23257</v>
      </c>
      <c r="J1414" s="20" t="s">
        <v>1923</v>
      </c>
      <c r="K1414" s="20" t="str">
        <f t="shared" si="44"/>
        <v/>
      </c>
      <c r="L1414" s="5">
        <v>23257</v>
      </c>
      <c r="M1414" s="5">
        <v>212325708</v>
      </c>
      <c r="N1414" s="5">
        <v>791</v>
      </c>
      <c r="O1414" s="5">
        <v>200044014</v>
      </c>
      <c r="P1414" s="5" t="s">
        <v>1555</v>
      </c>
      <c r="Q1414" s="5" t="s">
        <v>1497</v>
      </c>
      <c r="R1414" s="5" t="s">
        <v>1500</v>
      </c>
      <c r="S1414" s="5">
        <v>26</v>
      </c>
      <c r="T1414" s="5">
        <v>13197</v>
      </c>
    </row>
    <row r="1415" spans="2:20" x14ac:dyDescent="0.3">
      <c r="B1415" s="5"/>
      <c r="C1415" s="5"/>
      <c r="D1415" s="5"/>
      <c r="E1415" s="5"/>
      <c r="F1415" s="22" t="str">
        <f t="shared" si="45"/>
        <v>23</v>
      </c>
      <c r="G1415" s="5" t="s">
        <v>4343</v>
      </c>
      <c r="H1415" s="20">
        <v>23300</v>
      </c>
      <c r="I1415" s="20">
        <v>23258</v>
      </c>
      <c r="J1415" s="20" t="s">
        <v>4343</v>
      </c>
      <c r="K1415" s="20" t="str">
        <f t="shared" si="44"/>
        <v/>
      </c>
      <c r="L1415" s="5">
        <v>23258</v>
      </c>
      <c r="M1415" s="5">
        <v>212325807</v>
      </c>
      <c r="N1415" s="5">
        <v>320</v>
      </c>
      <c r="O1415" s="5">
        <v>242300135</v>
      </c>
      <c r="P1415" s="5" t="s">
        <v>1558</v>
      </c>
      <c r="Q1415" s="5" t="s">
        <v>1497</v>
      </c>
      <c r="R1415" s="5" t="s">
        <v>1500</v>
      </c>
      <c r="S1415" s="5">
        <v>10</v>
      </c>
      <c r="T1415" s="5">
        <v>11804</v>
      </c>
    </row>
    <row r="1416" spans="2:20" x14ac:dyDescent="0.3">
      <c r="B1416" s="5"/>
      <c r="C1416" s="5"/>
      <c r="D1416" s="5"/>
      <c r="E1416" s="5"/>
      <c r="F1416" s="22" t="str">
        <f t="shared" si="45"/>
        <v>23</v>
      </c>
      <c r="G1416" s="5" t="s">
        <v>5377</v>
      </c>
      <c r="H1416" s="20">
        <v>23170</v>
      </c>
      <c r="I1416" s="20">
        <v>23259</v>
      </c>
      <c r="J1416" s="20" t="s">
        <v>5377</v>
      </c>
      <c r="K1416" s="20" t="str">
        <f t="shared" si="44"/>
        <v/>
      </c>
      <c r="L1416" s="5">
        <v>23259</v>
      </c>
      <c r="M1416" s="5">
        <v>212325906</v>
      </c>
      <c r="N1416" s="5">
        <v>104</v>
      </c>
      <c r="O1416" s="5">
        <v>242320083</v>
      </c>
      <c r="P1416" s="5" t="s">
        <v>1565</v>
      </c>
      <c r="Q1416" s="5" t="s">
        <v>1497</v>
      </c>
      <c r="R1416" s="5" t="s">
        <v>1500</v>
      </c>
      <c r="S1416" s="5">
        <v>13</v>
      </c>
      <c r="T1416" s="5">
        <v>5654</v>
      </c>
    </row>
    <row r="1417" spans="2:20" x14ac:dyDescent="0.3">
      <c r="B1417" s="5"/>
      <c r="C1417" s="5"/>
      <c r="D1417" s="5"/>
      <c r="E1417" s="5"/>
      <c r="F1417" s="22" t="str">
        <f t="shared" si="45"/>
        <v>23</v>
      </c>
      <c r="G1417" s="5" t="s">
        <v>3617</v>
      </c>
      <c r="H1417" s="20">
        <v>23250</v>
      </c>
      <c r="I1417" s="20">
        <v>23260</v>
      </c>
      <c r="J1417" s="20" t="s">
        <v>3617</v>
      </c>
      <c r="K1417" s="20" t="str">
        <f t="shared" si="44"/>
        <v/>
      </c>
      <c r="L1417" s="5">
        <v>23260</v>
      </c>
      <c r="M1417" s="5">
        <v>212326003</v>
      </c>
      <c r="N1417" s="5">
        <v>169</v>
      </c>
      <c r="O1417" s="5">
        <v>242300101</v>
      </c>
      <c r="P1417" s="5" t="s">
        <v>1556</v>
      </c>
      <c r="Q1417" s="5" t="s">
        <v>1497</v>
      </c>
      <c r="R1417" s="5" t="s">
        <v>1500</v>
      </c>
      <c r="S1417" s="5">
        <v>27</v>
      </c>
      <c r="T1417" s="5">
        <v>7632</v>
      </c>
    </row>
    <row r="1418" spans="2:20" x14ac:dyDescent="0.3">
      <c r="B1418" s="5"/>
      <c r="C1418" s="5"/>
      <c r="D1418" s="5"/>
      <c r="E1418" s="5"/>
      <c r="F1418" s="22" t="str">
        <f t="shared" si="45"/>
        <v>23</v>
      </c>
      <c r="G1418" s="5" t="s">
        <v>3875</v>
      </c>
      <c r="H1418" s="20">
        <v>23170</v>
      </c>
      <c r="I1418" s="20">
        <v>23261</v>
      </c>
      <c r="J1418" s="20" t="s">
        <v>3875</v>
      </c>
      <c r="K1418" s="20" t="str">
        <f t="shared" si="44"/>
        <v/>
      </c>
      <c r="L1418" s="5">
        <v>23261</v>
      </c>
      <c r="M1418" s="5">
        <v>212326102</v>
      </c>
      <c r="N1418" s="5">
        <v>313</v>
      </c>
      <c r="O1418" s="5">
        <v>242320083</v>
      </c>
      <c r="P1418" s="5" t="s">
        <v>1565</v>
      </c>
      <c r="Q1418" s="5" t="s">
        <v>1497</v>
      </c>
      <c r="R1418" s="5" t="s">
        <v>1500</v>
      </c>
      <c r="S1418" s="5">
        <v>13</v>
      </c>
      <c r="T1418" s="5">
        <v>5654</v>
      </c>
    </row>
    <row r="1419" spans="2:20" x14ac:dyDescent="0.3">
      <c r="B1419" s="5"/>
      <c r="C1419" s="5"/>
      <c r="D1419" s="5"/>
      <c r="E1419" s="5"/>
      <c r="F1419" s="22" t="str">
        <f t="shared" si="45"/>
        <v>23</v>
      </c>
      <c r="G1419" s="5" t="s">
        <v>3238</v>
      </c>
      <c r="H1419" s="20">
        <v>23140</v>
      </c>
      <c r="I1419" s="20">
        <v>23262</v>
      </c>
      <c r="J1419" s="20" t="s">
        <v>3238</v>
      </c>
      <c r="K1419" s="20" t="str">
        <f t="shared" si="44"/>
        <v/>
      </c>
      <c r="L1419" s="5">
        <v>23262</v>
      </c>
      <c r="M1419" s="5">
        <v>212326201</v>
      </c>
      <c r="N1419" s="5">
        <v>160</v>
      </c>
      <c r="O1419" s="5">
        <v>242320018</v>
      </c>
      <c r="P1419" s="5" t="s">
        <v>1561</v>
      </c>
      <c r="Q1419" s="5" t="s">
        <v>1497</v>
      </c>
      <c r="R1419" s="5" t="s">
        <v>1500</v>
      </c>
      <c r="S1419" s="5">
        <v>16</v>
      </c>
      <c r="T1419" s="5">
        <v>5843</v>
      </c>
    </row>
    <row r="1420" spans="2:20" x14ac:dyDescent="0.3">
      <c r="B1420" s="5"/>
      <c r="C1420" s="5"/>
      <c r="D1420" s="5"/>
      <c r="E1420" s="5"/>
      <c r="F1420" s="22" t="str">
        <f t="shared" si="45"/>
        <v>23</v>
      </c>
      <c r="G1420" s="5" t="s">
        <v>5959</v>
      </c>
      <c r="H1420" s="20">
        <v>23800</v>
      </c>
      <c r="I1420" s="20">
        <v>23263</v>
      </c>
      <c r="J1420" s="20" t="s">
        <v>5959</v>
      </c>
      <c r="K1420" s="20" t="str">
        <f t="shared" si="44"/>
        <v/>
      </c>
      <c r="L1420" s="5">
        <v>23263</v>
      </c>
      <c r="M1420" s="5">
        <v>212326300</v>
      </c>
      <c r="N1420" s="5">
        <v>352</v>
      </c>
      <c r="O1420" s="5">
        <v>242320109</v>
      </c>
      <c r="P1420" s="5" t="s">
        <v>1567</v>
      </c>
      <c r="Q1420" s="5" t="s">
        <v>1497</v>
      </c>
      <c r="R1420" s="5" t="s">
        <v>1500</v>
      </c>
      <c r="S1420" s="5">
        <v>17</v>
      </c>
      <c r="T1420" s="5">
        <v>7726</v>
      </c>
    </row>
    <row r="1421" spans="2:20" x14ac:dyDescent="0.3">
      <c r="B1421" s="5"/>
      <c r="C1421" s="5"/>
      <c r="D1421" s="5"/>
      <c r="E1421" s="5"/>
      <c r="F1421" s="22" t="str">
        <f t="shared" si="45"/>
        <v>23</v>
      </c>
      <c r="G1421" s="5" t="s">
        <v>2031</v>
      </c>
      <c r="H1421" s="20">
        <v>23340</v>
      </c>
      <c r="I1421" s="20">
        <v>23264</v>
      </c>
      <c r="J1421" s="20" t="s">
        <v>2031</v>
      </c>
      <c r="K1421" s="20" t="str">
        <f t="shared" si="44"/>
        <v/>
      </c>
      <c r="L1421" s="5">
        <v>23264</v>
      </c>
      <c r="M1421" s="5">
        <v>212326409</v>
      </c>
      <c r="N1421" s="5">
        <v>46</v>
      </c>
      <c r="O1421" s="5">
        <v>200044014</v>
      </c>
      <c r="P1421" s="5" t="s">
        <v>1555</v>
      </c>
      <c r="Q1421" s="5" t="s">
        <v>1497</v>
      </c>
      <c r="R1421" s="5" t="s">
        <v>1500</v>
      </c>
      <c r="S1421" s="5">
        <v>26</v>
      </c>
      <c r="T1421" s="5">
        <v>13197</v>
      </c>
    </row>
    <row r="1422" spans="2:20" x14ac:dyDescent="0.3">
      <c r="B1422" s="5"/>
      <c r="C1422" s="5"/>
      <c r="D1422" s="5"/>
      <c r="E1422" s="5"/>
      <c r="F1422" s="22" t="str">
        <f t="shared" si="45"/>
        <v>23</v>
      </c>
      <c r="G1422" s="5" t="s">
        <v>2972</v>
      </c>
      <c r="H1422" s="20">
        <v>23260</v>
      </c>
      <c r="I1422" s="20">
        <v>23265</v>
      </c>
      <c r="J1422" s="20" t="s">
        <v>2972</v>
      </c>
      <c r="K1422" s="20" t="str">
        <f t="shared" si="44"/>
        <v/>
      </c>
      <c r="L1422" s="5">
        <v>23265</v>
      </c>
      <c r="M1422" s="5">
        <v>212326508</v>
      </c>
      <c r="N1422" s="5">
        <v>87</v>
      </c>
      <c r="O1422" s="5">
        <v>242320067</v>
      </c>
      <c r="P1422" s="5" t="s">
        <v>1563</v>
      </c>
      <c r="Q1422" s="5" t="s">
        <v>1497</v>
      </c>
      <c r="R1422" s="5" t="s">
        <v>1498</v>
      </c>
      <c r="S1422" s="5">
        <v>13</v>
      </c>
      <c r="T1422" s="5">
        <v>2848</v>
      </c>
    </row>
    <row r="1423" spans="2:20" x14ac:dyDescent="0.3">
      <c r="B1423" s="5"/>
      <c r="C1423" s="5"/>
      <c r="D1423" s="5"/>
      <c r="E1423" s="5"/>
      <c r="F1423" s="22" t="str">
        <f t="shared" si="45"/>
        <v>23</v>
      </c>
      <c r="G1423" s="5" t="s">
        <v>4503</v>
      </c>
      <c r="H1423" s="20">
        <v>23260</v>
      </c>
      <c r="I1423" s="20">
        <v>23266</v>
      </c>
      <c r="J1423" s="20" t="s">
        <v>4503</v>
      </c>
      <c r="K1423" s="20" t="str">
        <f t="shared" si="44"/>
        <v/>
      </c>
      <c r="L1423" s="5">
        <v>23266</v>
      </c>
      <c r="M1423" s="5">
        <v>212326607</v>
      </c>
      <c r="N1423" s="5">
        <v>169</v>
      </c>
      <c r="O1423" s="5">
        <v>200044014</v>
      </c>
      <c r="P1423" s="5" t="s">
        <v>1555</v>
      </c>
      <c r="Q1423" s="5" t="s">
        <v>1497</v>
      </c>
      <c r="R1423" s="5" t="s">
        <v>1500</v>
      </c>
      <c r="S1423" s="5">
        <v>26</v>
      </c>
      <c r="T1423" s="5">
        <v>13197</v>
      </c>
    </row>
    <row r="1424" spans="2:20" x14ac:dyDescent="0.3">
      <c r="B1424" s="5"/>
      <c r="C1424" s="5"/>
      <c r="D1424" s="5"/>
      <c r="E1424" s="5"/>
      <c r="F1424" s="22" t="str">
        <f t="shared" si="45"/>
        <v>24</v>
      </c>
      <c r="G1424" s="5" t="s">
        <v>5208</v>
      </c>
      <c r="H1424" s="20">
        <v>24300</v>
      </c>
      <c r="I1424" s="20">
        <v>24001</v>
      </c>
      <c r="J1424" s="20" t="s">
        <v>5208</v>
      </c>
      <c r="K1424" s="20" t="str">
        <f t="shared" si="44"/>
        <v/>
      </c>
      <c r="L1424" s="5">
        <v>24001</v>
      </c>
      <c r="M1424" s="5">
        <v>212400014</v>
      </c>
      <c r="N1424" s="5">
        <v>668</v>
      </c>
      <c r="O1424" s="5">
        <v>200041176</v>
      </c>
      <c r="P1424" s="5" t="s">
        <v>1583</v>
      </c>
      <c r="Q1424" s="5" t="s">
        <v>1497</v>
      </c>
      <c r="R1424" s="5" t="s">
        <v>1500</v>
      </c>
      <c r="S1424" s="5">
        <v>17</v>
      </c>
      <c r="T1424" s="5">
        <v>10951</v>
      </c>
    </row>
    <row r="1425" spans="2:20" x14ac:dyDescent="0.3">
      <c r="B1425" s="5"/>
      <c r="C1425" s="5"/>
      <c r="D1425" s="5"/>
      <c r="E1425" s="5"/>
      <c r="F1425" s="22" t="str">
        <f t="shared" si="45"/>
        <v>24</v>
      </c>
      <c r="G1425" s="5" t="s">
        <v>5055</v>
      </c>
      <c r="H1425" s="20">
        <v>24460</v>
      </c>
      <c r="I1425" s="20">
        <v>24002</v>
      </c>
      <c r="J1425" s="20" t="s">
        <v>5055</v>
      </c>
      <c r="K1425" s="20" t="str">
        <f t="shared" si="44"/>
        <v/>
      </c>
      <c r="L1425" s="5">
        <v>24002</v>
      </c>
      <c r="M1425" s="5">
        <v>212400022</v>
      </c>
      <c r="N1425" s="5">
        <v>1698</v>
      </c>
      <c r="O1425" s="5">
        <v>200040392</v>
      </c>
      <c r="P1425" s="5" t="s">
        <v>1574</v>
      </c>
      <c r="Q1425" s="5" t="s">
        <v>1504</v>
      </c>
      <c r="R1425" s="5" t="s">
        <v>1500</v>
      </c>
      <c r="S1425" s="5">
        <v>33</v>
      </c>
      <c r="T1425" s="5">
        <v>94840</v>
      </c>
    </row>
    <row r="1426" spans="2:20" x14ac:dyDescent="0.3">
      <c r="B1426" s="5"/>
      <c r="C1426" s="5"/>
      <c r="D1426" s="5"/>
      <c r="E1426" s="5"/>
      <c r="F1426" s="22" t="str">
        <f t="shared" si="45"/>
        <v>24</v>
      </c>
      <c r="G1426" s="5" t="s">
        <v>5012</v>
      </c>
      <c r="H1426" s="20">
        <v>24210</v>
      </c>
      <c r="I1426" s="20">
        <v>24004</v>
      </c>
      <c r="J1426" s="20" t="s">
        <v>5012</v>
      </c>
      <c r="K1426" s="20" t="str">
        <f t="shared" si="44"/>
        <v/>
      </c>
      <c r="L1426" s="5">
        <v>24004</v>
      </c>
      <c r="M1426" s="5">
        <v>212400048</v>
      </c>
      <c r="N1426" s="5">
        <v>337</v>
      </c>
      <c r="O1426" s="5">
        <v>200041150</v>
      </c>
      <c r="P1426" s="5" t="s">
        <v>1581</v>
      </c>
      <c r="Q1426" s="5" t="s">
        <v>1497</v>
      </c>
      <c r="R1426" s="5" t="s">
        <v>1498</v>
      </c>
      <c r="S1426" s="5">
        <v>39</v>
      </c>
      <c r="T1426" s="5">
        <v>23695</v>
      </c>
    </row>
    <row r="1427" spans="2:20" x14ac:dyDescent="0.3">
      <c r="B1427" s="5"/>
      <c r="C1427" s="5"/>
      <c r="D1427" s="5"/>
      <c r="E1427" s="5"/>
      <c r="F1427" s="22" t="str">
        <f t="shared" si="45"/>
        <v>24</v>
      </c>
      <c r="G1427" s="5" t="s">
        <v>5995</v>
      </c>
      <c r="H1427" s="20">
        <v>24480</v>
      </c>
      <c r="I1427" s="20">
        <v>24005</v>
      </c>
      <c r="J1427" s="20" t="s">
        <v>5995</v>
      </c>
      <c r="K1427" s="20" t="str">
        <f t="shared" si="44"/>
        <v/>
      </c>
      <c r="L1427" s="5">
        <v>24005</v>
      </c>
      <c r="M1427" s="5">
        <v>212400055</v>
      </c>
      <c r="N1427" s="5">
        <v>364</v>
      </c>
      <c r="O1427" s="5">
        <v>200034833</v>
      </c>
      <c r="P1427" s="5" t="s">
        <v>1571</v>
      </c>
      <c r="Q1427" s="5" t="s">
        <v>1497</v>
      </c>
      <c r="R1427" s="5" t="s">
        <v>1500</v>
      </c>
      <c r="S1427" s="5">
        <v>49</v>
      </c>
      <c r="T1427" s="5">
        <v>19057</v>
      </c>
    </row>
    <row r="1428" spans="2:20" x14ac:dyDescent="0.3">
      <c r="B1428" s="5"/>
      <c r="C1428" s="5"/>
      <c r="D1428" s="5"/>
      <c r="E1428" s="5"/>
      <c r="F1428" s="22" t="str">
        <f t="shared" si="45"/>
        <v>24</v>
      </c>
      <c r="G1428" s="5" t="s">
        <v>2434</v>
      </c>
      <c r="H1428" s="20">
        <v>24220</v>
      </c>
      <c r="I1428" s="20">
        <v>24006</v>
      </c>
      <c r="J1428" s="20" t="s">
        <v>2434</v>
      </c>
      <c r="K1428" s="20" t="str">
        <f t="shared" si="44"/>
        <v/>
      </c>
      <c r="L1428" s="5">
        <v>24006</v>
      </c>
      <c r="M1428" s="5">
        <v>212400063</v>
      </c>
      <c r="N1428" s="5">
        <v>210</v>
      </c>
      <c r="O1428" s="5">
        <v>200041051</v>
      </c>
      <c r="P1428" s="5" t="s">
        <v>1580</v>
      </c>
      <c r="Q1428" s="5" t="s">
        <v>1497</v>
      </c>
      <c r="R1428" s="5" t="s">
        <v>1498</v>
      </c>
      <c r="S1428" s="5">
        <v>24</v>
      </c>
      <c r="T1428" s="5">
        <v>9633</v>
      </c>
    </row>
    <row r="1429" spans="2:20" x14ac:dyDescent="0.3">
      <c r="B1429" s="5"/>
      <c r="C1429" s="5"/>
      <c r="D1429" s="5"/>
      <c r="E1429" s="5"/>
      <c r="F1429" s="22" t="str">
        <f t="shared" si="45"/>
        <v>24</v>
      </c>
      <c r="G1429" s="5" t="s">
        <v>4107</v>
      </c>
      <c r="H1429" s="20">
        <v>24600</v>
      </c>
      <c r="I1429" s="20">
        <v>24007</v>
      </c>
      <c r="J1429" s="20" t="s">
        <v>4107</v>
      </c>
      <c r="K1429" s="20" t="str">
        <f t="shared" si="44"/>
        <v/>
      </c>
      <c r="L1429" s="5">
        <v>24007</v>
      </c>
      <c r="M1429" s="5">
        <v>212400071</v>
      </c>
      <c r="N1429" s="5">
        <v>593</v>
      </c>
      <c r="O1429" s="5">
        <v>200040400</v>
      </c>
      <c r="P1429" s="5" t="s">
        <v>1575</v>
      </c>
      <c r="Q1429" s="5" t="s">
        <v>1497</v>
      </c>
      <c r="R1429" s="5" t="s">
        <v>1500</v>
      </c>
      <c r="S1429" s="5">
        <v>46</v>
      </c>
      <c r="T1429" s="5">
        <v>20565</v>
      </c>
    </row>
    <row r="1430" spans="2:20" x14ac:dyDescent="0.3">
      <c r="B1430" s="5"/>
      <c r="C1430" s="5"/>
      <c r="D1430" s="5"/>
      <c r="E1430" s="5"/>
      <c r="F1430" s="22" t="str">
        <f t="shared" si="45"/>
        <v>24</v>
      </c>
      <c r="G1430" s="5" t="s">
        <v>5791</v>
      </c>
      <c r="H1430" s="20">
        <v>24270</v>
      </c>
      <c r="I1430" s="20">
        <v>24008</v>
      </c>
      <c r="J1430" s="20" t="s">
        <v>5791</v>
      </c>
      <c r="K1430" s="20" t="str">
        <f t="shared" si="44"/>
        <v/>
      </c>
      <c r="L1430" s="5">
        <v>24008</v>
      </c>
      <c r="M1430" s="5">
        <v>212400089</v>
      </c>
      <c r="N1430" s="5">
        <v>628</v>
      </c>
      <c r="O1430" s="5">
        <v>242401024</v>
      </c>
      <c r="P1430" s="5" t="s">
        <v>1589</v>
      </c>
      <c r="Q1430" s="5" t="s">
        <v>1497</v>
      </c>
      <c r="R1430" s="5" t="s">
        <v>1500</v>
      </c>
      <c r="S1430" s="5">
        <v>11</v>
      </c>
      <c r="T1430" s="5">
        <v>6008</v>
      </c>
    </row>
    <row r="1431" spans="2:20" x14ac:dyDescent="0.3">
      <c r="B1431" s="5"/>
      <c r="C1431" s="5"/>
      <c r="D1431" s="5"/>
      <c r="E1431" s="5"/>
      <c r="F1431" s="22" t="str">
        <f t="shared" si="45"/>
        <v>24</v>
      </c>
      <c r="G1431" s="5" t="s">
        <v>3879</v>
      </c>
      <c r="H1431" s="20">
        <v>24160</v>
      </c>
      <c r="I1431" s="20">
        <v>24009</v>
      </c>
      <c r="J1431" s="20" t="s">
        <v>3879</v>
      </c>
      <c r="K1431" s="20" t="str">
        <f t="shared" si="44"/>
        <v/>
      </c>
      <c r="L1431" s="5">
        <v>24009</v>
      </c>
      <c r="M1431" s="5">
        <v>212400097</v>
      </c>
      <c r="N1431" s="5">
        <v>298</v>
      </c>
      <c r="O1431" s="5">
        <v>242401289</v>
      </c>
      <c r="P1431" s="5" t="s">
        <v>1594</v>
      </c>
      <c r="Q1431" s="5" t="s">
        <v>1497</v>
      </c>
      <c r="R1431" s="5" t="s">
        <v>1498</v>
      </c>
      <c r="S1431" s="5">
        <v>20</v>
      </c>
      <c r="T1431" s="5">
        <v>9437</v>
      </c>
    </row>
    <row r="1432" spans="2:20" x14ac:dyDescent="0.3">
      <c r="B1432" s="5"/>
      <c r="C1432" s="5"/>
      <c r="D1432" s="5"/>
      <c r="E1432" s="5"/>
      <c r="F1432" s="22" t="str">
        <f t="shared" si="45"/>
        <v>24</v>
      </c>
      <c r="G1432" s="5" t="s">
        <v>5341</v>
      </c>
      <c r="H1432" s="20">
        <v>24430</v>
      </c>
      <c r="I1432" s="20">
        <v>24010</v>
      </c>
      <c r="J1432" s="20" t="s">
        <v>5341</v>
      </c>
      <c r="K1432" s="20" t="str">
        <f t="shared" si="44"/>
        <v/>
      </c>
      <c r="L1432" s="5">
        <v>24010</v>
      </c>
      <c r="M1432" s="5">
        <v>212400105</v>
      </c>
      <c r="N1432" s="5">
        <v>1529</v>
      </c>
      <c r="O1432" s="5">
        <v>200040392</v>
      </c>
      <c r="P1432" s="5" t="s">
        <v>1574</v>
      </c>
      <c r="Q1432" s="5" t="s">
        <v>1504</v>
      </c>
      <c r="R1432" s="5" t="s">
        <v>1500</v>
      </c>
      <c r="S1432" s="5">
        <v>33</v>
      </c>
      <c r="T1432" s="5">
        <v>94840</v>
      </c>
    </row>
    <row r="1433" spans="2:20" x14ac:dyDescent="0.3">
      <c r="B1433" s="5"/>
      <c r="C1433" s="5"/>
      <c r="D1433" s="5"/>
      <c r="E1433" s="5"/>
      <c r="F1433" s="22" t="str">
        <f t="shared" si="45"/>
        <v>24</v>
      </c>
      <c r="G1433" s="5" t="s">
        <v>2832</v>
      </c>
      <c r="H1433" s="20">
        <v>24420</v>
      </c>
      <c r="I1433" s="20">
        <v>24011</v>
      </c>
      <c r="J1433" s="20" t="s">
        <v>2832</v>
      </c>
      <c r="K1433" s="20" t="str">
        <f t="shared" si="44"/>
        <v/>
      </c>
      <c r="L1433" s="5">
        <v>24011</v>
      </c>
      <c r="M1433" s="5">
        <v>212400113</v>
      </c>
      <c r="N1433" s="5">
        <v>1253</v>
      </c>
      <c r="O1433" s="5">
        <v>200040392</v>
      </c>
      <c r="P1433" s="5" t="s">
        <v>1574</v>
      </c>
      <c r="Q1433" s="5" t="s">
        <v>1504</v>
      </c>
      <c r="R1433" s="5" t="s">
        <v>1500</v>
      </c>
      <c r="S1433" s="5">
        <v>33</v>
      </c>
      <c r="T1433" s="5">
        <v>94840</v>
      </c>
    </row>
    <row r="1434" spans="2:20" x14ac:dyDescent="0.3">
      <c r="B1434" s="5"/>
      <c r="C1434" s="5"/>
      <c r="D1434" s="5"/>
      <c r="E1434" s="5"/>
      <c r="F1434" s="22" t="str">
        <f t="shared" si="45"/>
        <v>24</v>
      </c>
      <c r="G1434" s="5" t="s">
        <v>4207</v>
      </c>
      <c r="H1434" s="20">
        <v>24590</v>
      </c>
      <c r="I1434" s="20">
        <v>24012</v>
      </c>
      <c r="J1434" s="20" t="s">
        <v>4207</v>
      </c>
      <c r="K1434" s="20" t="str">
        <f t="shared" si="44"/>
        <v/>
      </c>
      <c r="L1434" s="5">
        <v>24012</v>
      </c>
      <c r="M1434" s="5">
        <v>212400121</v>
      </c>
      <c r="N1434" s="5">
        <v>345</v>
      </c>
      <c r="O1434" s="5">
        <v>200040830</v>
      </c>
      <c r="P1434" s="5" t="s">
        <v>1577</v>
      </c>
      <c r="Q1434" s="5" t="s">
        <v>1497</v>
      </c>
      <c r="R1434" s="5" t="s">
        <v>1500</v>
      </c>
      <c r="S1434" s="5">
        <v>19</v>
      </c>
      <c r="T1434" s="5">
        <v>9800</v>
      </c>
    </row>
    <row r="1435" spans="2:20" x14ac:dyDescent="0.3">
      <c r="B1435" s="5"/>
      <c r="C1435" s="5"/>
      <c r="D1435" s="5"/>
      <c r="E1435" s="5"/>
      <c r="F1435" s="22" t="str">
        <f t="shared" si="45"/>
        <v>24</v>
      </c>
      <c r="G1435" s="5" t="s">
        <v>4332</v>
      </c>
      <c r="H1435" s="20">
        <v>24750</v>
      </c>
      <c r="I1435" s="20">
        <v>24013</v>
      </c>
      <c r="J1435" s="20" t="s">
        <v>4332</v>
      </c>
      <c r="K1435" s="20" t="str">
        <f t="shared" si="44"/>
        <v/>
      </c>
      <c r="L1435" s="5">
        <v>24013</v>
      </c>
      <c r="M1435" s="5">
        <v>212400139</v>
      </c>
      <c r="N1435" s="5">
        <v>1876</v>
      </c>
      <c r="O1435" s="5">
        <v>200040392</v>
      </c>
      <c r="P1435" s="5" t="s">
        <v>1574</v>
      </c>
      <c r="Q1435" s="5" t="s">
        <v>1504</v>
      </c>
      <c r="R1435" s="5" t="s">
        <v>1500</v>
      </c>
      <c r="S1435" s="5">
        <v>33</v>
      </c>
      <c r="T1435" s="5">
        <v>94840</v>
      </c>
    </row>
    <row r="1436" spans="2:20" x14ac:dyDescent="0.3">
      <c r="B1436" s="5"/>
      <c r="C1436" s="5"/>
      <c r="D1436" s="5"/>
      <c r="E1436" s="5"/>
      <c r="F1436" s="22" t="str">
        <f t="shared" si="45"/>
        <v>24</v>
      </c>
      <c r="G1436" s="5" t="s">
        <v>3448</v>
      </c>
      <c r="H1436" s="20">
        <v>24290</v>
      </c>
      <c r="I1436" s="20">
        <v>24014</v>
      </c>
      <c r="J1436" s="20" t="s">
        <v>3448</v>
      </c>
      <c r="K1436" s="20" t="str">
        <f t="shared" si="44"/>
        <v/>
      </c>
      <c r="L1436" s="5">
        <v>24014</v>
      </c>
      <c r="M1436" s="5">
        <v>212400147</v>
      </c>
      <c r="N1436" s="5">
        <v>636</v>
      </c>
      <c r="O1436" s="5">
        <v>200041168</v>
      </c>
      <c r="P1436" s="5" t="s">
        <v>1582</v>
      </c>
      <c r="Q1436" s="5" t="s">
        <v>1497</v>
      </c>
      <c r="R1436" s="5" t="s">
        <v>1498</v>
      </c>
      <c r="S1436" s="5">
        <v>26</v>
      </c>
      <c r="T1436" s="5">
        <v>15401</v>
      </c>
    </row>
    <row r="1437" spans="2:20" x14ac:dyDescent="0.3">
      <c r="B1437" s="5"/>
      <c r="C1437" s="5"/>
      <c r="D1437" s="5"/>
      <c r="E1437" s="5"/>
      <c r="F1437" s="22" t="str">
        <f t="shared" si="45"/>
        <v>24</v>
      </c>
      <c r="G1437" s="5" t="s">
        <v>3288</v>
      </c>
      <c r="H1437" s="20">
        <v>24260</v>
      </c>
      <c r="I1437" s="20">
        <v>24015</v>
      </c>
      <c r="J1437" s="20" t="s">
        <v>3288</v>
      </c>
      <c r="K1437" s="20" t="str">
        <f t="shared" si="44"/>
        <v/>
      </c>
      <c r="L1437" s="5">
        <v>24015</v>
      </c>
      <c r="M1437" s="5">
        <v>212400154</v>
      </c>
      <c r="N1437" s="5">
        <v>298</v>
      </c>
      <c r="O1437" s="5">
        <v>200041051</v>
      </c>
      <c r="P1437" s="5" t="s">
        <v>1580</v>
      </c>
      <c r="Q1437" s="5" t="s">
        <v>1497</v>
      </c>
      <c r="R1437" s="5" t="s">
        <v>1498</v>
      </c>
      <c r="S1437" s="5">
        <v>24</v>
      </c>
      <c r="T1437" s="5">
        <v>9633</v>
      </c>
    </row>
    <row r="1438" spans="2:20" x14ac:dyDescent="0.3">
      <c r="B1438" s="5"/>
      <c r="C1438" s="5"/>
      <c r="D1438" s="5"/>
      <c r="E1438" s="5"/>
      <c r="F1438" s="22" t="str">
        <f t="shared" si="45"/>
        <v>24</v>
      </c>
      <c r="G1438" s="5" t="s">
        <v>4264</v>
      </c>
      <c r="H1438" s="20">
        <v>24300</v>
      </c>
      <c r="I1438" s="20">
        <v>24016</v>
      </c>
      <c r="J1438" s="20" t="s">
        <v>4264</v>
      </c>
      <c r="K1438" s="20" t="str">
        <f t="shared" si="44"/>
        <v/>
      </c>
      <c r="L1438" s="5">
        <v>24016</v>
      </c>
      <c r="M1438" s="5">
        <v>212400162</v>
      </c>
      <c r="N1438" s="5">
        <v>862</v>
      </c>
      <c r="O1438" s="5">
        <v>200041564</v>
      </c>
      <c r="P1438" s="5" t="s">
        <v>1585</v>
      </c>
      <c r="Q1438" s="5" t="s">
        <v>1497</v>
      </c>
      <c r="R1438" s="5" t="s">
        <v>1500</v>
      </c>
      <c r="S1438" s="5">
        <v>11</v>
      </c>
      <c r="T1438" s="5">
        <v>5451</v>
      </c>
    </row>
    <row r="1439" spans="2:20" x14ac:dyDescent="0.3">
      <c r="B1439" s="5"/>
      <c r="C1439" s="5"/>
      <c r="D1439" s="5"/>
      <c r="E1439" s="5"/>
      <c r="F1439" s="22" t="str">
        <f t="shared" si="45"/>
        <v>24</v>
      </c>
      <c r="G1439" s="5" t="s">
        <v>6387</v>
      </c>
      <c r="H1439" s="20">
        <v>24290</v>
      </c>
      <c r="I1439" s="20">
        <v>24018</v>
      </c>
      <c r="J1439" s="20" t="s">
        <v>5198</v>
      </c>
      <c r="K1439" s="20" t="str">
        <f t="shared" si="44"/>
        <v/>
      </c>
      <c r="L1439" s="5">
        <v>24018</v>
      </c>
      <c r="M1439" s="5">
        <v>212400188</v>
      </c>
      <c r="N1439" s="5">
        <v>435</v>
      </c>
      <c r="O1439" s="5">
        <v>200041150</v>
      </c>
      <c r="P1439" s="5" t="s">
        <v>1581</v>
      </c>
      <c r="Q1439" s="5" t="s">
        <v>1497</v>
      </c>
      <c r="R1439" s="5" t="s">
        <v>1498</v>
      </c>
      <c r="S1439" s="5">
        <v>39</v>
      </c>
      <c r="T1439" s="5">
        <v>23695</v>
      </c>
    </row>
    <row r="1440" spans="2:20" x14ac:dyDescent="0.3">
      <c r="B1440" s="5"/>
      <c r="C1440" s="5"/>
      <c r="D1440" s="5"/>
      <c r="E1440" s="5"/>
      <c r="F1440" s="22" t="str">
        <f t="shared" si="45"/>
        <v>24</v>
      </c>
      <c r="G1440" s="5" t="s">
        <v>3956</v>
      </c>
      <c r="H1440" s="20">
        <v>24210</v>
      </c>
      <c r="I1440" s="20">
        <v>24019</v>
      </c>
      <c r="J1440" s="20" t="s">
        <v>3956</v>
      </c>
      <c r="K1440" s="20" t="str">
        <f t="shared" si="44"/>
        <v/>
      </c>
      <c r="L1440" s="5">
        <v>24019</v>
      </c>
      <c r="M1440" s="5">
        <v>212400196</v>
      </c>
      <c r="N1440" s="5">
        <v>432</v>
      </c>
      <c r="O1440" s="5">
        <v>200041150</v>
      </c>
      <c r="P1440" s="5" t="s">
        <v>1581</v>
      </c>
      <c r="Q1440" s="5" t="s">
        <v>1497</v>
      </c>
      <c r="R1440" s="5" t="s">
        <v>1498</v>
      </c>
      <c r="S1440" s="5">
        <v>39</v>
      </c>
      <c r="T1440" s="5">
        <v>23695</v>
      </c>
    </row>
    <row r="1441" spans="2:20" x14ac:dyDescent="0.3">
      <c r="B1441" s="5"/>
      <c r="C1441" s="5"/>
      <c r="D1441" s="5"/>
      <c r="E1441" s="5"/>
      <c r="F1441" s="22" t="str">
        <f t="shared" si="45"/>
        <v>24</v>
      </c>
      <c r="G1441" s="5" t="s">
        <v>3133</v>
      </c>
      <c r="H1441" s="20">
        <v>24210</v>
      </c>
      <c r="I1441" s="20">
        <v>24020</v>
      </c>
      <c r="J1441" s="20" t="s">
        <v>3133</v>
      </c>
      <c r="K1441" s="20" t="str">
        <f t="shared" si="44"/>
        <v/>
      </c>
      <c r="L1441" s="5">
        <v>24020</v>
      </c>
      <c r="M1441" s="5">
        <v>212400204</v>
      </c>
      <c r="N1441" s="5">
        <v>936</v>
      </c>
      <c r="O1441" s="5">
        <v>200041150</v>
      </c>
      <c r="P1441" s="5" t="s">
        <v>1581</v>
      </c>
      <c r="Q1441" s="5" t="s">
        <v>1497</v>
      </c>
      <c r="R1441" s="5" t="s">
        <v>1498</v>
      </c>
      <c r="S1441" s="5">
        <v>39</v>
      </c>
      <c r="T1441" s="5">
        <v>23695</v>
      </c>
    </row>
    <row r="1442" spans="2:20" x14ac:dyDescent="0.3">
      <c r="B1442" s="5"/>
      <c r="C1442" s="5"/>
      <c r="D1442" s="5"/>
      <c r="E1442" s="5"/>
      <c r="F1442" s="22" t="str">
        <f t="shared" si="45"/>
        <v>24</v>
      </c>
      <c r="G1442" s="5" t="s">
        <v>3688</v>
      </c>
      <c r="H1442" s="20">
        <v>24390</v>
      </c>
      <c r="I1442" s="20">
        <v>24021</v>
      </c>
      <c r="J1442" s="20" t="s">
        <v>3688</v>
      </c>
      <c r="K1442" s="20" t="str">
        <f t="shared" si="44"/>
        <v/>
      </c>
      <c r="L1442" s="5">
        <v>24021</v>
      </c>
      <c r="M1442" s="5">
        <v>212400212</v>
      </c>
      <c r="N1442" s="5">
        <v>479</v>
      </c>
      <c r="O1442" s="5">
        <v>200041150</v>
      </c>
      <c r="P1442" s="5" t="s">
        <v>1581</v>
      </c>
      <c r="Q1442" s="5" t="s">
        <v>1497</v>
      </c>
      <c r="R1442" s="5" t="s">
        <v>1498</v>
      </c>
      <c r="S1442" s="5">
        <v>39</v>
      </c>
      <c r="T1442" s="5">
        <v>23695</v>
      </c>
    </row>
    <row r="1443" spans="2:20" x14ac:dyDescent="0.3">
      <c r="B1443" s="5"/>
      <c r="C1443" s="5"/>
      <c r="D1443" s="5"/>
      <c r="E1443" s="5"/>
      <c r="F1443" s="22" t="str">
        <f t="shared" si="45"/>
        <v>24</v>
      </c>
      <c r="G1443" s="5" t="s">
        <v>4439</v>
      </c>
      <c r="H1443" s="20">
        <v>24150</v>
      </c>
      <c r="I1443" s="20">
        <v>24022</v>
      </c>
      <c r="J1443" s="20" t="s">
        <v>4439</v>
      </c>
      <c r="K1443" s="20" t="str">
        <f t="shared" si="44"/>
        <v/>
      </c>
      <c r="L1443" s="5">
        <v>24022</v>
      </c>
      <c r="M1443" s="5">
        <v>212400220</v>
      </c>
      <c r="N1443" s="5">
        <v>231</v>
      </c>
      <c r="O1443" s="5">
        <v>200034833</v>
      </c>
      <c r="P1443" s="5" t="s">
        <v>1571</v>
      </c>
      <c r="Q1443" s="5" t="s">
        <v>1497</v>
      </c>
      <c r="R1443" s="5" t="s">
        <v>1500</v>
      </c>
      <c r="S1443" s="5">
        <v>49</v>
      </c>
      <c r="T1443" s="5">
        <v>19057</v>
      </c>
    </row>
    <row r="1444" spans="2:20" x14ac:dyDescent="0.3">
      <c r="B1444" s="5"/>
      <c r="C1444" s="5"/>
      <c r="D1444" s="5"/>
      <c r="E1444" s="5"/>
      <c r="F1444" s="22" t="str">
        <f t="shared" si="45"/>
        <v>24</v>
      </c>
      <c r="G1444" s="5" t="s">
        <v>2082</v>
      </c>
      <c r="H1444" s="20">
        <v>24150</v>
      </c>
      <c r="I1444" s="20">
        <v>24023</v>
      </c>
      <c r="J1444" s="20" t="s">
        <v>2082</v>
      </c>
      <c r="K1444" s="20" t="str">
        <f t="shared" si="44"/>
        <v/>
      </c>
      <c r="L1444" s="5">
        <v>24023</v>
      </c>
      <c r="M1444" s="5">
        <v>212400238</v>
      </c>
      <c r="N1444" s="5">
        <v>354</v>
      </c>
      <c r="O1444" s="5">
        <v>200034833</v>
      </c>
      <c r="P1444" s="5" t="s">
        <v>1571</v>
      </c>
      <c r="Q1444" s="5" t="s">
        <v>1497</v>
      </c>
      <c r="R1444" s="5" t="s">
        <v>1500</v>
      </c>
      <c r="S1444" s="5">
        <v>49</v>
      </c>
      <c r="T1444" s="5">
        <v>19057</v>
      </c>
    </row>
    <row r="1445" spans="2:20" x14ac:dyDescent="0.3">
      <c r="B1445" s="5"/>
      <c r="C1445" s="5"/>
      <c r="D1445" s="5"/>
      <c r="E1445" s="5"/>
      <c r="F1445" s="22" t="str">
        <f t="shared" si="45"/>
        <v>24</v>
      </c>
      <c r="G1445" s="5" t="s">
        <v>4427</v>
      </c>
      <c r="H1445" s="20">
        <v>24560</v>
      </c>
      <c r="I1445" s="20">
        <v>24024</v>
      </c>
      <c r="J1445" s="20" t="s">
        <v>4427</v>
      </c>
      <c r="K1445" s="20" t="str">
        <f t="shared" si="44"/>
        <v/>
      </c>
      <c r="L1445" s="5">
        <v>24024</v>
      </c>
      <c r="M1445" s="5">
        <v>212400246</v>
      </c>
      <c r="N1445" s="5">
        <v>42</v>
      </c>
      <c r="O1445" s="5">
        <v>200040889</v>
      </c>
      <c r="P1445" s="5" t="s">
        <v>1578</v>
      </c>
      <c r="Q1445" s="5" t="s">
        <v>1497</v>
      </c>
      <c r="R1445" s="5" t="s">
        <v>1498</v>
      </c>
      <c r="S1445" s="5">
        <v>28</v>
      </c>
      <c r="T1445" s="5">
        <v>8628</v>
      </c>
    </row>
    <row r="1446" spans="2:20" x14ac:dyDescent="0.3">
      <c r="B1446" s="5"/>
      <c r="C1446" s="5"/>
      <c r="D1446" s="5"/>
      <c r="E1446" s="5"/>
      <c r="F1446" s="22" t="str">
        <f t="shared" si="45"/>
        <v>24</v>
      </c>
      <c r="G1446" s="5" t="s">
        <v>2486</v>
      </c>
      <c r="H1446" s="20">
        <v>24210</v>
      </c>
      <c r="I1446" s="20">
        <v>24025</v>
      </c>
      <c r="J1446" s="20" t="s">
        <v>2486</v>
      </c>
      <c r="K1446" s="20" t="str">
        <f t="shared" si="44"/>
        <v/>
      </c>
      <c r="L1446" s="5">
        <v>24025</v>
      </c>
      <c r="M1446" s="5">
        <v>212400253</v>
      </c>
      <c r="N1446" s="5">
        <v>242</v>
      </c>
      <c r="O1446" s="5">
        <v>200041150</v>
      </c>
      <c r="P1446" s="5" t="s">
        <v>1581</v>
      </c>
      <c r="Q1446" s="5" t="s">
        <v>1497</v>
      </c>
      <c r="R1446" s="5" t="s">
        <v>1498</v>
      </c>
      <c r="S1446" s="5">
        <v>39</v>
      </c>
      <c r="T1446" s="5">
        <v>23695</v>
      </c>
    </row>
    <row r="1447" spans="2:20" x14ac:dyDescent="0.3">
      <c r="B1447" s="5"/>
      <c r="C1447" s="5"/>
      <c r="D1447" s="5"/>
      <c r="E1447" s="5"/>
      <c r="F1447" s="22" t="str">
        <f t="shared" si="45"/>
        <v>24</v>
      </c>
      <c r="G1447" s="5" t="s">
        <v>5372</v>
      </c>
      <c r="H1447" s="20">
        <v>24330</v>
      </c>
      <c r="I1447" s="20">
        <v>24026</v>
      </c>
      <c r="J1447" s="20" t="s">
        <v>5372</v>
      </c>
      <c r="K1447" s="20" t="str">
        <f t="shared" si="44"/>
        <v/>
      </c>
      <c r="L1447" s="5">
        <v>24026</v>
      </c>
      <c r="M1447" s="5">
        <v>212400261</v>
      </c>
      <c r="N1447" s="5">
        <v>1831</v>
      </c>
      <c r="O1447" s="5">
        <v>200040392</v>
      </c>
      <c r="P1447" s="5" t="s">
        <v>1574</v>
      </c>
      <c r="Q1447" s="5" t="s">
        <v>1504</v>
      </c>
      <c r="R1447" s="5" t="s">
        <v>1500</v>
      </c>
      <c r="S1447" s="5">
        <v>33</v>
      </c>
      <c r="T1447" s="5">
        <v>94840</v>
      </c>
    </row>
    <row r="1448" spans="2:20" x14ac:dyDescent="0.3">
      <c r="B1448" s="5"/>
      <c r="C1448" s="5"/>
      <c r="D1448" s="5"/>
      <c r="E1448" s="5"/>
      <c r="F1448" s="22" t="str">
        <f t="shared" si="45"/>
        <v>24</v>
      </c>
      <c r="G1448" s="5" t="s">
        <v>1868</v>
      </c>
      <c r="H1448" s="20">
        <v>24150</v>
      </c>
      <c r="I1448" s="20">
        <v>24027</v>
      </c>
      <c r="J1448" s="20" t="s">
        <v>1868</v>
      </c>
      <c r="K1448" s="20" t="str">
        <f t="shared" si="44"/>
        <v/>
      </c>
      <c r="L1448" s="5">
        <v>24027</v>
      </c>
      <c r="M1448" s="5">
        <v>212400279</v>
      </c>
      <c r="N1448" s="5">
        <v>357</v>
      </c>
      <c r="O1448" s="5">
        <v>200034833</v>
      </c>
      <c r="P1448" s="5" t="s">
        <v>1571</v>
      </c>
      <c r="Q1448" s="5" t="s">
        <v>1497</v>
      </c>
      <c r="R1448" s="5" t="s">
        <v>1500</v>
      </c>
      <c r="S1448" s="5">
        <v>49</v>
      </c>
      <c r="T1448" s="5">
        <v>19057</v>
      </c>
    </row>
    <row r="1449" spans="2:20" x14ac:dyDescent="0.3">
      <c r="B1449" s="5"/>
      <c r="C1449" s="5"/>
      <c r="D1449" s="5"/>
      <c r="E1449" s="5"/>
      <c r="F1449" s="22" t="str">
        <f t="shared" si="45"/>
        <v>24</v>
      </c>
      <c r="G1449" s="5" t="s">
        <v>6388</v>
      </c>
      <c r="H1449" s="20">
        <v>24440</v>
      </c>
      <c r="I1449" s="20">
        <v>24028</v>
      </c>
      <c r="J1449" s="20" t="s">
        <v>4505</v>
      </c>
      <c r="K1449" s="20" t="str">
        <f t="shared" si="44"/>
        <v/>
      </c>
      <c r="L1449" s="5">
        <v>24028</v>
      </c>
      <c r="M1449" s="5">
        <v>212400287</v>
      </c>
      <c r="N1449" s="5">
        <v>1125</v>
      </c>
      <c r="O1449" s="5">
        <v>200034833</v>
      </c>
      <c r="P1449" s="5" t="s">
        <v>1571</v>
      </c>
      <c r="Q1449" s="5" t="s">
        <v>1497</v>
      </c>
      <c r="R1449" s="5" t="s">
        <v>1500</v>
      </c>
      <c r="S1449" s="5">
        <v>49</v>
      </c>
      <c r="T1449" s="5">
        <v>19057</v>
      </c>
    </row>
    <row r="1450" spans="2:20" x14ac:dyDescent="0.3">
      <c r="B1450" s="5"/>
      <c r="C1450" s="5"/>
      <c r="D1450" s="5"/>
      <c r="E1450" s="5"/>
      <c r="F1450" s="22" t="str">
        <f t="shared" si="45"/>
        <v>24</v>
      </c>
      <c r="G1450" s="5" t="s">
        <v>5755</v>
      </c>
      <c r="H1450" s="20">
        <v>24400</v>
      </c>
      <c r="I1450" s="20">
        <v>24029</v>
      </c>
      <c r="J1450" s="20" t="s">
        <v>5755</v>
      </c>
      <c r="K1450" s="20" t="str">
        <f t="shared" si="44"/>
        <v/>
      </c>
      <c r="L1450" s="5">
        <v>24029</v>
      </c>
      <c r="M1450" s="5">
        <v>212400295</v>
      </c>
      <c r="N1450" s="5">
        <v>484</v>
      </c>
      <c r="O1450" s="5">
        <v>242401222</v>
      </c>
      <c r="P1450" s="5" t="s">
        <v>1592</v>
      </c>
      <c r="Q1450" s="5" t="s">
        <v>1497</v>
      </c>
      <c r="R1450" s="5" t="s">
        <v>1498</v>
      </c>
      <c r="S1450" s="5">
        <v>11</v>
      </c>
      <c r="T1450" s="5">
        <v>8821</v>
      </c>
    </row>
    <row r="1451" spans="2:20" x14ac:dyDescent="0.3">
      <c r="B1451" s="5"/>
      <c r="C1451" s="5"/>
      <c r="D1451" s="5"/>
      <c r="E1451" s="5"/>
      <c r="F1451" s="22" t="str">
        <f t="shared" si="45"/>
        <v>24</v>
      </c>
      <c r="G1451" s="5" t="s">
        <v>5472</v>
      </c>
      <c r="H1451" s="20">
        <v>24120</v>
      </c>
      <c r="I1451" s="20">
        <v>24030</v>
      </c>
      <c r="J1451" s="20" t="s">
        <v>5472</v>
      </c>
      <c r="K1451" s="20" t="str">
        <f t="shared" si="44"/>
        <v/>
      </c>
      <c r="L1451" s="5">
        <v>24030</v>
      </c>
      <c r="M1451" s="5">
        <v>212400303</v>
      </c>
      <c r="N1451" s="5">
        <v>729</v>
      </c>
      <c r="O1451" s="5">
        <v>200041150</v>
      </c>
      <c r="P1451" s="5" t="s">
        <v>1581</v>
      </c>
      <c r="Q1451" s="5" t="s">
        <v>1497</v>
      </c>
      <c r="R1451" s="5" t="s">
        <v>1498</v>
      </c>
      <c r="S1451" s="5">
        <v>39</v>
      </c>
      <c r="T1451" s="5">
        <v>23695</v>
      </c>
    </row>
    <row r="1452" spans="2:20" x14ac:dyDescent="0.3">
      <c r="B1452" s="5"/>
      <c r="C1452" s="5"/>
      <c r="D1452" s="5"/>
      <c r="E1452" s="5"/>
      <c r="F1452" s="22" t="str">
        <f t="shared" si="45"/>
        <v>24</v>
      </c>
      <c r="G1452" s="5" t="s">
        <v>4520</v>
      </c>
      <c r="H1452" s="20">
        <v>24140</v>
      </c>
      <c r="I1452" s="20">
        <v>24031</v>
      </c>
      <c r="J1452" s="20" t="s">
        <v>4520</v>
      </c>
      <c r="K1452" s="20" t="str">
        <f t="shared" si="44"/>
        <v/>
      </c>
      <c r="L1452" s="5">
        <v>24031</v>
      </c>
      <c r="M1452" s="5">
        <v>212400311</v>
      </c>
      <c r="N1452" s="5">
        <v>277</v>
      </c>
      <c r="O1452" s="5">
        <v>242401107</v>
      </c>
      <c r="P1452" s="5" t="s">
        <v>1591</v>
      </c>
      <c r="Q1452" s="5" t="s">
        <v>1497</v>
      </c>
      <c r="R1452" s="5" t="s">
        <v>1498</v>
      </c>
      <c r="S1452" s="5">
        <v>17</v>
      </c>
      <c r="T1452" s="5">
        <v>5713</v>
      </c>
    </row>
    <row r="1453" spans="2:20" x14ac:dyDescent="0.3">
      <c r="B1453" s="5"/>
      <c r="C1453" s="5"/>
      <c r="D1453" s="5"/>
      <c r="E1453" s="5"/>
      <c r="F1453" s="22" t="str">
        <f t="shared" si="45"/>
        <v>24</v>
      </c>
      <c r="G1453" s="5" t="s">
        <v>3920</v>
      </c>
      <c r="H1453" s="20">
        <v>24400</v>
      </c>
      <c r="I1453" s="20">
        <v>24032</v>
      </c>
      <c r="J1453" s="20" t="s">
        <v>3920</v>
      </c>
      <c r="K1453" s="20" t="str">
        <f t="shared" si="44"/>
        <v/>
      </c>
      <c r="L1453" s="5">
        <v>24032</v>
      </c>
      <c r="M1453" s="5">
        <v>212400329</v>
      </c>
      <c r="N1453" s="5">
        <v>337</v>
      </c>
      <c r="O1453" s="5">
        <v>200040095</v>
      </c>
      <c r="P1453" s="5" t="s">
        <v>1572</v>
      </c>
      <c r="Q1453" s="5" t="s">
        <v>1497</v>
      </c>
      <c r="R1453" s="5" t="s">
        <v>1500</v>
      </c>
      <c r="S1453" s="5">
        <v>17</v>
      </c>
      <c r="T1453" s="5">
        <v>19678</v>
      </c>
    </row>
    <row r="1454" spans="2:20" x14ac:dyDescent="0.3">
      <c r="B1454" s="5"/>
      <c r="C1454" s="5"/>
      <c r="D1454" s="5"/>
      <c r="E1454" s="5"/>
      <c r="F1454" s="22" t="str">
        <f t="shared" si="45"/>
        <v>24</v>
      </c>
      <c r="G1454" s="5" t="s">
        <v>3979</v>
      </c>
      <c r="H1454" s="20">
        <v>24340</v>
      </c>
      <c r="I1454" s="20">
        <v>24033</v>
      </c>
      <c r="J1454" s="20" t="s">
        <v>3979</v>
      </c>
      <c r="K1454" s="20" t="str">
        <f t="shared" si="44"/>
        <v/>
      </c>
      <c r="L1454" s="5">
        <v>24033</v>
      </c>
      <c r="M1454" s="5">
        <v>212400337</v>
      </c>
      <c r="N1454" s="5">
        <v>187</v>
      </c>
      <c r="O1454" s="5">
        <v>200041572</v>
      </c>
      <c r="P1454" s="5" t="s">
        <v>1586</v>
      </c>
      <c r="Q1454" s="5" t="s">
        <v>1497</v>
      </c>
      <c r="R1454" s="5" t="s">
        <v>1500</v>
      </c>
      <c r="S1454" s="5">
        <v>31</v>
      </c>
      <c r="T1454" s="5">
        <v>11685</v>
      </c>
    </row>
    <row r="1455" spans="2:20" x14ac:dyDescent="0.3">
      <c r="B1455" s="5"/>
      <c r="C1455" s="5"/>
      <c r="D1455" s="5"/>
      <c r="E1455" s="5"/>
      <c r="F1455" s="22" t="str">
        <f t="shared" si="45"/>
        <v>24</v>
      </c>
      <c r="G1455" s="5" t="s">
        <v>3210</v>
      </c>
      <c r="H1455" s="20">
        <v>24140</v>
      </c>
      <c r="I1455" s="20">
        <v>24034</v>
      </c>
      <c r="J1455" s="20" t="s">
        <v>3210</v>
      </c>
      <c r="K1455" s="20" t="str">
        <f t="shared" si="44"/>
        <v/>
      </c>
      <c r="L1455" s="5">
        <v>24034</v>
      </c>
      <c r="M1455" s="5">
        <v>212400345</v>
      </c>
      <c r="N1455" s="5">
        <v>257</v>
      </c>
      <c r="O1455" s="5">
        <v>242401107</v>
      </c>
      <c r="P1455" s="5" t="s">
        <v>1591</v>
      </c>
      <c r="Q1455" s="5" t="s">
        <v>1497</v>
      </c>
      <c r="R1455" s="5" t="s">
        <v>1498</v>
      </c>
      <c r="S1455" s="5">
        <v>17</v>
      </c>
      <c r="T1455" s="5">
        <v>5713</v>
      </c>
    </row>
    <row r="1456" spans="2:20" x14ac:dyDescent="0.3">
      <c r="B1456" s="5"/>
      <c r="C1456" s="5"/>
      <c r="D1456" s="5"/>
      <c r="E1456" s="5"/>
      <c r="F1456" s="22" t="str">
        <f t="shared" si="45"/>
        <v>24</v>
      </c>
      <c r="G1456" s="5" t="s">
        <v>6389</v>
      </c>
      <c r="H1456" s="20">
        <v>24170</v>
      </c>
      <c r="I1456" s="20">
        <v>24035</v>
      </c>
      <c r="J1456" s="20" t="s">
        <v>4576</v>
      </c>
      <c r="K1456" s="20" t="str">
        <f t="shared" si="44"/>
        <v/>
      </c>
      <c r="L1456" s="5">
        <v>24035</v>
      </c>
      <c r="M1456" s="5">
        <v>212400352</v>
      </c>
      <c r="N1456" s="5">
        <v>1502</v>
      </c>
      <c r="O1456" s="5">
        <v>200041051</v>
      </c>
      <c r="P1456" s="5" t="s">
        <v>1580</v>
      </c>
      <c r="Q1456" s="5" t="s">
        <v>1497</v>
      </c>
      <c r="R1456" s="5" t="s">
        <v>1498</v>
      </c>
      <c r="S1456" s="5">
        <v>24</v>
      </c>
      <c r="T1456" s="5">
        <v>9633</v>
      </c>
    </row>
    <row r="1457" spans="2:20" x14ac:dyDescent="0.3">
      <c r="B1457" s="5"/>
      <c r="C1457" s="5"/>
      <c r="D1457" s="5"/>
      <c r="E1457" s="5"/>
      <c r="F1457" s="22" t="str">
        <f t="shared" si="45"/>
        <v>24</v>
      </c>
      <c r="G1457" s="5" t="s">
        <v>6390</v>
      </c>
      <c r="H1457" s="20">
        <v>24220</v>
      </c>
      <c r="I1457" s="20">
        <v>24036</v>
      </c>
      <c r="J1457" s="20" t="s">
        <v>2435</v>
      </c>
      <c r="K1457" s="20" t="str">
        <f t="shared" si="44"/>
        <v/>
      </c>
      <c r="L1457" s="5">
        <v>24036</v>
      </c>
      <c r="M1457" s="5">
        <v>212400360</v>
      </c>
      <c r="N1457" s="5">
        <v>186</v>
      </c>
      <c r="O1457" s="5">
        <v>200041051</v>
      </c>
      <c r="P1457" s="5" t="s">
        <v>1580</v>
      </c>
      <c r="Q1457" s="5" t="s">
        <v>1497</v>
      </c>
      <c r="R1457" s="5" t="s">
        <v>1498</v>
      </c>
      <c r="S1457" s="5">
        <v>24</v>
      </c>
      <c r="T1457" s="5">
        <v>9633</v>
      </c>
    </row>
    <row r="1458" spans="2:20" x14ac:dyDescent="0.3">
      <c r="B1458" s="5"/>
      <c r="C1458" s="5"/>
      <c r="D1458" s="5"/>
      <c r="E1458" s="5"/>
      <c r="F1458" s="22" t="str">
        <f t="shared" si="45"/>
        <v>24</v>
      </c>
      <c r="G1458" s="5" t="s">
        <v>3540</v>
      </c>
      <c r="H1458" s="20">
        <v>24100</v>
      </c>
      <c r="I1458" s="20">
        <v>24037</v>
      </c>
      <c r="J1458" s="20" t="s">
        <v>3540</v>
      </c>
      <c r="K1458" s="20" t="str">
        <f t="shared" si="44"/>
        <v/>
      </c>
      <c r="L1458" s="5">
        <v>24037</v>
      </c>
      <c r="M1458" s="5">
        <v>212400378</v>
      </c>
      <c r="N1458" s="5">
        <v>28755</v>
      </c>
      <c r="O1458" s="5">
        <v>200034817</v>
      </c>
      <c r="P1458" s="5" t="s">
        <v>1570</v>
      </c>
      <c r="Q1458" s="5" t="s">
        <v>1504</v>
      </c>
      <c r="R1458" s="5" t="s">
        <v>1500</v>
      </c>
      <c r="S1458" s="5">
        <v>27</v>
      </c>
      <c r="T1458" s="5">
        <v>57353</v>
      </c>
    </row>
    <row r="1459" spans="2:20" x14ac:dyDescent="0.3">
      <c r="B1459" s="5"/>
      <c r="C1459" s="5"/>
      <c r="D1459" s="5"/>
      <c r="E1459" s="5"/>
      <c r="F1459" s="22" t="str">
        <f t="shared" si="45"/>
        <v>24</v>
      </c>
      <c r="G1459" s="5" t="s">
        <v>6391</v>
      </c>
      <c r="H1459" s="20">
        <v>24320</v>
      </c>
      <c r="I1459" s="20">
        <v>24038</v>
      </c>
      <c r="J1459" s="20" t="s">
        <v>4199</v>
      </c>
      <c r="K1459" s="20" t="str">
        <f t="shared" si="44"/>
        <v/>
      </c>
      <c r="L1459" s="5">
        <v>24038</v>
      </c>
      <c r="M1459" s="5">
        <v>212400386</v>
      </c>
      <c r="N1459" s="5">
        <v>440</v>
      </c>
      <c r="O1459" s="5">
        <v>200040400</v>
      </c>
      <c r="P1459" s="5" t="s">
        <v>1575</v>
      </c>
      <c r="Q1459" s="5" t="s">
        <v>1497</v>
      </c>
      <c r="R1459" s="5" t="s">
        <v>1500</v>
      </c>
      <c r="S1459" s="5">
        <v>46</v>
      </c>
      <c r="T1459" s="5">
        <v>20565</v>
      </c>
    </row>
    <row r="1460" spans="2:20" x14ac:dyDescent="0.3">
      <c r="B1460" s="5"/>
      <c r="C1460" s="5"/>
      <c r="D1460" s="5"/>
      <c r="E1460" s="5"/>
      <c r="F1460" s="22" t="str">
        <f t="shared" si="45"/>
        <v>24</v>
      </c>
      <c r="G1460" s="5" t="s">
        <v>4817</v>
      </c>
      <c r="H1460" s="20">
        <v>24550</v>
      </c>
      <c r="I1460" s="20">
        <v>24039</v>
      </c>
      <c r="J1460" s="20" t="s">
        <v>4817</v>
      </c>
      <c r="K1460" s="20" t="str">
        <f t="shared" si="44"/>
        <v/>
      </c>
      <c r="L1460" s="5">
        <v>24039</v>
      </c>
      <c r="M1460" s="5">
        <v>212400394</v>
      </c>
      <c r="N1460" s="5">
        <v>160</v>
      </c>
      <c r="O1460" s="5">
        <v>200041440</v>
      </c>
      <c r="P1460" s="5" t="s">
        <v>1584</v>
      </c>
      <c r="Q1460" s="5" t="s">
        <v>1497</v>
      </c>
      <c r="R1460" s="5" t="s">
        <v>1498</v>
      </c>
      <c r="S1460" s="5">
        <v>23</v>
      </c>
      <c r="T1460" s="5">
        <v>9191</v>
      </c>
    </row>
    <row r="1461" spans="2:20" x14ac:dyDescent="0.3">
      <c r="B1461" s="5"/>
      <c r="C1461" s="5"/>
      <c r="D1461" s="5"/>
      <c r="E1461" s="5"/>
      <c r="F1461" s="22" t="str">
        <f t="shared" si="45"/>
        <v>24</v>
      </c>
      <c r="G1461" s="5" t="s">
        <v>5836</v>
      </c>
      <c r="H1461" s="20">
        <v>24220</v>
      </c>
      <c r="I1461" s="20">
        <v>24040</v>
      </c>
      <c r="J1461" s="20" t="s">
        <v>5836</v>
      </c>
      <c r="K1461" s="20" t="str">
        <f t="shared" si="44"/>
        <v/>
      </c>
      <c r="L1461" s="5">
        <v>24040</v>
      </c>
      <c r="M1461" s="5">
        <v>212400402</v>
      </c>
      <c r="N1461" s="5">
        <v>559</v>
      </c>
      <c r="O1461" s="5">
        <v>200027217</v>
      </c>
      <c r="P1461" s="5" t="s">
        <v>1568</v>
      </c>
      <c r="Q1461" s="5" t="s">
        <v>1497</v>
      </c>
      <c r="R1461" s="5" t="s">
        <v>1500</v>
      </c>
      <c r="S1461" s="5">
        <v>13</v>
      </c>
      <c r="T1461" s="5">
        <v>17469</v>
      </c>
    </row>
    <row r="1462" spans="2:20" x14ac:dyDescent="0.3">
      <c r="B1462" s="5"/>
      <c r="C1462" s="5"/>
      <c r="D1462" s="5"/>
      <c r="E1462" s="5"/>
      <c r="F1462" s="22" t="str">
        <f t="shared" si="45"/>
        <v>24</v>
      </c>
      <c r="G1462" s="5" t="s">
        <v>6392</v>
      </c>
      <c r="H1462" s="20">
        <v>24220</v>
      </c>
      <c r="I1462" s="20">
        <v>24041</v>
      </c>
      <c r="J1462" s="20" t="s">
        <v>5057</v>
      </c>
      <c r="K1462" s="20" t="str">
        <f t="shared" si="44"/>
        <v/>
      </c>
      <c r="L1462" s="5">
        <v>24041</v>
      </c>
      <c r="M1462" s="5">
        <v>212400410</v>
      </c>
      <c r="N1462" s="5">
        <v>131</v>
      </c>
      <c r="O1462" s="5">
        <v>200041051</v>
      </c>
      <c r="P1462" s="5" t="s">
        <v>1580</v>
      </c>
      <c r="Q1462" s="5" t="s">
        <v>1497</v>
      </c>
      <c r="R1462" s="5" t="s">
        <v>1498</v>
      </c>
      <c r="S1462" s="5">
        <v>24</v>
      </c>
      <c r="T1462" s="5">
        <v>9633</v>
      </c>
    </row>
    <row r="1463" spans="2:20" x14ac:dyDescent="0.3">
      <c r="B1463" s="5"/>
      <c r="C1463" s="5"/>
      <c r="D1463" s="5"/>
      <c r="E1463" s="5"/>
      <c r="F1463" s="22" t="str">
        <f t="shared" si="45"/>
        <v>24</v>
      </c>
      <c r="G1463" s="5" t="s">
        <v>5568</v>
      </c>
      <c r="H1463" s="20">
        <v>24310</v>
      </c>
      <c r="I1463" s="20">
        <v>24042</v>
      </c>
      <c r="J1463" s="20" t="s">
        <v>5568</v>
      </c>
      <c r="K1463" s="20" t="str">
        <f t="shared" si="44"/>
        <v/>
      </c>
      <c r="L1463" s="5">
        <v>24042</v>
      </c>
      <c r="M1463" s="5">
        <v>212400428</v>
      </c>
      <c r="N1463" s="5">
        <v>610</v>
      </c>
      <c r="O1463" s="5">
        <v>200041572</v>
      </c>
      <c r="P1463" s="5" t="s">
        <v>1586</v>
      </c>
      <c r="Q1463" s="5" t="s">
        <v>1497</v>
      </c>
      <c r="R1463" s="5" t="s">
        <v>1500</v>
      </c>
      <c r="S1463" s="5">
        <v>31</v>
      </c>
      <c r="T1463" s="5">
        <v>11685</v>
      </c>
    </row>
    <row r="1464" spans="2:20" x14ac:dyDescent="0.3">
      <c r="B1464" s="5"/>
      <c r="C1464" s="5"/>
      <c r="D1464" s="5"/>
      <c r="E1464" s="5"/>
      <c r="F1464" s="22" t="str">
        <f t="shared" si="45"/>
        <v>24</v>
      </c>
      <c r="G1464" s="5" t="s">
        <v>2564</v>
      </c>
      <c r="H1464" s="20">
        <v>24540</v>
      </c>
      <c r="I1464" s="20">
        <v>24043</v>
      </c>
      <c r="J1464" s="20" t="s">
        <v>2564</v>
      </c>
      <c r="K1464" s="20" t="str">
        <f t="shared" si="44"/>
        <v/>
      </c>
      <c r="L1464" s="5">
        <v>24043</v>
      </c>
      <c r="M1464" s="5">
        <v>212400436</v>
      </c>
      <c r="N1464" s="5">
        <v>194</v>
      </c>
      <c r="O1464" s="5">
        <v>200034833</v>
      </c>
      <c r="P1464" s="5" t="s">
        <v>1571</v>
      </c>
      <c r="Q1464" s="5" t="s">
        <v>1497</v>
      </c>
      <c r="R1464" s="5" t="s">
        <v>1500</v>
      </c>
      <c r="S1464" s="5">
        <v>49</v>
      </c>
      <c r="T1464" s="5">
        <v>19057</v>
      </c>
    </row>
    <row r="1465" spans="2:20" x14ac:dyDescent="0.3">
      <c r="B1465" s="5"/>
      <c r="C1465" s="5"/>
      <c r="D1465" s="5"/>
      <c r="E1465" s="5"/>
      <c r="F1465" s="22" t="str">
        <f t="shared" si="45"/>
        <v>24</v>
      </c>
      <c r="G1465" s="5" t="s">
        <v>2846</v>
      </c>
      <c r="H1465" s="20">
        <v>24330</v>
      </c>
      <c r="I1465" s="20">
        <v>24044</v>
      </c>
      <c r="J1465" s="20" t="s">
        <v>2846</v>
      </c>
      <c r="K1465" s="20" t="str">
        <f t="shared" si="44"/>
        <v/>
      </c>
      <c r="L1465" s="5">
        <v>24044</v>
      </c>
      <c r="M1465" s="5">
        <v>212400444</v>
      </c>
      <c r="N1465" s="5">
        <v>437</v>
      </c>
      <c r="O1465" s="5">
        <v>200040392</v>
      </c>
      <c r="P1465" s="5" t="s">
        <v>1574</v>
      </c>
      <c r="Q1465" s="5" t="s">
        <v>1504</v>
      </c>
      <c r="R1465" s="5" t="s">
        <v>1500</v>
      </c>
      <c r="S1465" s="5">
        <v>33</v>
      </c>
      <c r="T1465" s="5">
        <v>94840</v>
      </c>
    </row>
    <row r="1466" spans="2:20" x14ac:dyDescent="0.3">
      <c r="B1466" s="5"/>
      <c r="C1466" s="5"/>
      <c r="D1466" s="5"/>
      <c r="E1466" s="5"/>
      <c r="F1466" s="22" t="str">
        <f t="shared" si="45"/>
        <v>24</v>
      </c>
      <c r="G1466" s="5" t="s">
        <v>4399</v>
      </c>
      <c r="H1466" s="20">
        <v>24560</v>
      </c>
      <c r="I1466" s="20">
        <v>24045</v>
      </c>
      <c r="J1466" s="20" t="s">
        <v>4399</v>
      </c>
      <c r="K1466" s="20" t="str">
        <f t="shared" si="44"/>
        <v/>
      </c>
      <c r="L1466" s="5">
        <v>24045</v>
      </c>
      <c r="M1466" s="5">
        <v>212400451</v>
      </c>
      <c r="N1466" s="5">
        <v>249</v>
      </c>
      <c r="O1466" s="5">
        <v>200040889</v>
      </c>
      <c r="P1466" s="5" t="s">
        <v>1578</v>
      </c>
      <c r="Q1466" s="5" t="s">
        <v>1497</v>
      </c>
      <c r="R1466" s="5" t="s">
        <v>1498</v>
      </c>
      <c r="S1466" s="5">
        <v>28</v>
      </c>
      <c r="T1466" s="5">
        <v>8628</v>
      </c>
    </row>
    <row r="1467" spans="2:20" x14ac:dyDescent="0.3">
      <c r="B1467" s="5"/>
      <c r="C1467" s="5"/>
      <c r="D1467" s="5"/>
      <c r="E1467" s="5"/>
      <c r="F1467" s="22" t="str">
        <f t="shared" si="45"/>
        <v>24</v>
      </c>
      <c r="G1467" s="5" t="s">
        <v>3831</v>
      </c>
      <c r="H1467" s="20">
        <v>24390</v>
      </c>
      <c r="I1467" s="20">
        <v>24046</v>
      </c>
      <c r="J1467" s="20" t="s">
        <v>3831</v>
      </c>
      <c r="K1467" s="20" t="str">
        <f t="shared" si="44"/>
        <v/>
      </c>
      <c r="L1467" s="5">
        <v>24046</v>
      </c>
      <c r="M1467" s="5">
        <v>212400469</v>
      </c>
      <c r="N1467" s="5">
        <v>119</v>
      </c>
      <c r="O1467" s="5">
        <v>200041150</v>
      </c>
      <c r="P1467" s="5" t="s">
        <v>1581</v>
      </c>
      <c r="Q1467" s="5" t="s">
        <v>1497</v>
      </c>
      <c r="R1467" s="5" t="s">
        <v>1498</v>
      </c>
      <c r="S1467" s="5">
        <v>39</v>
      </c>
      <c r="T1467" s="5">
        <v>23695</v>
      </c>
    </row>
    <row r="1468" spans="2:20" x14ac:dyDescent="0.3">
      <c r="B1468" s="5"/>
      <c r="C1468" s="5"/>
      <c r="D1468" s="5"/>
      <c r="E1468" s="5"/>
      <c r="F1468" s="22" t="str">
        <f t="shared" si="45"/>
        <v>24</v>
      </c>
      <c r="G1468" s="5" t="s">
        <v>6393</v>
      </c>
      <c r="H1468" s="20">
        <v>24640</v>
      </c>
      <c r="I1468" s="20">
        <v>24047</v>
      </c>
      <c r="J1468" s="20" t="s">
        <v>4549</v>
      </c>
      <c r="K1468" s="20" t="str">
        <f t="shared" si="44"/>
        <v/>
      </c>
      <c r="L1468" s="5">
        <v>24047</v>
      </c>
      <c r="M1468" s="5">
        <v>212400477</v>
      </c>
      <c r="N1468" s="5">
        <v>234</v>
      </c>
      <c r="O1468" s="5">
        <v>242401289</v>
      </c>
      <c r="P1468" s="5" t="s">
        <v>1594</v>
      </c>
      <c r="Q1468" s="5" t="s">
        <v>1497</v>
      </c>
      <c r="R1468" s="5" t="s">
        <v>1498</v>
      </c>
      <c r="S1468" s="5">
        <v>20</v>
      </c>
      <c r="T1468" s="5">
        <v>9437</v>
      </c>
    </row>
    <row r="1469" spans="2:20" x14ac:dyDescent="0.3">
      <c r="B1469" s="5"/>
      <c r="C1469" s="5"/>
      <c r="D1469" s="5"/>
      <c r="E1469" s="5"/>
      <c r="F1469" s="22" t="str">
        <f t="shared" si="45"/>
        <v>24</v>
      </c>
      <c r="G1469" s="5" t="s">
        <v>6394</v>
      </c>
      <c r="H1469" s="20">
        <v>24230</v>
      </c>
      <c r="I1469" s="20">
        <v>24048</v>
      </c>
      <c r="J1469" s="20" t="s">
        <v>5281</v>
      </c>
      <c r="K1469" s="20" t="str">
        <f t="shared" si="44"/>
        <v/>
      </c>
      <c r="L1469" s="5">
        <v>24048</v>
      </c>
      <c r="M1469" s="5">
        <v>212400485</v>
      </c>
      <c r="N1469" s="5">
        <v>311</v>
      </c>
      <c r="O1469" s="5">
        <v>200034197</v>
      </c>
      <c r="P1469" s="5" t="s">
        <v>1569</v>
      </c>
      <c r="Q1469" s="5" t="s">
        <v>1497</v>
      </c>
      <c r="R1469" s="5" t="s">
        <v>1498</v>
      </c>
      <c r="S1469" s="5">
        <v>18</v>
      </c>
      <c r="T1469" s="5">
        <v>12119</v>
      </c>
    </row>
    <row r="1470" spans="2:20" x14ac:dyDescent="0.3">
      <c r="B1470" s="5"/>
      <c r="C1470" s="5"/>
      <c r="D1470" s="5"/>
      <c r="E1470" s="5"/>
      <c r="F1470" s="22" t="str">
        <f t="shared" si="45"/>
        <v>24</v>
      </c>
      <c r="G1470" s="5" t="s">
        <v>6395</v>
      </c>
      <c r="H1470" s="20">
        <v>24590</v>
      </c>
      <c r="I1470" s="20">
        <v>24050</v>
      </c>
      <c r="J1470" s="20" t="s">
        <v>2182</v>
      </c>
      <c r="K1470" s="20" t="str">
        <f t="shared" si="44"/>
        <v/>
      </c>
      <c r="L1470" s="5">
        <v>24050</v>
      </c>
      <c r="M1470" s="5">
        <v>212400501</v>
      </c>
      <c r="N1470" s="5">
        <v>350</v>
      </c>
      <c r="O1470" s="5">
        <v>200040830</v>
      </c>
      <c r="P1470" s="5" t="s">
        <v>1577</v>
      </c>
      <c r="Q1470" s="5" t="s">
        <v>1497</v>
      </c>
      <c r="R1470" s="5" t="s">
        <v>1500</v>
      </c>
      <c r="S1470" s="5">
        <v>19</v>
      </c>
      <c r="T1470" s="5">
        <v>9800</v>
      </c>
    </row>
    <row r="1471" spans="2:20" x14ac:dyDescent="0.3">
      <c r="B1471" s="5"/>
      <c r="C1471" s="5"/>
      <c r="D1471" s="5"/>
      <c r="E1471" s="5"/>
      <c r="F1471" s="22" t="str">
        <f t="shared" si="45"/>
        <v>24</v>
      </c>
      <c r="G1471" s="5" t="s">
        <v>6077</v>
      </c>
      <c r="H1471" s="20">
        <v>24130</v>
      </c>
      <c r="I1471" s="20">
        <v>24051</v>
      </c>
      <c r="J1471" s="20" t="s">
        <v>6077</v>
      </c>
      <c r="K1471" s="20" t="str">
        <f t="shared" si="44"/>
        <v/>
      </c>
      <c r="L1471" s="5">
        <v>24051</v>
      </c>
      <c r="M1471" s="5">
        <v>212400519</v>
      </c>
      <c r="N1471" s="5">
        <v>202</v>
      </c>
      <c r="O1471" s="5">
        <v>200034817</v>
      </c>
      <c r="P1471" s="5" t="s">
        <v>1570</v>
      </c>
      <c r="Q1471" s="5" t="s">
        <v>1504</v>
      </c>
      <c r="R1471" s="5" t="s">
        <v>1500</v>
      </c>
      <c r="S1471" s="5">
        <v>27</v>
      </c>
      <c r="T1471" s="5">
        <v>57353</v>
      </c>
    </row>
    <row r="1472" spans="2:20" x14ac:dyDescent="0.3">
      <c r="B1472" s="5"/>
      <c r="C1472" s="5"/>
      <c r="D1472" s="5"/>
      <c r="E1472" s="5"/>
      <c r="F1472" s="22" t="str">
        <f t="shared" si="45"/>
        <v>24</v>
      </c>
      <c r="G1472" s="5" t="s">
        <v>2797</v>
      </c>
      <c r="H1472" s="20">
        <v>24480</v>
      </c>
      <c r="I1472" s="20">
        <v>24052</v>
      </c>
      <c r="J1472" s="20" t="s">
        <v>2797</v>
      </c>
      <c r="K1472" s="20" t="str">
        <f t="shared" si="44"/>
        <v/>
      </c>
      <c r="L1472" s="5">
        <v>24052</v>
      </c>
      <c r="M1472" s="5">
        <v>212400527</v>
      </c>
      <c r="N1472" s="5">
        <v>130</v>
      </c>
      <c r="O1472" s="5">
        <v>200034833</v>
      </c>
      <c r="P1472" s="5" t="s">
        <v>1571</v>
      </c>
      <c r="Q1472" s="5" t="s">
        <v>1497</v>
      </c>
      <c r="R1472" s="5" t="s">
        <v>1500</v>
      </c>
      <c r="S1472" s="5">
        <v>49</v>
      </c>
      <c r="T1472" s="5">
        <v>19057</v>
      </c>
    </row>
    <row r="1473" spans="2:20" x14ac:dyDescent="0.3">
      <c r="B1473" s="5"/>
      <c r="C1473" s="5"/>
      <c r="D1473" s="5"/>
      <c r="E1473" s="5"/>
      <c r="F1473" s="22" t="str">
        <f t="shared" si="45"/>
        <v>24</v>
      </c>
      <c r="G1473" s="5" t="s">
        <v>4507</v>
      </c>
      <c r="H1473" s="20">
        <v>24750</v>
      </c>
      <c r="I1473" s="20">
        <v>24053</v>
      </c>
      <c r="J1473" s="20" t="s">
        <v>4507</v>
      </c>
      <c r="K1473" s="20" t="str">
        <f t="shared" si="44"/>
        <v/>
      </c>
      <c r="L1473" s="5">
        <v>24053</v>
      </c>
      <c r="M1473" s="5">
        <v>212400535</v>
      </c>
      <c r="N1473" s="5">
        <v>6870</v>
      </c>
      <c r="O1473" s="5">
        <v>200040392</v>
      </c>
      <c r="P1473" s="5" t="s">
        <v>1574</v>
      </c>
      <c r="Q1473" s="5" t="s">
        <v>1504</v>
      </c>
      <c r="R1473" s="5" t="s">
        <v>1500</v>
      </c>
      <c r="S1473" s="5">
        <v>33</v>
      </c>
      <c r="T1473" s="5">
        <v>94840</v>
      </c>
    </row>
    <row r="1474" spans="2:20" x14ac:dyDescent="0.3">
      <c r="B1474" s="5"/>
      <c r="C1474" s="5"/>
      <c r="D1474" s="5"/>
      <c r="E1474" s="5"/>
      <c r="F1474" s="22" t="str">
        <f t="shared" si="45"/>
        <v>24</v>
      </c>
      <c r="G1474" s="5" t="s">
        <v>4189</v>
      </c>
      <c r="H1474" s="20">
        <v>24560</v>
      </c>
      <c r="I1474" s="20">
        <v>24054</v>
      </c>
      <c r="J1474" s="20" t="s">
        <v>4189</v>
      </c>
      <c r="K1474" s="20" t="str">
        <f t="shared" ref="K1474:K1537" si="46">IF(ISNA(VLOOKUP(I1474,CodeINSEE,1,FALSE)),"PB","")</f>
        <v/>
      </c>
      <c r="L1474" s="5">
        <v>24054</v>
      </c>
      <c r="M1474" s="5">
        <v>212400543</v>
      </c>
      <c r="N1474" s="5">
        <v>552</v>
      </c>
      <c r="O1474" s="5">
        <v>200034817</v>
      </c>
      <c r="P1474" s="5" t="s">
        <v>1570</v>
      </c>
      <c r="Q1474" s="5" t="s">
        <v>1504</v>
      </c>
      <c r="R1474" s="5" t="s">
        <v>1500</v>
      </c>
      <c r="S1474" s="5">
        <v>27</v>
      </c>
      <c r="T1474" s="5">
        <v>57353</v>
      </c>
    </row>
    <row r="1475" spans="2:20" x14ac:dyDescent="0.3">
      <c r="B1475" s="5"/>
      <c r="C1475" s="5"/>
      <c r="D1475" s="5"/>
      <c r="E1475" s="5"/>
      <c r="F1475" s="22" t="str">
        <f t="shared" ref="F1475:F1538" si="47">LEFT(H1475,2)</f>
        <v>24</v>
      </c>
      <c r="G1475" s="5" t="s">
        <v>2980</v>
      </c>
      <c r="H1475" s="20">
        <v>24310</v>
      </c>
      <c r="I1475" s="20">
        <v>24055</v>
      </c>
      <c r="J1475" s="20" t="s">
        <v>2980</v>
      </c>
      <c r="K1475" s="20" t="str">
        <f t="shared" si="46"/>
        <v/>
      </c>
      <c r="L1475" s="5">
        <v>24055</v>
      </c>
      <c r="M1475" s="5">
        <v>212400550</v>
      </c>
      <c r="N1475" s="5">
        <v>784</v>
      </c>
      <c r="O1475" s="5">
        <v>200041572</v>
      </c>
      <c r="P1475" s="5" t="s">
        <v>1586</v>
      </c>
      <c r="Q1475" s="5" t="s">
        <v>1497</v>
      </c>
      <c r="R1475" s="5" t="s">
        <v>1500</v>
      </c>
      <c r="S1475" s="5">
        <v>31</v>
      </c>
      <c r="T1475" s="5">
        <v>11685</v>
      </c>
    </row>
    <row r="1476" spans="2:20" x14ac:dyDescent="0.3">
      <c r="B1476" s="5"/>
      <c r="C1476" s="5"/>
      <c r="D1476" s="5"/>
      <c r="E1476" s="5"/>
      <c r="F1476" s="22" t="str">
        <f t="shared" si="47"/>
        <v>24</v>
      </c>
      <c r="G1476" s="5" t="s">
        <v>1960</v>
      </c>
      <c r="H1476" s="20">
        <v>24300</v>
      </c>
      <c r="I1476" s="20">
        <v>24056</v>
      </c>
      <c r="J1476" s="20" t="s">
        <v>1960</v>
      </c>
      <c r="K1476" s="20" t="str">
        <f t="shared" si="46"/>
        <v/>
      </c>
      <c r="L1476" s="5">
        <v>24056</v>
      </c>
      <c r="M1476" s="5">
        <v>212400568</v>
      </c>
      <c r="N1476" s="5">
        <v>247</v>
      </c>
      <c r="O1476" s="5">
        <v>200041176</v>
      </c>
      <c r="P1476" s="5" t="s">
        <v>1583</v>
      </c>
      <c r="Q1476" s="5" t="s">
        <v>1497</v>
      </c>
      <c r="R1476" s="5" t="s">
        <v>1500</v>
      </c>
      <c r="S1476" s="5">
        <v>17</v>
      </c>
      <c r="T1476" s="5">
        <v>10951</v>
      </c>
    </row>
    <row r="1477" spans="2:20" x14ac:dyDescent="0.3">
      <c r="B1477" s="5"/>
      <c r="C1477" s="5"/>
      <c r="D1477" s="5"/>
      <c r="E1477" s="5"/>
      <c r="F1477" s="22" t="str">
        <f t="shared" si="47"/>
        <v>24</v>
      </c>
      <c r="G1477" s="5" t="s">
        <v>2799</v>
      </c>
      <c r="H1477" s="20">
        <v>24320</v>
      </c>
      <c r="I1477" s="20">
        <v>24057</v>
      </c>
      <c r="J1477" s="20" t="s">
        <v>2799</v>
      </c>
      <c r="K1477" s="20" t="str">
        <f t="shared" si="46"/>
        <v/>
      </c>
      <c r="L1477" s="5">
        <v>24057</v>
      </c>
      <c r="M1477" s="5">
        <v>212400576</v>
      </c>
      <c r="N1477" s="5">
        <v>62</v>
      </c>
      <c r="O1477" s="5">
        <v>200040400</v>
      </c>
      <c r="P1477" s="5" t="s">
        <v>1575</v>
      </c>
      <c r="Q1477" s="5" t="s">
        <v>1497</v>
      </c>
      <c r="R1477" s="5" t="s">
        <v>1500</v>
      </c>
      <c r="S1477" s="5">
        <v>46</v>
      </c>
      <c r="T1477" s="5">
        <v>20565</v>
      </c>
    </row>
    <row r="1478" spans="2:20" x14ac:dyDescent="0.3">
      <c r="B1478" s="5"/>
      <c r="C1478" s="5"/>
      <c r="D1478" s="5"/>
      <c r="E1478" s="5"/>
      <c r="F1478" s="22" t="str">
        <f t="shared" si="47"/>
        <v>24</v>
      </c>
      <c r="G1478" s="5" t="s">
        <v>4020</v>
      </c>
      <c r="H1478" s="20">
        <v>24600</v>
      </c>
      <c r="I1478" s="20">
        <v>24058</v>
      </c>
      <c r="J1478" s="20" t="s">
        <v>4020</v>
      </c>
      <c r="K1478" s="20" t="str">
        <f t="shared" si="46"/>
        <v/>
      </c>
      <c r="L1478" s="5">
        <v>24058</v>
      </c>
      <c r="M1478" s="5">
        <v>212400584</v>
      </c>
      <c r="N1478" s="5">
        <v>243</v>
      </c>
      <c r="O1478" s="5">
        <v>200040400</v>
      </c>
      <c r="P1478" s="5" t="s">
        <v>1575</v>
      </c>
      <c r="Q1478" s="5" t="s">
        <v>1497</v>
      </c>
      <c r="R1478" s="5" t="s">
        <v>1500</v>
      </c>
      <c r="S1478" s="5">
        <v>46</v>
      </c>
      <c r="T1478" s="5">
        <v>20565</v>
      </c>
    </row>
    <row r="1479" spans="2:20" x14ac:dyDescent="0.3">
      <c r="B1479" s="5"/>
      <c r="C1479" s="5"/>
      <c r="D1479" s="5"/>
      <c r="E1479" s="5"/>
      <c r="F1479" s="22" t="str">
        <f t="shared" si="47"/>
        <v>24</v>
      </c>
      <c r="G1479" s="5" t="s">
        <v>5909</v>
      </c>
      <c r="H1479" s="20">
        <v>24400</v>
      </c>
      <c r="I1479" s="20">
        <v>24059</v>
      </c>
      <c r="J1479" s="20" t="s">
        <v>5909</v>
      </c>
      <c r="K1479" s="20" t="str">
        <f t="shared" si="46"/>
        <v/>
      </c>
      <c r="L1479" s="5">
        <v>24059</v>
      </c>
      <c r="M1479" s="5">
        <v>212400592</v>
      </c>
      <c r="N1479" s="5">
        <v>330</v>
      </c>
      <c r="O1479" s="5">
        <v>242401222</v>
      </c>
      <c r="P1479" s="5" t="s">
        <v>1592</v>
      </c>
      <c r="Q1479" s="5" t="s">
        <v>1497</v>
      </c>
      <c r="R1479" s="5" t="s">
        <v>1498</v>
      </c>
      <c r="S1479" s="5">
        <v>11</v>
      </c>
      <c r="T1479" s="5">
        <v>8821</v>
      </c>
    </row>
    <row r="1480" spans="2:20" x14ac:dyDescent="0.3">
      <c r="B1480" s="5"/>
      <c r="C1480" s="5"/>
      <c r="D1480" s="5"/>
      <c r="E1480" s="5"/>
      <c r="F1480" s="22" t="str">
        <f t="shared" si="47"/>
        <v>24</v>
      </c>
      <c r="G1480" s="5" t="s">
        <v>4876</v>
      </c>
      <c r="H1480" s="20">
        <v>24150</v>
      </c>
      <c r="I1480" s="20">
        <v>24060</v>
      </c>
      <c r="J1480" s="20" t="s">
        <v>4876</v>
      </c>
      <c r="K1480" s="20" t="str">
        <f t="shared" si="46"/>
        <v/>
      </c>
      <c r="L1480" s="5">
        <v>24060</v>
      </c>
      <c r="M1480" s="5">
        <v>212400600</v>
      </c>
      <c r="N1480" s="5">
        <v>70</v>
      </c>
      <c r="O1480" s="5">
        <v>200034833</v>
      </c>
      <c r="P1480" s="5" t="s">
        <v>1571</v>
      </c>
      <c r="Q1480" s="5" t="s">
        <v>1497</v>
      </c>
      <c r="R1480" s="5" t="s">
        <v>1500</v>
      </c>
      <c r="S1480" s="5">
        <v>49</v>
      </c>
      <c r="T1480" s="5">
        <v>19057</v>
      </c>
    </row>
    <row r="1481" spans="2:20" x14ac:dyDescent="0.3">
      <c r="B1481" s="5"/>
      <c r="C1481" s="5"/>
      <c r="D1481" s="5"/>
      <c r="E1481" s="5"/>
      <c r="F1481" s="22" t="str">
        <f t="shared" si="47"/>
        <v>24</v>
      </c>
      <c r="G1481" s="5" t="s">
        <v>3469</v>
      </c>
      <c r="H1481" s="20">
        <v>24110</v>
      </c>
      <c r="I1481" s="20">
        <v>24061</v>
      </c>
      <c r="J1481" s="20" t="s">
        <v>3469</v>
      </c>
      <c r="K1481" s="20" t="str">
        <f t="shared" si="46"/>
        <v/>
      </c>
      <c r="L1481" s="5">
        <v>24061</v>
      </c>
      <c r="M1481" s="5">
        <v>212400618</v>
      </c>
      <c r="N1481" s="5">
        <v>139</v>
      </c>
      <c r="O1481" s="5">
        <v>200040616</v>
      </c>
      <c r="P1481" s="5" t="s">
        <v>1576</v>
      </c>
      <c r="Q1481" s="5" t="s">
        <v>1497</v>
      </c>
      <c r="R1481" s="5" t="s">
        <v>1500</v>
      </c>
      <c r="S1481" s="5">
        <v>21</v>
      </c>
      <c r="T1481" s="5">
        <v>8832</v>
      </c>
    </row>
    <row r="1482" spans="2:20" x14ac:dyDescent="0.3">
      <c r="B1482" s="5"/>
      <c r="C1482" s="5"/>
      <c r="D1482" s="5"/>
      <c r="E1482" s="5"/>
      <c r="F1482" s="22" t="str">
        <f t="shared" si="47"/>
        <v>24</v>
      </c>
      <c r="G1482" s="5" t="s">
        <v>6396</v>
      </c>
      <c r="H1482" s="20">
        <v>24320</v>
      </c>
      <c r="I1482" s="20">
        <v>24062</v>
      </c>
      <c r="J1482" s="20" t="s">
        <v>4409</v>
      </c>
      <c r="K1482" s="20" t="str">
        <f t="shared" si="46"/>
        <v/>
      </c>
      <c r="L1482" s="5">
        <v>24062</v>
      </c>
      <c r="M1482" s="5">
        <v>212400626</v>
      </c>
      <c r="N1482" s="5">
        <v>194</v>
      </c>
      <c r="O1482" s="5">
        <v>200040400</v>
      </c>
      <c r="P1482" s="5" t="s">
        <v>1575</v>
      </c>
      <c r="Q1482" s="5" t="s">
        <v>1497</v>
      </c>
      <c r="R1482" s="5" t="s">
        <v>1500</v>
      </c>
      <c r="S1482" s="5">
        <v>46</v>
      </c>
      <c r="T1482" s="5">
        <v>20565</v>
      </c>
    </row>
    <row r="1483" spans="2:20" x14ac:dyDescent="0.3">
      <c r="B1483" s="5"/>
      <c r="C1483" s="5"/>
      <c r="D1483" s="5"/>
      <c r="E1483" s="5"/>
      <c r="F1483" s="22" t="str">
        <f t="shared" si="47"/>
        <v>24</v>
      </c>
      <c r="G1483" s="5" t="s">
        <v>5137</v>
      </c>
      <c r="H1483" s="20">
        <v>24250</v>
      </c>
      <c r="I1483" s="20">
        <v>24063</v>
      </c>
      <c r="J1483" s="20" t="s">
        <v>5137</v>
      </c>
      <c r="K1483" s="20" t="str">
        <f t="shared" si="46"/>
        <v/>
      </c>
      <c r="L1483" s="5">
        <v>24063</v>
      </c>
      <c r="M1483" s="5">
        <v>212400634</v>
      </c>
      <c r="N1483" s="5">
        <v>146</v>
      </c>
      <c r="O1483" s="5">
        <v>200041440</v>
      </c>
      <c r="P1483" s="5" t="s">
        <v>1584</v>
      </c>
      <c r="Q1483" s="5" t="s">
        <v>1497</v>
      </c>
      <c r="R1483" s="5" t="s">
        <v>1498</v>
      </c>
      <c r="S1483" s="5">
        <v>23</v>
      </c>
      <c r="T1483" s="5">
        <v>9191</v>
      </c>
    </row>
    <row r="1484" spans="2:20" x14ac:dyDescent="0.3">
      <c r="B1484" s="5"/>
      <c r="C1484" s="5"/>
      <c r="D1484" s="5"/>
      <c r="E1484" s="5"/>
      <c r="F1484" s="22" t="str">
        <f t="shared" si="47"/>
        <v>24</v>
      </c>
      <c r="G1484" s="5" t="s">
        <v>6397</v>
      </c>
      <c r="H1484" s="20">
        <v>24310</v>
      </c>
      <c r="I1484" s="20">
        <v>24064</v>
      </c>
      <c r="J1484" s="20" t="s">
        <v>4158</v>
      </c>
      <c r="K1484" s="20" t="str">
        <f t="shared" si="46"/>
        <v/>
      </c>
      <c r="L1484" s="5">
        <v>24064</v>
      </c>
      <c r="M1484" s="5">
        <v>212400642</v>
      </c>
      <c r="N1484" s="5">
        <v>2193</v>
      </c>
      <c r="O1484" s="5">
        <v>200041572</v>
      </c>
      <c r="P1484" s="5" t="s">
        <v>1586</v>
      </c>
      <c r="Q1484" s="5" t="s">
        <v>1497</v>
      </c>
      <c r="R1484" s="5" t="s">
        <v>1500</v>
      </c>
      <c r="S1484" s="5">
        <v>31</v>
      </c>
      <c r="T1484" s="5">
        <v>11685</v>
      </c>
    </row>
    <row r="1485" spans="2:20" x14ac:dyDescent="0.3">
      <c r="B1485" s="5"/>
      <c r="C1485" s="5"/>
      <c r="D1485" s="5"/>
      <c r="E1485" s="5"/>
      <c r="F1485" s="22" t="str">
        <f t="shared" si="47"/>
        <v>24</v>
      </c>
      <c r="G1485" s="5" t="s">
        <v>2993</v>
      </c>
      <c r="H1485" s="20">
        <v>24380</v>
      </c>
      <c r="I1485" s="20">
        <v>24065</v>
      </c>
      <c r="J1485" s="20" t="s">
        <v>2993</v>
      </c>
      <c r="K1485" s="20" t="str">
        <f t="shared" si="46"/>
        <v/>
      </c>
      <c r="L1485" s="5">
        <v>24065</v>
      </c>
      <c r="M1485" s="5">
        <v>212400659</v>
      </c>
      <c r="N1485" s="5">
        <v>256</v>
      </c>
      <c r="O1485" s="5">
        <v>200040616</v>
      </c>
      <c r="P1485" s="5" t="s">
        <v>1576</v>
      </c>
      <c r="Q1485" s="5" t="s">
        <v>1497</v>
      </c>
      <c r="R1485" s="5" t="s">
        <v>1500</v>
      </c>
      <c r="S1485" s="5">
        <v>21</v>
      </c>
      <c r="T1485" s="5">
        <v>8832</v>
      </c>
    </row>
    <row r="1486" spans="2:20" x14ac:dyDescent="0.3">
      <c r="B1486" s="5"/>
      <c r="C1486" s="5"/>
      <c r="D1486" s="5"/>
      <c r="E1486" s="5"/>
      <c r="F1486" s="22" t="str">
        <f t="shared" si="47"/>
        <v>24</v>
      </c>
      <c r="G1486" s="5" t="s">
        <v>3060</v>
      </c>
      <c r="H1486" s="20">
        <v>24210</v>
      </c>
      <c r="I1486" s="20">
        <v>24066</v>
      </c>
      <c r="J1486" s="20" t="s">
        <v>3060</v>
      </c>
      <c r="K1486" s="20" t="str">
        <f t="shared" si="46"/>
        <v/>
      </c>
      <c r="L1486" s="5">
        <v>24066</v>
      </c>
      <c r="M1486" s="5">
        <v>212400667</v>
      </c>
      <c r="N1486" s="5">
        <v>218</v>
      </c>
      <c r="O1486" s="5">
        <v>242401289</v>
      </c>
      <c r="P1486" s="5" t="s">
        <v>1594</v>
      </c>
      <c r="Q1486" s="5" t="s">
        <v>1497</v>
      </c>
      <c r="R1486" s="5" t="s">
        <v>1498</v>
      </c>
      <c r="S1486" s="5">
        <v>20</v>
      </c>
      <c r="T1486" s="5">
        <v>9437</v>
      </c>
    </row>
    <row r="1487" spans="2:20" x14ac:dyDescent="0.3">
      <c r="B1487" s="5"/>
      <c r="C1487" s="5"/>
      <c r="D1487" s="5"/>
      <c r="E1487" s="5"/>
      <c r="F1487" s="22" t="str">
        <f t="shared" si="47"/>
        <v>24</v>
      </c>
      <c r="G1487" s="5" t="s">
        <v>4681</v>
      </c>
      <c r="H1487" s="20">
        <v>24260</v>
      </c>
      <c r="I1487" s="20">
        <v>24067</v>
      </c>
      <c r="J1487" s="20" t="s">
        <v>4681</v>
      </c>
      <c r="K1487" s="20" t="str">
        <f t="shared" si="46"/>
        <v/>
      </c>
      <c r="L1487" s="5">
        <v>24067</v>
      </c>
      <c r="M1487" s="5">
        <v>212400675</v>
      </c>
      <c r="N1487" s="5">
        <v>2784</v>
      </c>
      <c r="O1487" s="5">
        <v>200041168</v>
      </c>
      <c r="P1487" s="5" t="s">
        <v>1582</v>
      </c>
      <c r="Q1487" s="5" t="s">
        <v>1497</v>
      </c>
      <c r="R1487" s="5" t="s">
        <v>1498</v>
      </c>
      <c r="S1487" s="5">
        <v>26</v>
      </c>
      <c r="T1487" s="5">
        <v>15401</v>
      </c>
    </row>
    <row r="1488" spans="2:20" x14ac:dyDescent="0.3">
      <c r="B1488" s="5"/>
      <c r="C1488" s="5"/>
      <c r="D1488" s="5"/>
      <c r="E1488" s="5"/>
      <c r="F1488" s="22" t="str">
        <f t="shared" si="47"/>
        <v>24</v>
      </c>
      <c r="G1488" s="5" t="s">
        <v>5591</v>
      </c>
      <c r="H1488" s="20">
        <v>24480</v>
      </c>
      <c r="I1488" s="20">
        <v>24068</v>
      </c>
      <c r="J1488" s="20" t="s">
        <v>5591</v>
      </c>
      <c r="K1488" s="20" t="str">
        <f t="shared" si="46"/>
        <v/>
      </c>
      <c r="L1488" s="5">
        <v>24068</v>
      </c>
      <c r="M1488" s="5">
        <v>212400683</v>
      </c>
      <c r="N1488" s="5">
        <v>2151</v>
      </c>
      <c r="O1488" s="5">
        <v>200034833</v>
      </c>
      <c r="P1488" s="5" t="s">
        <v>1571</v>
      </c>
      <c r="Q1488" s="5" t="s">
        <v>1497</v>
      </c>
      <c r="R1488" s="5" t="s">
        <v>1500</v>
      </c>
      <c r="S1488" s="5">
        <v>49</v>
      </c>
      <c r="T1488" s="5">
        <v>19057</v>
      </c>
    </row>
    <row r="1489" spans="2:20" x14ac:dyDescent="0.3">
      <c r="B1489" s="5"/>
      <c r="C1489" s="5"/>
      <c r="D1489" s="5"/>
      <c r="E1489" s="5"/>
      <c r="F1489" s="22" t="str">
        <f t="shared" si="47"/>
        <v>24</v>
      </c>
      <c r="G1489" s="5" t="s">
        <v>3775</v>
      </c>
      <c r="H1489" s="20">
        <v>24350</v>
      </c>
      <c r="I1489" s="20">
        <v>24069</v>
      </c>
      <c r="J1489" s="20" t="s">
        <v>3775</v>
      </c>
      <c r="K1489" s="20" t="str">
        <f t="shared" si="46"/>
        <v/>
      </c>
      <c r="L1489" s="5">
        <v>24069</v>
      </c>
      <c r="M1489" s="5">
        <v>212400691</v>
      </c>
      <c r="N1489" s="5">
        <v>373</v>
      </c>
      <c r="O1489" s="5">
        <v>200041572</v>
      </c>
      <c r="P1489" s="5" t="s">
        <v>1586</v>
      </c>
      <c r="Q1489" s="5" t="s">
        <v>1497</v>
      </c>
      <c r="R1489" s="5" t="s">
        <v>1500</v>
      </c>
      <c r="S1489" s="5">
        <v>31</v>
      </c>
      <c r="T1489" s="5">
        <v>11685</v>
      </c>
    </row>
    <row r="1490" spans="2:20" x14ac:dyDescent="0.3">
      <c r="B1490" s="5"/>
      <c r="C1490" s="5"/>
      <c r="D1490" s="5"/>
      <c r="E1490" s="5"/>
      <c r="F1490" s="22" t="str">
        <f t="shared" si="47"/>
        <v>24</v>
      </c>
      <c r="G1490" s="5" t="s">
        <v>5285</v>
      </c>
      <c r="H1490" s="20">
        <v>24360</v>
      </c>
      <c r="I1490" s="20">
        <v>24070</v>
      </c>
      <c r="J1490" s="20" t="s">
        <v>5285</v>
      </c>
      <c r="K1490" s="20" t="str">
        <f t="shared" si="46"/>
        <v/>
      </c>
      <c r="L1490" s="5">
        <v>24070</v>
      </c>
      <c r="M1490" s="5">
        <v>212400709</v>
      </c>
      <c r="N1490" s="5">
        <v>565</v>
      </c>
      <c r="O1490" s="5">
        <v>200041564</v>
      </c>
      <c r="P1490" s="5" t="s">
        <v>1585</v>
      </c>
      <c r="Q1490" s="5" t="s">
        <v>1497</v>
      </c>
      <c r="R1490" s="5" t="s">
        <v>1500</v>
      </c>
      <c r="S1490" s="5">
        <v>11</v>
      </c>
      <c r="T1490" s="5">
        <v>5451</v>
      </c>
    </row>
    <row r="1491" spans="2:20" x14ac:dyDescent="0.3">
      <c r="B1491" s="5"/>
      <c r="C1491" s="5"/>
      <c r="D1491" s="5"/>
      <c r="E1491" s="5"/>
      <c r="F1491" s="22" t="str">
        <f t="shared" si="47"/>
        <v>24</v>
      </c>
      <c r="G1491" s="5" t="s">
        <v>6398</v>
      </c>
      <c r="H1491" s="20">
        <v>24360</v>
      </c>
      <c r="I1491" s="20">
        <v>24071</v>
      </c>
      <c r="J1491" s="20" t="s">
        <v>3739</v>
      </c>
      <c r="K1491" s="20" t="str">
        <f t="shared" si="46"/>
        <v/>
      </c>
      <c r="L1491" s="5">
        <v>24071</v>
      </c>
      <c r="M1491" s="5">
        <v>212400717</v>
      </c>
      <c r="N1491" s="5">
        <v>467</v>
      </c>
      <c r="O1491" s="5">
        <v>200041564</v>
      </c>
      <c r="P1491" s="5" t="s">
        <v>1585</v>
      </c>
      <c r="Q1491" s="5" t="s">
        <v>1497</v>
      </c>
      <c r="R1491" s="5" t="s">
        <v>1500</v>
      </c>
      <c r="S1491" s="5">
        <v>11</v>
      </c>
      <c r="T1491" s="5">
        <v>5451</v>
      </c>
    </row>
    <row r="1492" spans="2:20" x14ac:dyDescent="0.3">
      <c r="B1492" s="5"/>
      <c r="C1492" s="5"/>
      <c r="D1492" s="5"/>
      <c r="E1492" s="5"/>
      <c r="F1492" s="22" t="str">
        <f t="shared" si="47"/>
        <v>24</v>
      </c>
      <c r="G1492" s="5" t="s">
        <v>6399</v>
      </c>
      <c r="H1492" s="20">
        <v>24150</v>
      </c>
      <c r="I1492" s="20">
        <v>24073</v>
      </c>
      <c r="J1492" s="20" t="s">
        <v>1802</v>
      </c>
      <c r="K1492" s="20" t="str">
        <f t="shared" si="46"/>
        <v/>
      </c>
      <c r="L1492" s="5">
        <v>24073</v>
      </c>
      <c r="M1492" s="5">
        <v>212400733</v>
      </c>
      <c r="N1492" s="5">
        <v>386</v>
      </c>
      <c r="O1492" s="5">
        <v>200034833</v>
      </c>
      <c r="P1492" s="5" t="s">
        <v>1571</v>
      </c>
      <c r="Q1492" s="5" t="s">
        <v>1497</v>
      </c>
      <c r="R1492" s="5" t="s">
        <v>1500</v>
      </c>
      <c r="S1492" s="5">
        <v>49</v>
      </c>
      <c r="T1492" s="5">
        <v>19057</v>
      </c>
    </row>
    <row r="1493" spans="2:20" x14ac:dyDescent="0.3">
      <c r="B1493" s="5"/>
      <c r="C1493" s="5"/>
      <c r="D1493" s="5"/>
      <c r="E1493" s="5"/>
      <c r="F1493" s="22" t="str">
        <f t="shared" si="47"/>
        <v>24</v>
      </c>
      <c r="G1493" s="5" t="s">
        <v>6400</v>
      </c>
      <c r="H1493" s="20">
        <v>24370</v>
      </c>
      <c r="I1493" s="20">
        <v>24074</v>
      </c>
      <c r="J1493" s="20" t="s">
        <v>3724</v>
      </c>
      <c r="K1493" s="20" t="str">
        <f t="shared" si="46"/>
        <v/>
      </c>
      <c r="L1493" s="5">
        <v>24074</v>
      </c>
      <c r="M1493" s="5">
        <v>212400741</v>
      </c>
      <c r="N1493" s="5">
        <v>498</v>
      </c>
      <c r="O1493" s="5">
        <v>200040830</v>
      </c>
      <c r="P1493" s="5" t="s">
        <v>1577</v>
      </c>
      <c r="Q1493" s="5" t="s">
        <v>1497</v>
      </c>
      <c r="R1493" s="5" t="s">
        <v>1500</v>
      </c>
      <c r="S1493" s="5">
        <v>19</v>
      </c>
      <c r="T1493" s="5">
        <v>9800</v>
      </c>
    </row>
    <row r="1494" spans="2:20" x14ac:dyDescent="0.3">
      <c r="B1494" s="5"/>
      <c r="C1494" s="5"/>
      <c r="D1494" s="5"/>
      <c r="E1494" s="5"/>
      <c r="F1494" s="22" t="str">
        <f t="shared" si="47"/>
        <v>24</v>
      </c>
      <c r="G1494" s="5" t="s">
        <v>6401</v>
      </c>
      <c r="H1494" s="20">
        <v>24550</v>
      </c>
      <c r="I1494" s="20">
        <v>24075</v>
      </c>
      <c r="J1494" s="20" t="s">
        <v>5671</v>
      </c>
      <c r="K1494" s="20" t="str">
        <f t="shared" si="46"/>
        <v/>
      </c>
      <c r="L1494" s="5">
        <v>24075</v>
      </c>
      <c r="M1494" s="5">
        <v>212400758</v>
      </c>
      <c r="N1494" s="5">
        <v>310</v>
      </c>
      <c r="O1494" s="5">
        <v>200041440</v>
      </c>
      <c r="P1494" s="5" t="s">
        <v>1584</v>
      </c>
      <c r="Q1494" s="5" t="s">
        <v>1497</v>
      </c>
      <c r="R1494" s="5" t="s">
        <v>1498</v>
      </c>
      <c r="S1494" s="5">
        <v>23</v>
      </c>
      <c r="T1494" s="5">
        <v>9191</v>
      </c>
    </row>
    <row r="1495" spans="2:20" x14ac:dyDescent="0.3">
      <c r="B1495" s="5"/>
      <c r="C1495" s="5"/>
      <c r="D1495" s="5"/>
      <c r="E1495" s="5"/>
      <c r="F1495" s="22" t="str">
        <f t="shared" si="47"/>
        <v>24</v>
      </c>
      <c r="G1495" s="5" t="s">
        <v>3239</v>
      </c>
      <c r="H1495" s="20">
        <v>24260</v>
      </c>
      <c r="I1495" s="20">
        <v>24076</v>
      </c>
      <c r="J1495" s="20" t="s">
        <v>3239</v>
      </c>
      <c r="K1495" s="20" t="str">
        <f t="shared" si="46"/>
        <v/>
      </c>
      <c r="L1495" s="5">
        <v>24076</v>
      </c>
      <c r="M1495" s="5">
        <v>212400766</v>
      </c>
      <c r="N1495" s="5">
        <v>404</v>
      </c>
      <c r="O1495" s="5">
        <v>200041168</v>
      </c>
      <c r="P1495" s="5" t="s">
        <v>1582</v>
      </c>
      <c r="Q1495" s="5" t="s">
        <v>1497</v>
      </c>
      <c r="R1495" s="5" t="s">
        <v>1498</v>
      </c>
      <c r="S1495" s="5">
        <v>26</v>
      </c>
      <c r="T1495" s="5">
        <v>15401</v>
      </c>
    </row>
    <row r="1496" spans="2:20" x14ac:dyDescent="0.3">
      <c r="B1496" s="5"/>
      <c r="C1496" s="5"/>
      <c r="D1496" s="5"/>
      <c r="E1496" s="5"/>
      <c r="F1496" s="22" t="str">
        <f t="shared" si="47"/>
        <v>24</v>
      </c>
      <c r="G1496" s="5" t="s">
        <v>4839</v>
      </c>
      <c r="H1496" s="20">
        <v>24140</v>
      </c>
      <c r="I1496" s="20">
        <v>24077</v>
      </c>
      <c r="J1496" s="20" t="s">
        <v>4839</v>
      </c>
      <c r="K1496" s="20" t="str">
        <f t="shared" si="46"/>
        <v/>
      </c>
      <c r="L1496" s="5">
        <v>24077</v>
      </c>
      <c r="M1496" s="5">
        <v>212400774</v>
      </c>
      <c r="N1496" s="5">
        <v>396</v>
      </c>
      <c r="O1496" s="5">
        <v>242401107</v>
      </c>
      <c r="P1496" s="5" t="s">
        <v>1591</v>
      </c>
      <c r="Q1496" s="5" t="s">
        <v>1497</v>
      </c>
      <c r="R1496" s="5" t="s">
        <v>1498</v>
      </c>
      <c r="S1496" s="5">
        <v>17</v>
      </c>
      <c r="T1496" s="5">
        <v>5713</v>
      </c>
    </row>
    <row r="1497" spans="2:20" x14ac:dyDescent="0.3">
      <c r="B1497" s="5"/>
      <c r="C1497" s="5"/>
      <c r="D1497" s="5"/>
      <c r="E1497" s="5"/>
      <c r="F1497" s="22" t="str">
        <f t="shared" si="47"/>
        <v>24</v>
      </c>
      <c r="G1497" s="5" t="s">
        <v>5763</v>
      </c>
      <c r="H1497" s="20">
        <v>24530</v>
      </c>
      <c r="I1497" s="20">
        <v>24079</v>
      </c>
      <c r="J1497" s="20" t="s">
        <v>5763</v>
      </c>
      <c r="K1497" s="20" t="str">
        <f t="shared" si="46"/>
        <v/>
      </c>
      <c r="L1497" s="5">
        <v>24079</v>
      </c>
      <c r="M1497" s="5">
        <v>212400790</v>
      </c>
      <c r="N1497" s="5">
        <v>203</v>
      </c>
      <c r="O1497" s="5">
        <v>200041572</v>
      </c>
      <c r="P1497" s="5" t="s">
        <v>1586</v>
      </c>
      <c r="Q1497" s="5" t="s">
        <v>1497</v>
      </c>
      <c r="R1497" s="5" t="s">
        <v>1500</v>
      </c>
      <c r="S1497" s="5">
        <v>31</v>
      </c>
      <c r="T1497" s="5">
        <v>11685</v>
      </c>
    </row>
    <row r="1498" spans="2:20" x14ac:dyDescent="0.3">
      <c r="B1498" s="5"/>
      <c r="C1498" s="5"/>
      <c r="D1498" s="5"/>
      <c r="E1498" s="5"/>
      <c r="F1498" s="22" t="str">
        <f t="shared" si="47"/>
        <v>24</v>
      </c>
      <c r="G1498" s="5" t="s">
        <v>4558</v>
      </c>
      <c r="H1498" s="20">
        <v>24540</v>
      </c>
      <c r="I1498" s="20">
        <v>24080</v>
      </c>
      <c r="J1498" s="20" t="s">
        <v>4558</v>
      </c>
      <c r="K1498" s="20" t="str">
        <f t="shared" si="46"/>
        <v/>
      </c>
      <c r="L1498" s="5">
        <v>24080</v>
      </c>
      <c r="M1498" s="5">
        <v>212400808</v>
      </c>
      <c r="N1498" s="5">
        <v>519</v>
      </c>
      <c r="O1498" s="5">
        <v>200034833</v>
      </c>
      <c r="P1498" s="5" t="s">
        <v>1571</v>
      </c>
      <c r="Q1498" s="5" t="s">
        <v>1497</v>
      </c>
      <c r="R1498" s="5" t="s">
        <v>1500</v>
      </c>
      <c r="S1498" s="5">
        <v>49</v>
      </c>
      <c r="T1498" s="5">
        <v>19057</v>
      </c>
    </row>
    <row r="1499" spans="2:20" x14ac:dyDescent="0.3">
      <c r="B1499" s="5"/>
      <c r="C1499" s="5"/>
      <c r="D1499" s="5"/>
      <c r="E1499" s="5"/>
      <c r="F1499" s="22" t="str">
        <f t="shared" si="47"/>
        <v>24</v>
      </c>
      <c r="G1499" s="5" t="s">
        <v>3794</v>
      </c>
      <c r="H1499" s="20">
        <v>24370</v>
      </c>
      <c r="I1499" s="20">
        <v>24081</v>
      </c>
      <c r="J1499" s="20" t="s">
        <v>3794</v>
      </c>
      <c r="K1499" s="20" t="str">
        <f t="shared" si="46"/>
        <v/>
      </c>
      <c r="L1499" s="5">
        <v>24081</v>
      </c>
      <c r="M1499" s="5">
        <v>212400816</v>
      </c>
      <c r="N1499" s="5">
        <v>653</v>
      </c>
      <c r="O1499" s="5">
        <v>200040830</v>
      </c>
      <c r="P1499" s="5" t="s">
        <v>1577</v>
      </c>
      <c r="Q1499" s="5" t="s">
        <v>1497</v>
      </c>
      <c r="R1499" s="5" t="s">
        <v>1500</v>
      </c>
      <c r="S1499" s="5">
        <v>19</v>
      </c>
      <c r="T1499" s="5">
        <v>9800</v>
      </c>
    </row>
    <row r="1500" spans="2:20" x14ac:dyDescent="0.3">
      <c r="B1500" s="5"/>
      <c r="C1500" s="5"/>
      <c r="D1500" s="5"/>
      <c r="E1500" s="5"/>
      <c r="F1500" s="22" t="str">
        <f t="shared" si="47"/>
        <v>24</v>
      </c>
      <c r="G1500" s="5" t="s">
        <v>2344</v>
      </c>
      <c r="H1500" s="20">
        <v>24200</v>
      </c>
      <c r="I1500" s="20">
        <v>24082</v>
      </c>
      <c r="J1500" s="20" t="s">
        <v>2344</v>
      </c>
      <c r="K1500" s="20" t="str">
        <f t="shared" si="46"/>
        <v/>
      </c>
      <c r="L1500" s="5">
        <v>24082</v>
      </c>
      <c r="M1500" s="5">
        <v>212400824</v>
      </c>
      <c r="N1500" s="5">
        <v>1566</v>
      </c>
      <c r="O1500" s="5">
        <v>200040830</v>
      </c>
      <c r="P1500" s="5" t="s">
        <v>1577</v>
      </c>
      <c r="Q1500" s="5" t="s">
        <v>1497</v>
      </c>
      <c r="R1500" s="5" t="s">
        <v>1500</v>
      </c>
      <c r="S1500" s="5">
        <v>19</v>
      </c>
      <c r="T1500" s="5">
        <v>9800</v>
      </c>
    </row>
    <row r="1501" spans="2:20" x14ac:dyDescent="0.3">
      <c r="B1501" s="5"/>
      <c r="C1501" s="5"/>
      <c r="D1501" s="5"/>
      <c r="E1501" s="5"/>
      <c r="F1501" s="22" t="str">
        <f t="shared" si="47"/>
        <v>24</v>
      </c>
      <c r="G1501" s="5" t="s">
        <v>3023</v>
      </c>
      <c r="H1501" s="20">
        <v>24610</v>
      </c>
      <c r="I1501" s="20">
        <v>24083</v>
      </c>
      <c r="J1501" s="20" t="s">
        <v>3023</v>
      </c>
      <c r="K1501" s="20" t="str">
        <f t="shared" si="46"/>
        <v/>
      </c>
      <c r="L1501" s="5">
        <v>24083</v>
      </c>
      <c r="M1501" s="5">
        <v>212400832</v>
      </c>
      <c r="N1501" s="5">
        <v>203</v>
      </c>
      <c r="O1501" s="5">
        <v>200034197</v>
      </c>
      <c r="P1501" s="5" t="s">
        <v>1569</v>
      </c>
      <c r="Q1501" s="5" t="s">
        <v>1497</v>
      </c>
      <c r="R1501" s="5" t="s">
        <v>1498</v>
      </c>
      <c r="S1501" s="5">
        <v>18</v>
      </c>
      <c r="T1501" s="5">
        <v>12119</v>
      </c>
    </row>
    <row r="1502" spans="2:20" x14ac:dyDescent="0.3">
      <c r="B1502" s="5"/>
      <c r="C1502" s="5"/>
      <c r="D1502" s="5"/>
      <c r="E1502" s="5"/>
      <c r="F1502" s="22" t="str">
        <f t="shared" si="47"/>
        <v>24</v>
      </c>
      <c r="G1502" s="5" t="s">
        <v>4068</v>
      </c>
      <c r="H1502" s="20">
        <v>24170</v>
      </c>
      <c r="I1502" s="20">
        <v>24084</v>
      </c>
      <c r="J1502" s="20" t="s">
        <v>4068</v>
      </c>
      <c r="K1502" s="20" t="str">
        <f t="shared" si="46"/>
        <v/>
      </c>
      <c r="L1502" s="5">
        <v>24084</v>
      </c>
      <c r="M1502" s="5">
        <v>212400840</v>
      </c>
      <c r="N1502" s="5">
        <v>112</v>
      </c>
      <c r="O1502" s="5">
        <v>200041051</v>
      </c>
      <c r="P1502" s="5" t="s">
        <v>1580</v>
      </c>
      <c r="Q1502" s="5" t="s">
        <v>1497</v>
      </c>
      <c r="R1502" s="5" t="s">
        <v>1498</v>
      </c>
      <c r="S1502" s="5">
        <v>24</v>
      </c>
      <c r="T1502" s="5">
        <v>9633</v>
      </c>
    </row>
    <row r="1503" spans="2:20" x14ac:dyDescent="0.3">
      <c r="B1503" s="5"/>
      <c r="C1503" s="5"/>
      <c r="D1503" s="5"/>
      <c r="E1503" s="5"/>
      <c r="F1503" s="22" t="str">
        <f t="shared" si="47"/>
        <v>24</v>
      </c>
      <c r="G1503" s="5" t="s">
        <v>4048</v>
      </c>
      <c r="H1503" s="20">
        <v>24120</v>
      </c>
      <c r="I1503" s="20">
        <v>24085</v>
      </c>
      <c r="J1503" s="20" t="s">
        <v>4048</v>
      </c>
      <c r="K1503" s="20" t="str">
        <f t="shared" si="46"/>
        <v/>
      </c>
      <c r="L1503" s="5">
        <v>24085</v>
      </c>
      <c r="M1503" s="5">
        <v>212400857</v>
      </c>
      <c r="N1503" s="5">
        <v>157</v>
      </c>
      <c r="O1503" s="5">
        <v>200041150</v>
      </c>
      <c r="P1503" s="5" t="s">
        <v>1581</v>
      </c>
      <c r="Q1503" s="5" t="s">
        <v>1497</v>
      </c>
      <c r="R1503" s="5" t="s">
        <v>1498</v>
      </c>
      <c r="S1503" s="5">
        <v>39</v>
      </c>
      <c r="T1503" s="5">
        <v>23695</v>
      </c>
    </row>
    <row r="1504" spans="2:20" x14ac:dyDescent="0.3">
      <c r="B1504" s="5"/>
      <c r="C1504" s="5"/>
      <c r="D1504" s="5"/>
      <c r="E1504" s="5"/>
      <c r="F1504" s="22" t="str">
        <f t="shared" si="47"/>
        <v>24</v>
      </c>
      <c r="G1504" s="5" t="s">
        <v>3164</v>
      </c>
      <c r="H1504" s="20">
        <v>24250</v>
      </c>
      <c r="I1504" s="20">
        <v>24086</v>
      </c>
      <c r="J1504" s="20" t="s">
        <v>3164</v>
      </c>
      <c r="K1504" s="20" t="str">
        <f t="shared" si="46"/>
        <v/>
      </c>
      <c r="L1504" s="5">
        <v>24086</v>
      </c>
      <c r="M1504" s="5">
        <v>212400865</v>
      </c>
      <c r="N1504" s="5">
        <v>482</v>
      </c>
      <c r="O1504" s="5">
        <v>200041440</v>
      </c>
      <c r="P1504" s="5" t="s">
        <v>1584</v>
      </c>
      <c r="Q1504" s="5" t="s">
        <v>1497</v>
      </c>
      <c r="R1504" s="5" t="s">
        <v>1498</v>
      </c>
      <c r="S1504" s="5">
        <v>23</v>
      </c>
      <c r="T1504" s="5">
        <v>9191</v>
      </c>
    </row>
    <row r="1505" spans="2:20" x14ac:dyDescent="0.3">
      <c r="B1505" s="5"/>
      <c r="C1505" s="5"/>
      <c r="D1505" s="5"/>
      <c r="E1505" s="5"/>
      <c r="F1505" s="22" t="str">
        <f t="shared" si="47"/>
        <v>24</v>
      </c>
      <c r="G1505" s="5" t="s">
        <v>1776</v>
      </c>
      <c r="H1505" s="20">
        <v>24220</v>
      </c>
      <c r="I1505" s="20">
        <v>24087</v>
      </c>
      <c r="J1505" s="20" t="s">
        <v>1776</v>
      </c>
      <c r="K1505" s="20" t="str">
        <f t="shared" si="46"/>
        <v/>
      </c>
      <c r="L1505" s="5">
        <v>24087</v>
      </c>
      <c r="M1505" s="5">
        <v>212400873</v>
      </c>
      <c r="N1505" s="5">
        <v>650</v>
      </c>
      <c r="O1505" s="5">
        <v>200041051</v>
      </c>
      <c r="P1505" s="5" t="s">
        <v>1580</v>
      </c>
      <c r="Q1505" s="5" t="s">
        <v>1497</v>
      </c>
      <c r="R1505" s="5" t="s">
        <v>1498</v>
      </c>
      <c r="S1505" s="5">
        <v>24</v>
      </c>
      <c r="T1505" s="5">
        <v>9633</v>
      </c>
    </row>
    <row r="1506" spans="2:20" x14ac:dyDescent="0.3">
      <c r="B1506" s="5"/>
      <c r="C1506" s="5"/>
      <c r="D1506" s="5"/>
      <c r="E1506" s="5"/>
      <c r="F1506" s="22" t="str">
        <f t="shared" si="47"/>
        <v>24</v>
      </c>
      <c r="G1506" s="5" t="s">
        <v>6402</v>
      </c>
      <c r="H1506" s="20">
        <v>24150</v>
      </c>
      <c r="I1506" s="20">
        <v>24088</v>
      </c>
      <c r="J1506" s="20" t="s">
        <v>2866</v>
      </c>
      <c r="K1506" s="20" t="str">
        <f t="shared" si="46"/>
        <v/>
      </c>
      <c r="L1506" s="5">
        <v>24088</v>
      </c>
      <c r="M1506" s="5">
        <v>212400881</v>
      </c>
      <c r="N1506" s="5">
        <v>335</v>
      </c>
      <c r="O1506" s="5">
        <v>200034833</v>
      </c>
      <c r="P1506" s="5" t="s">
        <v>1571</v>
      </c>
      <c r="Q1506" s="5" t="s">
        <v>1497</v>
      </c>
      <c r="R1506" s="5" t="s">
        <v>1500</v>
      </c>
      <c r="S1506" s="5">
        <v>49</v>
      </c>
      <c r="T1506" s="5">
        <v>19057</v>
      </c>
    </row>
    <row r="1507" spans="2:20" x14ac:dyDescent="0.3">
      <c r="B1507" s="5"/>
      <c r="C1507" s="5"/>
      <c r="D1507" s="5"/>
      <c r="E1507" s="5"/>
      <c r="F1507" s="22" t="str">
        <f t="shared" si="47"/>
        <v>24</v>
      </c>
      <c r="G1507" s="5" t="s">
        <v>6403</v>
      </c>
      <c r="H1507" s="20">
        <v>24370</v>
      </c>
      <c r="I1507" s="20">
        <v>24089</v>
      </c>
      <c r="J1507" s="20" t="s">
        <v>4281</v>
      </c>
      <c r="K1507" s="20" t="str">
        <f t="shared" si="46"/>
        <v/>
      </c>
      <c r="L1507" s="5">
        <v>24089</v>
      </c>
      <c r="M1507" s="5">
        <v>212400899</v>
      </c>
      <c r="N1507" s="5">
        <v>467</v>
      </c>
      <c r="O1507" s="5">
        <v>200040830</v>
      </c>
      <c r="P1507" s="5" t="s">
        <v>1577</v>
      </c>
      <c r="Q1507" s="5" t="s">
        <v>1497</v>
      </c>
      <c r="R1507" s="5" t="s">
        <v>1500</v>
      </c>
      <c r="S1507" s="5">
        <v>19</v>
      </c>
      <c r="T1507" s="5">
        <v>9800</v>
      </c>
    </row>
    <row r="1508" spans="2:20" x14ac:dyDescent="0.3">
      <c r="B1508" s="5"/>
      <c r="C1508" s="5"/>
      <c r="D1508" s="5"/>
      <c r="E1508" s="5"/>
      <c r="F1508" s="22" t="str">
        <f t="shared" si="47"/>
        <v>24</v>
      </c>
      <c r="G1508" s="5" t="s">
        <v>4066</v>
      </c>
      <c r="H1508" s="20">
        <v>24600</v>
      </c>
      <c r="I1508" s="20">
        <v>24090</v>
      </c>
      <c r="J1508" s="20" t="s">
        <v>4066</v>
      </c>
      <c r="K1508" s="20" t="str">
        <f t="shared" si="46"/>
        <v/>
      </c>
      <c r="L1508" s="5">
        <v>24090</v>
      </c>
      <c r="M1508" s="5">
        <v>212400907</v>
      </c>
      <c r="N1508" s="5">
        <v>569</v>
      </c>
      <c r="O1508" s="5">
        <v>200040400</v>
      </c>
      <c r="P1508" s="5" t="s">
        <v>1575</v>
      </c>
      <c r="Q1508" s="5" t="s">
        <v>1497</v>
      </c>
      <c r="R1508" s="5" t="s">
        <v>1500</v>
      </c>
      <c r="S1508" s="5">
        <v>46</v>
      </c>
      <c r="T1508" s="5">
        <v>20565</v>
      </c>
    </row>
    <row r="1509" spans="2:20" x14ac:dyDescent="0.3">
      <c r="B1509" s="5"/>
      <c r="C1509" s="5"/>
      <c r="D1509" s="5"/>
      <c r="E1509" s="5"/>
      <c r="F1509" s="22" t="str">
        <f t="shared" si="47"/>
        <v>24</v>
      </c>
      <c r="G1509" s="5" t="s">
        <v>6404</v>
      </c>
      <c r="H1509" s="20">
        <v>24250</v>
      </c>
      <c r="I1509" s="20">
        <v>24091</v>
      </c>
      <c r="J1509" s="20" t="s">
        <v>3429</v>
      </c>
      <c r="K1509" s="20" t="str">
        <f t="shared" si="46"/>
        <v/>
      </c>
      <c r="L1509" s="5">
        <v>24091</v>
      </c>
      <c r="M1509" s="5">
        <v>212400915</v>
      </c>
      <c r="N1509" s="5">
        <v>1225</v>
      </c>
      <c r="O1509" s="5">
        <v>200041440</v>
      </c>
      <c r="P1509" s="5" t="s">
        <v>1584</v>
      </c>
      <c r="Q1509" s="5" t="s">
        <v>1497</v>
      </c>
      <c r="R1509" s="5" t="s">
        <v>1498</v>
      </c>
      <c r="S1509" s="5">
        <v>23</v>
      </c>
      <c r="T1509" s="5">
        <v>9191</v>
      </c>
    </row>
    <row r="1510" spans="2:20" x14ac:dyDescent="0.3">
      <c r="B1510" s="5"/>
      <c r="C1510" s="5"/>
      <c r="D1510" s="5"/>
      <c r="E1510" s="5"/>
      <c r="F1510" s="22" t="str">
        <f t="shared" si="47"/>
        <v>24</v>
      </c>
      <c r="G1510" s="5" t="s">
        <v>3725</v>
      </c>
      <c r="H1510" s="20">
        <v>24380</v>
      </c>
      <c r="I1510" s="20">
        <v>24092</v>
      </c>
      <c r="J1510" s="20" t="s">
        <v>3725</v>
      </c>
      <c r="K1510" s="20" t="str">
        <f t="shared" si="46"/>
        <v/>
      </c>
      <c r="L1510" s="5">
        <v>24092</v>
      </c>
      <c r="M1510" s="5">
        <v>212400923</v>
      </c>
      <c r="N1510" s="5">
        <v>588</v>
      </c>
      <c r="O1510" s="5">
        <v>200040616</v>
      </c>
      <c r="P1510" s="5" t="s">
        <v>1576</v>
      </c>
      <c r="Q1510" s="5" t="s">
        <v>1497</v>
      </c>
      <c r="R1510" s="5" t="s">
        <v>1500</v>
      </c>
      <c r="S1510" s="5">
        <v>21</v>
      </c>
      <c r="T1510" s="5">
        <v>8832</v>
      </c>
    </row>
    <row r="1511" spans="2:20" x14ac:dyDescent="0.3">
      <c r="B1511" s="5"/>
      <c r="C1511" s="5"/>
      <c r="D1511" s="5"/>
      <c r="E1511" s="5"/>
      <c r="F1511" s="22" t="str">
        <f t="shared" si="47"/>
        <v>24</v>
      </c>
      <c r="G1511" s="5" t="s">
        <v>3507</v>
      </c>
      <c r="H1511" s="20">
        <v>24320</v>
      </c>
      <c r="I1511" s="20">
        <v>24093</v>
      </c>
      <c r="J1511" s="20" t="s">
        <v>3507</v>
      </c>
      <c r="K1511" s="20" t="str">
        <f t="shared" si="46"/>
        <v/>
      </c>
      <c r="L1511" s="5">
        <v>24093</v>
      </c>
      <c r="M1511" s="5">
        <v>212400931</v>
      </c>
      <c r="N1511" s="5">
        <v>206</v>
      </c>
      <c r="O1511" s="5">
        <v>200040400</v>
      </c>
      <c r="P1511" s="5" t="s">
        <v>1575</v>
      </c>
      <c r="Q1511" s="5" t="s">
        <v>1497</v>
      </c>
      <c r="R1511" s="5" t="s">
        <v>1500</v>
      </c>
      <c r="S1511" s="5">
        <v>46</v>
      </c>
      <c r="T1511" s="5">
        <v>20565</v>
      </c>
    </row>
    <row r="1512" spans="2:20" x14ac:dyDescent="0.3">
      <c r="B1512" s="5"/>
      <c r="C1512" s="5"/>
      <c r="D1512" s="5"/>
      <c r="E1512" s="5"/>
      <c r="F1512" s="22" t="str">
        <f t="shared" si="47"/>
        <v>24</v>
      </c>
      <c r="G1512" s="5" t="s">
        <v>3577</v>
      </c>
      <c r="H1512" s="20">
        <v>24380</v>
      </c>
      <c r="I1512" s="20">
        <v>24094</v>
      </c>
      <c r="J1512" s="20" t="s">
        <v>3577</v>
      </c>
      <c r="K1512" s="20" t="str">
        <f t="shared" si="46"/>
        <v/>
      </c>
      <c r="L1512" s="5">
        <v>24094</v>
      </c>
      <c r="M1512" s="5">
        <v>212400949</v>
      </c>
      <c r="N1512" s="5">
        <v>405</v>
      </c>
      <c r="O1512" s="5">
        <v>200040616</v>
      </c>
      <c r="P1512" s="5" t="s">
        <v>1576</v>
      </c>
      <c r="Q1512" s="5" t="s">
        <v>1497</v>
      </c>
      <c r="R1512" s="5" t="s">
        <v>1500</v>
      </c>
      <c r="S1512" s="5">
        <v>21</v>
      </c>
      <c r="T1512" s="5">
        <v>8832</v>
      </c>
    </row>
    <row r="1513" spans="2:20" x14ac:dyDescent="0.3">
      <c r="B1513" s="5"/>
      <c r="C1513" s="5"/>
      <c r="D1513" s="5"/>
      <c r="E1513" s="5"/>
      <c r="F1513" s="22" t="str">
        <f t="shared" si="47"/>
        <v>24</v>
      </c>
      <c r="G1513" s="5" t="s">
        <v>6405</v>
      </c>
      <c r="H1513" s="20">
        <v>24800</v>
      </c>
      <c r="I1513" s="20">
        <v>24095</v>
      </c>
      <c r="J1513" s="20" t="s">
        <v>2034</v>
      </c>
      <c r="K1513" s="20" t="str">
        <f t="shared" si="46"/>
        <v/>
      </c>
      <c r="L1513" s="5">
        <v>24095</v>
      </c>
      <c r="M1513" s="5">
        <v>212400956</v>
      </c>
      <c r="N1513" s="5">
        <v>430</v>
      </c>
      <c r="O1513" s="5">
        <v>242400752</v>
      </c>
      <c r="P1513" s="5" t="s">
        <v>1587</v>
      </c>
      <c r="Q1513" s="5" t="s">
        <v>1497</v>
      </c>
      <c r="R1513" s="5" t="s">
        <v>1500</v>
      </c>
      <c r="S1513" s="5">
        <v>9</v>
      </c>
      <c r="T1513" s="5">
        <v>5984</v>
      </c>
    </row>
    <row r="1514" spans="2:20" x14ac:dyDescent="0.3">
      <c r="B1514" s="5"/>
      <c r="C1514" s="5"/>
      <c r="D1514" s="5"/>
      <c r="E1514" s="5"/>
      <c r="F1514" s="22" t="str">
        <f t="shared" si="47"/>
        <v>24</v>
      </c>
      <c r="G1514" s="5" t="s">
        <v>4862</v>
      </c>
      <c r="H1514" s="20">
        <v>24530</v>
      </c>
      <c r="I1514" s="20">
        <v>24096</v>
      </c>
      <c r="J1514" s="20" t="s">
        <v>4862</v>
      </c>
      <c r="K1514" s="20" t="str">
        <f t="shared" si="46"/>
        <v/>
      </c>
      <c r="L1514" s="5">
        <v>24096</v>
      </c>
      <c r="M1514" s="5">
        <v>212400964</v>
      </c>
      <c r="N1514" s="5">
        <v>708</v>
      </c>
      <c r="O1514" s="5">
        <v>200041572</v>
      </c>
      <c r="P1514" s="5" t="s">
        <v>1586</v>
      </c>
      <c r="Q1514" s="5" t="s">
        <v>1497</v>
      </c>
      <c r="R1514" s="5" t="s">
        <v>1500</v>
      </c>
      <c r="S1514" s="5">
        <v>31</v>
      </c>
      <c r="T1514" s="5">
        <v>11685</v>
      </c>
    </row>
    <row r="1515" spans="2:20" x14ac:dyDescent="0.3">
      <c r="B1515" s="5"/>
      <c r="C1515" s="5"/>
      <c r="D1515" s="5"/>
      <c r="E1515" s="5"/>
      <c r="F1515" s="22" t="str">
        <f t="shared" si="47"/>
        <v>24</v>
      </c>
      <c r="G1515" s="5" t="s">
        <v>5065</v>
      </c>
      <c r="H1515" s="20">
        <v>24320</v>
      </c>
      <c r="I1515" s="20">
        <v>24097</v>
      </c>
      <c r="J1515" s="20" t="s">
        <v>5065</v>
      </c>
      <c r="K1515" s="20" t="str">
        <f t="shared" si="46"/>
        <v/>
      </c>
      <c r="L1515" s="5">
        <v>24097</v>
      </c>
      <c r="M1515" s="5">
        <v>212400972</v>
      </c>
      <c r="N1515" s="5">
        <v>409</v>
      </c>
      <c r="O1515" s="5">
        <v>200040400</v>
      </c>
      <c r="P1515" s="5" t="s">
        <v>1575</v>
      </c>
      <c r="Q1515" s="5" t="s">
        <v>1497</v>
      </c>
      <c r="R1515" s="5" t="s">
        <v>1500</v>
      </c>
      <c r="S1515" s="5">
        <v>46</v>
      </c>
      <c r="T1515" s="5">
        <v>20565</v>
      </c>
    </row>
    <row r="1516" spans="2:20" x14ac:dyDescent="0.3">
      <c r="B1516" s="5"/>
      <c r="C1516" s="5"/>
      <c r="D1516" s="5"/>
      <c r="E1516" s="5"/>
      <c r="F1516" s="22" t="str">
        <f t="shared" si="47"/>
        <v>24</v>
      </c>
      <c r="G1516" s="5" t="s">
        <v>2672</v>
      </c>
      <c r="H1516" s="20">
        <v>24750</v>
      </c>
      <c r="I1516" s="20">
        <v>24098</v>
      </c>
      <c r="J1516" s="20" t="s">
        <v>2672</v>
      </c>
      <c r="K1516" s="20" t="str">
        <f t="shared" si="46"/>
        <v/>
      </c>
      <c r="L1516" s="5">
        <v>24098</v>
      </c>
      <c r="M1516" s="5">
        <v>212400980</v>
      </c>
      <c r="N1516" s="5">
        <v>2790</v>
      </c>
      <c r="O1516" s="5">
        <v>200040392</v>
      </c>
      <c r="P1516" s="5" t="s">
        <v>1574</v>
      </c>
      <c r="Q1516" s="5" t="s">
        <v>1504</v>
      </c>
      <c r="R1516" s="5" t="s">
        <v>1500</v>
      </c>
      <c r="S1516" s="5">
        <v>33</v>
      </c>
      <c r="T1516" s="5">
        <v>94840</v>
      </c>
    </row>
    <row r="1517" spans="2:20" x14ac:dyDescent="0.3">
      <c r="B1517" s="5"/>
      <c r="C1517" s="5"/>
      <c r="D1517" s="5"/>
      <c r="E1517" s="5"/>
      <c r="F1517" s="22" t="str">
        <f t="shared" si="47"/>
        <v>24</v>
      </c>
      <c r="G1517" s="5" t="s">
        <v>2174</v>
      </c>
      <c r="H1517" s="20">
        <v>24340</v>
      </c>
      <c r="I1517" s="20">
        <v>24099</v>
      </c>
      <c r="J1517" s="20" t="s">
        <v>2174</v>
      </c>
      <c r="K1517" s="20" t="str">
        <f t="shared" si="46"/>
        <v/>
      </c>
      <c r="L1517" s="5">
        <v>24099</v>
      </c>
      <c r="M1517" s="5">
        <v>212400998</v>
      </c>
      <c r="N1517" s="5">
        <v>157</v>
      </c>
      <c r="O1517" s="5">
        <v>200041572</v>
      </c>
      <c r="P1517" s="5" t="s">
        <v>1586</v>
      </c>
      <c r="Q1517" s="5" t="s">
        <v>1497</v>
      </c>
      <c r="R1517" s="5" t="s">
        <v>1500</v>
      </c>
      <c r="S1517" s="5">
        <v>31</v>
      </c>
      <c r="T1517" s="5">
        <v>11685</v>
      </c>
    </row>
    <row r="1518" spans="2:20" x14ac:dyDescent="0.3">
      <c r="B1518" s="5"/>
      <c r="C1518" s="5"/>
      <c r="D1518" s="5"/>
      <c r="E1518" s="5"/>
      <c r="F1518" s="22" t="str">
        <f t="shared" si="47"/>
        <v>24</v>
      </c>
      <c r="G1518" s="5" t="s">
        <v>5077</v>
      </c>
      <c r="H1518" s="20">
        <v>24360</v>
      </c>
      <c r="I1518" s="20">
        <v>24100</v>
      </c>
      <c r="J1518" s="20" t="s">
        <v>5077</v>
      </c>
      <c r="K1518" s="20" t="str">
        <f t="shared" si="46"/>
        <v/>
      </c>
      <c r="L1518" s="5">
        <v>24100</v>
      </c>
      <c r="M1518" s="5">
        <v>212401004</v>
      </c>
      <c r="N1518" s="5">
        <v>507</v>
      </c>
      <c r="O1518" s="5">
        <v>200041564</v>
      </c>
      <c r="P1518" s="5" t="s">
        <v>1585</v>
      </c>
      <c r="Q1518" s="5" t="s">
        <v>1497</v>
      </c>
      <c r="R1518" s="5" t="s">
        <v>1500</v>
      </c>
      <c r="S1518" s="5">
        <v>11</v>
      </c>
      <c r="T1518" s="5">
        <v>5451</v>
      </c>
    </row>
    <row r="1519" spans="2:20" x14ac:dyDescent="0.3">
      <c r="B1519" s="5"/>
      <c r="C1519" s="5"/>
      <c r="D1519" s="5"/>
      <c r="E1519" s="5"/>
      <c r="F1519" s="22" t="str">
        <f t="shared" si="47"/>
        <v>24</v>
      </c>
      <c r="G1519" s="5" t="s">
        <v>3704</v>
      </c>
      <c r="H1519" s="20">
        <v>24470</v>
      </c>
      <c r="I1519" s="20">
        <v>24101</v>
      </c>
      <c r="J1519" s="20" t="s">
        <v>3704</v>
      </c>
      <c r="K1519" s="20" t="str">
        <f t="shared" si="46"/>
        <v/>
      </c>
      <c r="L1519" s="5">
        <v>24101</v>
      </c>
      <c r="M1519" s="5">
        <v>212401012</v>
      </c>
      <c r="N1519" s="5">
        <v>317</v>
      </c>
      <c r="O1519" s="5">
        <v>200041176</v>
      </c>
      <c r="P1519" s="5" t="s">
        <v>1583</v>
      </c>
      <c r="Q1519" s="5" t="s">
        <v>1497</v>
      </c>
      <c r="R1519" s="5" t="s">
        <v>1500</v>
      </c>
      <c r="S1519" s="5">
        <v>17</v>
      </c>
      <c r="T1519" s="5">
        <v>10951</v>
      </c>
    </row>
    <row r="1520" spans="2:20" x14ac:dyDescent="0.3">
      <c r="B1520" s="5"/>
      <c r="C1520" s="5"/>
      <c r="D1520" s="5"/>
      <c r="E1520" s="5"/>
      <c r="F1520" s="22" t="str">
        <f t="shared" si="47"/>
        <v>24</v>
      </c>
      <c r="G1520" s="5" t="s">
        <v>2806</v>
      </c>
      <c r="H1520" s="20">
        <v>24650</v>
      </c>
      <c r="I1520" s="20">
        <v>24102</v>
      </c>
      <c r="J1520" s="20" t="s">
        <v>2806</v>
      </c>
      <c r="K1520" s="20" t="str">
        <f t="shared" si="46"/>
        <v/>
      </c>
      <c r="L1520" s="5">
        <v>24102</v>
      </c>
      <c r="M1520" s="5">
        <v>212401020</v>
      </c>
      <c r="N1520" s="5">
        <v>4397</v>
      </c>
      <c r="O1520" s="5">
        <v>200040392</v>
      </c>
      <c r="P1520" s="5" t="s">
        <v>1574</v>
      </c>
      <c r="Q1520" s="5" t="s">
        <v>1504</v>
      </c>
      <c r="R1520" s="5" t="s">
        <v>1500</v>
      </c>
      <c r="S1520" s="5">
        <v>33</v>
      </c>
      <c r="T1520" s="5">
        <v>94840</v>
      </c>
    </row>
    <row r="1521" spans="2:20" x14ac:dyDescent="0.3">
      <c r="B1521" s="5"/>
      <c r="C1521" s="5"/>
      <c r="D1521" s="5"/>
      <c r="E1521" s="5"/>
      <c r="F1521" s="22" t="str">
        <f t="shared" si="47"/>
        <v>24</v>
      </c>
      <c r="G1521" s="5" t="s">
        <v>3974</v>
      </c>
      <c r="H1521" s="20">
        <v>24640</v>
      </c>
      <c r="I1521" s="20">
        <v>24103</v>
      </c>
      <c r="J1521" s="20" t="s">
        <v>3974</v>
      </c>
      <c r="K1521" s="20" t="str">
        <f t="shared" si="46"/>
        <v/>
      </c>
      <c r="L1521" s="5">
        <v>24103</v>
      </c>
      <c r="M1521" s="5">
        <v>212401038</v>
      </c>
      <c r="N1521" s="5">
        <v>621</v>
      </c>
      <c r="O1521" s="5">
        <v>200040392</v>
      </c>
      <c r="P1521" s="5" t="s">
        <v>1574</v>
      </c>
      <c r="Q1521" s="5" t="s">
        <v>1504</v>
      </c>
      <c r="R1521" s="5" t="s">
        <v>1500</v>
      </c>
      <c r="S1521" s="5">
        <v>33</v>
      </c>
      <c r="T1521" s="5">
        <v>94840</v>
      </c>
    </row>
    <row r="1522" spans="2:20" x14ac:dyDescent="0.3">
      <c r="B1522" s="5"/>
      <c r="C1522" s="5"/>
      <c r="D1522" s="5"/>
      <c r="E1522" s="5"/>
      <c r="F1522" s="22" t="str">
        <f t="shared" si="47"/>
        <v>24</v>
      </c>
      <c r="G1522" s="5" t="s">
        <v>6406</v>
      </c>
      <c r="H1522" s="20">
        <v>24190</v>
      </c>
      <c r="I1522" s="20">
        <v>24104</v>
      </c>
      <c r="J1522" s="20" t="s">
        <v>6060</v>
      </c>
      <c r="K1522" s="20" t="str">
        <f t="shared" si="46"/>
        <v/>
      </c>
      <c r="L1522" s="5">
        <v>24104</v>
      </c>
      <c r="M1522" s="5">
        <v>212401046</v>
      </c>
      <c r="N1522" s="5">
        <v>561</v>
      </c>
      <c r="O1522" s="5">
        <v>200040095</v>
      </c>
      <c r="P1522" s="5" t="s">
        <v>1572</v>
      </c>
      <c r="Q1522" s="5" t="s">
        <v>1497</v>
      </c>
      <c r="R1522" s="5" t="s">
        <v>1500</v>
      </c>
      <c r="S1522" s="5">
        <v>17</v>
      </c>
      <c r="T1522" s="5">
        <v>19678</v>
      </c>
    </row>
    <row r="1523" spans="2:20" x14ac:dyDescent="0.3">
      <c r="B1523" s="5"/>
      <c r="C1523" s="5"/>
      <c r="D1523" s="5"/>
      <c r="E1523" s="5"/>
      <c r="F1523" s="22" t="str">
        <f t="shared" si="47"/>
        <v>24</v>
      </c>
      <c r="G1523" s="5" t="s">
        <v>5630</v>
      </c>
      <c r="H1523" s="20">
        <v>24320</v>
      </c>
      <c r="I1523" s="20">
        <v>24105</v>
      </c>
      <c r="J1523" s="20" t="s">
        <v>5630</v>
      </c>
      <c r="K1523" s="20" t="str">
        <f t="shared" si="46"/>
        <v/>
      </c>
      <c r="L1523" s="5">
        <v>24105</v>
      </c>
      <c r="M1523" s="5">
        <v>212401053</v>
      </c>
      <c r="N1523" s="5">
        <v>143</v>
      </c>
      <c r="O1523" s="5">
        <v>200040400</v>
      </c>
      <c r="P1523" s="5" t="s">
        <v>1575</v>
      </c>
      <c r="Q1523" s="5" t="s">
        <v>1497</v>
      </c>
      <c r="R1523" s="5" t="s">
        <v>1500</v>
      </c>
      <c r="S1523" s="5">
        <v>46</v>
      </c>
      <c r="T1523" s="5">
        <v>20565</v>
      </c>
    </row>
    <row r="1524" spans="2:20" x14ac:dyDescent="0.3">
      <c r="B1524" s="5"/>
      <c r="C1524" s="5"/>
      <c r="D1524" s="5"/>
      <c r="E1524" s="5"/>
      <c r="F1524" s="22" t="str">
        <f t="shared" si="47"/>
        <v>24</v>
      </c>
      <c r="G1524" s="5" t="s">
        <v>4563</v>
      </c>
      <c r="H1524" s="20">
        <v>24290</v>
      </c>
      <c r="I1524" s="20">
        <v>24106</v>
      </c>
      <c r="J1524" s="20" t="s">
        <v>4563</v>
      </c>
      <c r="K1524" s="20" t="str">
        <f t="shared" si="46"/>
        <v/>
      </c>
      <c r="L1524" s="5">
        <v>24106</v>
      </c>
      <c r="M1524" s="5">
        <v>212401061</v>
      </c>
      <c r="N1524" s="5">
        <v>501</v>
      </c>
      <c r="O1524" s="5">
        <v>200041168</v>
      </c>
      <c r="P1524" s="5" t="s">
        <v>1582</v>
      </c>
      <c r="Q1524" s="5" t="s">
        <v>1497</v>
      </c>
      <c r="R1524" s="5" t="s">
        <v>1498</v>
      </c>
      <c r="S1524" s="5">
        <v>26</v>
      </c>
      <c r="T1524" s="5">
        <v>15401</v>
      </c>
    </row>
    <row r="1525" spans="2:20" x14ac:dyDescent="0.3">
      <c r="B1525" s="5"/>
      <c r="C1525" s="5"/>
      <c r="D1525" s="5"/>
      <c r="E1525" s="5"/>
      <c r="F1525" s="22" t="str">
        <f t="shared" si="47"/>
        <v>24</v>
      </c>
      <c r="G1525" s="5" t="s">
        <v>1899</v>
      </c>
      <c r="H1525" s="20">
        <v>24530</v>
      </c>
      <c r="I1525" s="20">
        <v>24107</v>
      </c>
      <c r="J1525" s="20" t="s">
        <v>1899</v>
      </c>
      <c r="K1525" s="20" t="str">
        <f t="shared" si="46"/>
        <v/>
      </c>
      <c r="L1525" s="5">
        <v>24107</v>
      </c>
      <c r="M1525" s="5">
        <v>212401079</v>
      </c>
      <c r="N1525" s="5">
        <v>401</v>
      </c>
      <c r="O1525" s="5">
        <v>200041572</v>
      </c>
      <c r="P1525" s="5" t="s">
        <v>1586</v>
      </c>
      <c r="Q1525" s="5" t="s">
        <v>1497</v>
      </c>
      <c r="R1525" s="5" t="s">
        <v>1500</v>
      </c>
      <c r="S1525" s="5">
        <v>31</v>
      </c>
      <c r="T1525" s="5">
        <v>11685</v>
      </c>
    </row>
    <row r="1526" spans="2:20" x14ac:dyDescent="0.3">
      <c r="B1526" s="5"/>
      <c r="C1526" s="5"/>
      <c r="D1526" s="5"/>
      <c r="E1526" s="5"/>
      <c r="F1526" s="22" t="str">
        <f t="shared" si="47"/>
        <v>24</v>
      </c>
      <c r="G1526" s="5" t="s">
        <v>1901</v>
      </c>
      <c r="H1526" s="20">
        <v>24350</v>
      </c>
      <c r="I1526" s="20">
        <v>24108</v>
      </c>
      <c r="J1526" s="20" t="s">
        <v>1901</v>
      </c>
      <c r="K1526" s="20" t="str">
        <f t="shared" si="46"/>
        <v/>
      </c>
      <c r="L1526" s="5">
        <v>24108</v>
      </c>
      <c r="M1526" s="5">
        <v>212401087</v>
      </c>
      <c r="N1526" s="5">
        <v>1104</v>
      </c>
      <c r="O1526" s="5">
        <v>200040392</v>
      </c>
      <c r="P1526" s="5" t="s">
        <v>1574</v>
      </c>
      <c r="Q1526" s="5" t="s">
        <v>1504</v>
      </c>
      <c r="R1526" s="5" t="s">
        <v>1500</v>
      </c>
      <c r="S1526" s="5">
        <v>33</v>
      </c>
      <c r="T1526" s="5">
        <v>94840</v>
      </c>
    </row>
    <row r="1527" spans="2:20" x14ac:dyDescent="0.3">
      <c r="B1527" s="5"/>
      <c r="C1527" s="5"/>
      <c r="D1527" s="5"/>
      <c r="E1527" s="5"/>
      <c r="F1527" s="22" t="str">
        <f t="shared" si="47"/>
        <v>24</v>
      </c>
      <c r="G1527" s="5" t="s">
        <v>6407</v>
      </c>
      <c r="H1527" s="20">
        <v>24320</v>
      </c>
      <c r="I1527" s="20">
        <v>24109</v>
      </c>
      <c r="J1527" s="20" t="s">
        <v>3453</v>
      </c>
      <c r="K1527" s="20" t="str">
        <f t="shared" si="46"/>
        <v/>
      </c>
      <c r="L1527" s="5">
        <v>24109</v>
      </c>
      <c r="M1527" s="5">
        <v>212401095</v>
      </c>
      <c r="N1527" s="5">
        <v>120</v>
      </c>
      <c r="O1527" s="5">
        <v>200040400</v>
      </c>
      <c r="P1527" s="5" t="s">
        <v>1575</v>
      </c>
      <c r="Q1527" s="5" t="s">
        <v>1497</v>
      </c>
      <c r="R1527" s="5" t="s">
        <v>1500</v>
      </c>
      <c r="S1527" s="5">
        <v>46</v>
      </c>
      <c r="T1527" s="5">
        <v>20565</v>
      </c>
    </row>
    <row r="1528" spans="2:20" x14ac:dyDescent="0.3">
      <c r="B1528" s="5"/>
      <c r="C1528" s="5"/>
      <c r="D1528" s="5"/>
      <c r="E1528" s="5"/>
      <c r="F1528" s="22" t="str">
        <f t="shared" si="47"/>
        <v>24</v>
      </c>
      <c r="G1528" s="5" t="s">
        <v>4074</v>
      </c>
      <c r="H1528" s="20">
        <v>24320</v>
      </c>
      <c r="I1528" s="20">
        <v>24110</v>
      </c>
      <c r="J1528" s="20" t="s">
        <v>4074</v>
      </c>
      <c r="K1528" s="20" t="str">
        <f t="shared" si="46"/>
        <v/>
      </c>
      <c r="L1528" s="5">
        <v>24110</v>
      </c>
      <c r="M1528" s="5">
        <v>212401103</v>
      </c>
      <c r="N1528" s="5">
        <v>71</v>
      </c>
      <c r="O1528" s="5">
        <v>200040400</v>
      </c>
      <c r="P1528" s="5" t="s">
        <v>1575</v>
      </c>
      <c r="Q1528" s="5" t="s">
        <v>1497</v>
      </c>
      <c r="R1528" s="5" t="s">
        <v>1500</v>
      </c>
      <c r="S1528" s="5">
        <v>46</v>
      </c>
      <c r="T1528" s="5">
        <v>20565</v>
      </c>
    </row>
    <row r="1529" spans="2:20" x14ac:dyDescent="0.3">
      <c r="B1529" s="5"/>
      <c r="C1529" s="5"/>
      <c r="D1529" s="5"/>
      <c r="E1529" s="5"/>
      <c r="F1529" s="22" t="str">
        <f t="shared" si="47"/>
        <v>24</v>
      </c>
      <c r="G1529" s="5" t="s">
        <v>3665</v>
      </c>
      <c r="H1529" s="20">
        <v>24300</v>
      </c>
      <c r="I1529" s="20">
        <v>24111</v>
      </c>
      <c r="J1529" s="20" t="s">
        <v>3665</v>
      </c>
      <c r="K1529" s="20" t="str">
        <f t="shared" si="46"/>
        <v/>
      </c>
      <c r="L1529" s="5">
        <v>24111</v>
      </c>
      <c r="M1529" s="5">
        <v>212401111</v>
      </c>
      <c r="N1529" s="5">
        <v>72</v>
      </c>
      <c r="O1529" s="5">
        <v>200041572</v>
      </c>
      <c r="P1529" s="5" t="s">
        <v>1586</v>
      </c>
      <c r="Q1529" s="5" t="s">
        <v>1497</v>
      </c>
      <c r="R1529" s="5" t="s">
        <v>1500</v>
      </c>
      <c r="S1529" s="5">
        <v>31</v>
      </c>
      <c r="T1529" s="5">
        <v>11685</v>
      </c>
    </row>
    <row r="1530" spans="2:20" x14ac:dyDescent="0.3">
      <c r="B1530" s="5"/>
      <c r="C1530" s="5"/>
      <c r="D1530" s="5"/>
      <c r="E1530" s="5"/>
      <c r="F1530" s="22" t="str">
        <f t="shared" si="47"/>
        <v>24</v>
      </c>
      <c r="G1530" s="5" t="s">
        <v>2084</v>
      </c>
      <c r="H1530" s="20">
        <v>24390</v>
      </c>
      <c r="I1530" s="20">
        <v>24113</v>
      </c>
      <c r="J1530" s="20" t="s">
        <v>2084</v>
      </c>
      <c r="K1530" s="20" t="str">
        <f t="shared" si="46"/>
        <v/>
      </c>
      <c r="L1530" s="5">
        <v>24113</v>
      </c>
      <c r="M1530" s="5">
        <v>212401137</v>
      </c>
      <c r="N1530" s="5">
        <v>92</v>
      </c>
      <c r="O1530" s="5">
        <v>200041150</v>
      </c>
      <c r="P1530" s="5" t="s">
        <v>1581</v>
      </c>
      <c r="Q1530" s="5" t="s">
        <v>1497</v>
      </c>
      <c r="R1530" s="5" t="s">
        <v>1498</v>
      </c>
      <c r="S1530" s="5">
        <v>39</v>
      </c>
      <c r="T1530" s="5">
        <v>23695</v>
      </c>
    </row>
    <row r="1531" spans="2:20" x14ac:dyDescent="0.3">
      <c r="B1531" s="5"/>
      <c r="C1531" s="5"/>
      <c r="D1531" s="5"/>
      <c r="E1531" s="5"/>
      <c r="F1531" s="22" t="str">
        <f t="shared" si="47"/>
        <v>24</v>
      </c>
      <c r="G1531" s="5" t="s">
        <v>4838</v>
      </c>
      <c r="H1531" s="20">
        <v>24600</v>
      </c>
      <c r="I1531" s="20">
        <v>24114</v>
      </c>
      <c r="J1531" s="20" t="s">
        <v>4838</v>
      </c>
      <c r="K1531" s="20" t="str">
        <f t="shared" si="46"/>
        <v/>
      </c>
      <c r="L1531" s="5">
        <v>24114</v>
      </c>
      <c r="M1531" s="5">
        <v>212401145</v>
      </c>
      <c r="N1531" s="5">
        <v>78</v>
      </c>
      <c r="O1531" s="5">
        <v>200040400</v>
      </c>
      <c r="P1531" s="5" t="s">
        <v>1575</v>
      </c>
      <c r="Q1531" s="5" t="s">
        <v>1497</v>
      </c>
      <c r="R1531" s="5" t="s">
        <v>1500</v>
      </c>
      <c r="S1531" s="5">
        <v>46</v>
      </c>
      <c r="T1531" s="5">
        <v>20565</v>
      </c>
    </row>
    <row r="1532" spans="2:20" x14ac:dyDescent="0.3">
      <c r="B1532" s="5"/>
      <c r="C1532" s="5"/>
      <c r="D1532" s="5"/>
      <c r="E1532" s="5"/>
      <c r="F1532" s="22" t="str">
        <f t="shared" si="47"/>
        <v>24</v>
      </c>
      <c r="G1532" s="5" t="s">
        <v>6408</v>
      </c>
      <c r="H1532" s="20">
        <v>24460</v>
      </c>
      <c r="I1532" s="20">
        <v>24115</v>
      </c>
      <c r="J1532" s="20" t="s">
        <v>4193</v>
      </c>
      <c r="K1532" s="20" t="str">
        <f t="shared" si="46"/>
        <v/>
      </c>
      <c r="L1532" s="5">
        <v>24115</v>
      </c>
      <c r="M1532" s="5">
        <v>212401152</v>
      </c>
      <c r="N1532" s="5">
        <v>2140</v>
      </c>
      <c r="O1532" s="5">
        <v>200040392</v>
      </c>
      <c r="P1532" s="5" t="s">
        <v>1574</v>
      </c>
      <c r="Q1532" s="5" t="s">
        <v>1504</v>
      </c>
      <c r="R1532" s="5" t="s">
        <v>1500</v>
      </c>
      <c r="S1532" s="5">
        <v>33</v>
      </c>
      <c r="T1532" s="5">
        <v>94840</v>
      </c>
    </row>
    <row r="1533" spans="2:20" x14ac:dyDescent="0.3">
      <c r="B1533" s="5"/>
      <c r="C1533" s="5"/>
      <c r="D1533" s="5"/>
      <c r="E1533" s="5"/>
      <c r="F1533" s="22" t="str">
        <f t="shared" si="47"/>
        <v>24</v>
      </c>
      <c r="G1533" s="5" t="s">
        <v>6409</v>
      </c>
      <c r="H1533" s="20">
        <v>24120</v>
      </c>
      <c r="I1533" s="20">
        <v>24116</v>
      </c>
      <c r="J1533" s="20" t="s">
        <v>5778</v>
      </c>
      <c r="K1533" s="20" t="str">
        <f t="shared" si="46"/>
        <v/>
      </c>
      <c r="L1533" s="5">
        <v>24116</v>
      </c>
      <c r="M1533" s="5">
        <v>212401160</v>
      </c>
      <c r="N1533" s="5">
        <v>187</v>
      </c>
      <c r="O1533" s="5">
        <v>200041150</v>
      </c>
      <c r="P1533" s="5" t="s">
        <v>1581</v>
      </c>
      <c r="Q1533" s="5" t="s">
        <v>1497</v>
      </c>
      <c r="R1533" s="5" t="s">
        <v>1498</v>
      </c>
      <c r="S1533" s="5">
        <v>39</v>
      </c>
      <c r="T1533" s="5">
        <v>23695</v>
      </c>
    </row>
    <row r="1534" spans="2:20" x14ac:dyDescent="0.3">
      <c r="B1534" s="5"/>
      <c r="C1534" s="5"/>
      <c r="D1534" s="5"/>
      <c r="E1534" s="5"/>
      <c r="F1534" s="22" t="str">
        <f t="shared" si="47"/>
        <v>24</v>
      </c>
      <c r="G1534" s="5" t="s">
        <v>1791</v>
      </c>
      <c r="H1534" s="20">
        <v>24120</v>
      </c>
      <c r="I1534" s="20">
        <v>24117</v>
      </c>
      <c r="J1534" s="20" t="s">
        <v>1791</v>
      </c>
      <c r="K1534" s="20" t="str">
        <f t="shared" si="46"/>
        <v/>
      </c>
      <c r="L1534" s="5">
        <v>24117</v>
      </c>
      <c r="M1534" s="5">
        <v>212401178</v>
      </c>
      <c r="N1534" s="5">
        <v>359</v>
      </c>
      <c r="O1534" s="5">
        <v>200041150</v>
      </c>
      <c r="P1534" s="5" t="s">
        <v>1581</v>
      </c>
      <c r="Q1534" s="5" t="s">
        <v>1497</v>
      </c>
      <c r="R1534" s="5" t="s">
        <v>1498</v>
      </c>
      <c r="S1534" s="5">
        <v>39</v>
      </c>
      <c r="T1534" s="5">
        <v>23695</v>
      </c>
    </row>
    <row r="1535" spans="2:20" x14ac:dyDescent="0.3">
      <c r="B1535" s="5"/>
      <c r="C1535" s="5"/>
      <c r="D1535" s="5"/>
      <c r="E1535" s="5"/>
      <c r="F1535" s="22" t="str">
        <f t="shared" si="47"/>
        <v>24</v>
      </c>
      <c r="G1535" s="5" t="s">
        <v>3228</v>
      </c>
      <c r="H1535" s="20">
        <v>24410</v>
      </c>
      <c r="I1535" s="20">
        <v>24118</v>
      </c>
      <c r="J1535" s="20" t="s">
        <v>3228</v>
      </c>
      <c r="K1535" s="20" t="str">
        <f t="shared" si="46"/>
        <v/>
      </c>
      <c r="L1535" s="5">
        <v>24118</v>
      </c>
      <c r="M1535" s="5">
        <v>212401186</v>
      </c>
      <c r="N1535" s="5">
        <v>346</v>
      </c>
      <c r="O1535" s="5">
        <v>242400935</v>
      </c>
      <c r="P1535" s="5" t="s">
        <v>1588</v>
      </c>
      <c r="Q1535" s="5" t="s">
        <v>1497</v>
      </c>
      <c r="R1535" s="5" t="s">
        <v>1498</v>
      </c>
      <c r="S1535" s="5">
        <v>10</v>
      </c>
      <c r="T1535" s="5">
        <v>6757</v>
      </c>
    </row>
    <row r="1536" spans="2:20" x14ac:dyDescent="0.3">
      <c r="B1536" s="5"/>
      <c r="C1536" s="5"/>
      <c r="D1536" s="5"/>
      <c r="E1536" s="5"/>
      <c r="F1536" s="22" t="str">
        <f t="shared" si="47"/>
        <v>24</v>
      </c>
      <c r="G1536" s="5" t="s">
        <v>5050</v>
      </c>
      <c r="H1536" s="20">
        <v>24320</v>
      </c>
      <c r="I1536" s="20">
        <v>24119</v>
      </c>
      <c r="J1536" s="20" t="s">
        <v>5050</v>
      </c>
      <c r="K1536" s="20" t="str">
        <f t="shared" si="46"/>
        <v/>
      </c>
      <c r="L1536" s="5">
        <v>24119</v>
      </c>
      <c r="M1536" s="5">
        <v>212401194</v>
      </c>
      <c r="N1536" s="5">
        <v>293</v>
      </c>
      <c r="O1536" s="5">
        <v>200040400</v>
      </c>
      <c r="P1536" s="5" t="s">
        <v>1575</v>
      </c>
      <c r="Q1536" s="5" t="s">
        <v>1497</v>
      </c>
      <c r="R1536" s="5" t="s">
        <v>1500</v>
      </c>
      <c r="S1536" s="5">
        <v>46</v>
      </c>
      <c r="T1536" s="5">
        <v>20565</v>
      </c>
    </row>
    <row r="1537" spans="2:20" x14ac:dyDescent="0.3">
      <c r="B1537" s="5"/>
      <c r="C1537" s="5"/>
      <c r="D1537" s="5"/>
      <c r="E1537" s="5"/>
      <c r="F1537" s="22" t="str">
        <f t="shared" si="47"/>
        <v>24</v>
      </c>
      <c r="G1537" s="5" t="s">
        <v>5182</v>
      </c>
      <c r="H1537" s="20">
        <v>24390</v>
      </c>
      <c r="I1537" s="20">
        <v>24120</v>
      </c>
      <c r="J1537" s="20" t="s">
        <v>5182</v>
      </c>
      <c r="K1537" s="20" t="str">
        <f t="shared" si="46"/>
        <v/>
      </c>
      <c r="L1537" s="5">
        <v>24120</v>
      </c>
      <c r="M1537" s="5">
        <v>212401202</v>
      </c>
      <c r="N1537" s="5">
        <v>650</v>
      </c>
      <c r="O1537" s="5">
        <v>242401289</v>
      </c>
      <c r="P1537" s="5" t="s">
        <v>1594</v>
      </c>
      <c r="Q1537" s="5" t="s">
        <v>1497</v>
      </c>
      <c r="R1537" s="5" t="s">
        <v>1498</v>
      </c>
      <c r="S1537" s="5">
        <v>20</v>
      </c>
      <c r="T1537" s="5">
        <v>9437</v>
      </c>
    </row>
    <row r="1538" spans="2:20" x14ac:dyDescent="0.3">
      <c r="B1538" s="5"/>
      <c r="C1538" s="5"/>
      <c r="D1538" s="5"/>
      <c r="E1538" s="5"/>
      <c r="F1538" s="22" t="str">
        <f t="shared" si="47"/>
        <v>24</v>
      </c>
      <c r="G1538" s="5" t="s">
        <v>5676</v>
      </c>
      <c r="H1538" s="20">
        <v>24640</v>
      </c>
      <c r="I1538" s="20">
        <v>24121</v>
      </c>
      <c r="J1538" s="20" t="s">
        <v>5676</v>
      </c>
      <c r="K1538" s="20" t="str">
        <f t="shared" ref="K1538:K1601" si="48">IF(ISNA(VLOOKUP(I1538,CodeINSEE,1,FALSE)),"PB","")</f>
        <v/>
      </c>
      <c r="L1538" s="5">
        <v>24121</v>
      </c>
      <c r="M1538" s="5">
        <v>212401210</v>
      </c>
      <c r="N1538" s="5">
        <v>72</v>
      </c>
      <c r="O1538" s="5">
        <v>200041150</v>
      </c>
      <c r="P1538" s="5" t="s">
        <v>1581</v>
      </c>
      <c r="Q1538" s="5" t="s">
        <v>1497</v>
      </c>
      <c r="R1538" s="5" t="s">
        <v>1498</v>
      </c>
      <c r="S1538" s="5">
        <v>39</v>
      </c>
      <c r="T1538" s="5">
        <v>23695</v>
      </c>
    </row>
    <row r="1539" spans="2:20" x14ac:dyDescent="0.3">
      <c r="B1539" s="5"/>
      <c r="C1539" s="5"/>
      <c r="D1539" s="5"/>
      <c r="E1539" s="5"/>
      <c r="F1539" s="22" t="str">
        <f t="shared" ref="F1539:F1602" si="49">LEFT(H1539,2)</f>
        <v>24</v>
      </c>
      <c r="G1539" s="5" t="s">
        <v>2126</v>
      </c>
      <c r="H1539" s="20">
        <v>24170</v>
      </c>
      <c r="I1539" s="20">
        <v>24122</v>
      </c>
      <c r="J1539" s="20" t="s">
        <v>2126</v>
      </c>
      <c r="K1539" s="20" t="str">
        <f t="shared" si="48"/>
        <v/>
      </c>
      <c r="L1539" s="5">
        <v>24122</v>
      </c>
      <c r="M1539" s="5">
        <v>212401228</v>
      </c>
      <c r="N1539" s="5">
        <v>97</v>
      </c>
      <c r="O1539" s="5">
        <v>200041051</v>
      </c>
      <c r="P1539" s="5" t="s">
        <v>1580</v>
      </c>
      <c r="Q1539" s="5" t="s">
        <v>1497</v>
      </c>
      <c r="R1539" s="5" t="s">
        <v>1498</v>
      </c>
      <c r="S1539" s="5">
        <v>24</v>
      </c>
      <c r="T1539" s="5">
        <v>9633</v>
      </c>
    </row>
    <row r="1540" spans="2:20" x14ac:dyDescent="0.3">
      <c r="B1540" s="5"/>
      <c r="C1540" s="5"/>
      <c r="D1540" s="5"/>
      <c r="E1540" s="5"/>
      <c r="F1540" s="22" t="str">
        <f t="shared" si="49"/>
        <v>24</v>
      </c>
      <c r="G1540" s="5" t="s">
        <v>1891</v>
      </c>
      <c r="H1540" s="20">
        <v>24140</v>
      </c>
      <c r="I1540" s="20">
        <v>24123</v>
      </c>
      <c r="J1540" s="20" t="s">
        <v>1891</v>
      </c>
      <c r="K1540" s="20" t="str">
        <f t="shared" si="48"/>
        <v/>
      </c>
      <c r="L1540" s="5">
        <v>24123</v>
      </c>
      <c r="M1540" s="5">
        <v>212401236</v>
      </c>
      <c r="N1540" s="5">
        <v>130</v>
      </c>
      <c r="O1540" s="5">
        <v>242401107</v>
      </c>
      <c r="P1540" s="5" t="s">
        <v>1591</v>
      </c>
      <c r="Q1540" s="5" t="s">
        <v>1497</v>
      </c>
      <c r="R1540" s="5" t="s">
        <v>1498</v>
      </c>
      <c r="S1540" s="5">
        <v>17</v>
      </c>
      <c r="T1540" s="5">
        <v>5713</v>
      </c>
    </row>
    <row r="1541" spans="2:20" x14ac:dyDescent="0.3">
      <c r="B1541" s="5"/>
      <c r="C1541" s="5"/>
      <c r="D1541" s="5"/>
      <c r="E1541" s="5"/>
      <c r="F1541" s="22" t="str">
        <f t="shared" si="49"/>
        <v>24</v>
      </c>
      <c r="G1541" s="5" t="s">
        <v>3686</v>
      </c>
      <c r="H1541" s="20">
        <v>24160</v>
      </c>
      <c r="I1541" s="20">
        <v>24124</v>
      </c>
      <c r="J1541" s="20" t="s">
        <v>3686</v>
      </c>
      <c r="K1541" s="20" t="str">
        <f t="shared" si="48"/>
        <v/>
      </c>
      <c r="L1541" s="5">
        <v>24124</v>
      </c>
      <c r="M1541" s="5">
        <v>212401244</v>
      </c>
      <c r="N1541" s="5">
        <v>257</v>
      </c>
      <c r="O1541" s="5">
        <v>242401289</v>
      </c>
      <c r="P1541" s="5" t="s">
        <v>1594</v>
      </c>
      <c r="Q1541" s="5" t="s">
        <v>1497</v>
      </c>
      <c r="R1541" s="5" t="s">
        <v>1498</v>
      </c>
      <c r="S1541" s="5">
        <v>20</v>
      </c>
      <c r="T1541" s="5">
        <v>9437</v>
      </c>
    </row>
    <row r="1542" spans="2:20" x14ac:dyDescent="0.3">
      <c r="B1542" s="5"/>
      <c r="C1542" s="5"/>
      <c r="D1542" s="5"/>
      <c r="E1542" s="5"/>
      <c r="F1542" s="22" t="str">
        <f t="shared" si="49"/>
        <v>24</v>
      </c>
      <c r="G1542" s="5" t="s">
        <v>2424</v>
      </c>
      <c r="H1542" s="20">
        <v>24560</v>
      </c>
      <c r="I1542" s="20">
        <v>24126</v>
      </c>
      <c r="J1542" s="20" t="s">
        <v>2424</v>
      </c>
      <c r="K1542" s="20" t="str">
        <f t="shared" si="48"/>
        <v/>
      </c>
      <c r="L1542" s="5">
        <v>24126</v>
      </c>
      <c r="M1542" s="5">
        <v>212401269</v>
      </c>
      <c r="N1542" s="5">
        <v>247</v>
      </c>
      <c r="O1542" s="5">
        <v>200034817</v>
      </c>
      <c r="P1542" s="5" t="s">
        <v>1570</v>
      </c>
      <c r="Q1542" s="5" t="s">
        <v>1504</v>
      </c>
      <c r="R1542" s="5" t="s">
        <v>1500</v>
      </c>
      <c r="S1542" s="5">
        <v>27</v>
      </c>
      <c r="T1542" s="5">
        <v>57353</v>
      </c>
    </row>
    <row r="1543" spans="2:20" x14ac:dyDescent="0.3">
      <c r="B1543" s="5"/>
      <c r="C1543" s="5"/>
      <c r="D1543" s="5"/>
      <c r="E1543" s="5"/>
      <c r="F1543" s="22" t="str">
        <f t="shared" si="49"/>
        <v>24</v>
      </c>
      <c r="G1543" s="5" t="s">
        <v>2733</v>
      </c>
      <c r="H1543" s="20">
        <v>24120</v>
      </c>
      <c r="I1543" s="20">
        <v>24127</v>
      </c>
      <c r="J1543" s="20" t="s">
        <v>2733</v>
      </c>
      <c r="K1543" s="20" t="str">
        <f t="shared" si="48"/>
        <v/>
      </c>
      <c r="L1543" s="5">
        <v>24127</v>
      </c>
      <c r="M1543" s="5">
        <v>212401277</v>
      </c>
      <c r="N1543" s="5">
        <v>228</v>
      </c>
      <c r="O1543" s="5">
        <v>200041150</v>
      </c>
      <c r="P1543" s="5" t="s">
        <v>1581</v>
      </c>
      <c r="Q1543" s="5" t="s">
        <v>1497</v>
      </c>
      <c r="R1543" s="5" t="s">
        <v>1498</v>
      </c>
      <c r="S1543" s="5">
        <v>39</v>
      </c>
      <c r="T1543" s="5">
        <v>23695</v>
      </c>
    </row>
    <row r="1544" spans="2:20" x14ac:dyDescent="0.3">
      <c r="B1544" s="5"/>
      <c r="C1544" s="5"/>
      <c r="D1544" s="5"/>
      <c r="E1544" s="5"/>
      <c r="F1544" s="22" t="str">
        <f t="shared" si="49"/>
        <v>24</v>
      </c>
      <c r="G1544" s="5" t="s">
        <v>2631</v>
      </c>
      <c r="H1544" s="20">
        <v>24600</v>
      </c>
      <c r="I1544" s="20">
        <v>24128</v>
      </c>
      <c r="J1544" s="20" t="s">
        <v>2631</v>
      </c>
      <c r="K1544" s="20" t="str">
        <f t="shared" si="48"/>
        <v/>
      </c>
      <c r="L1544" s="5">
        <v>24128</v>
      </c>
      <c r="M1544" s="5">
        <v>212401285</v>
      </c>
      <c r="N1544" s="5">
        <v>176</v>
      </c>
      <c r="O1544" s="5">
        <v>200040400</v>
      </c>
      <c r="P1544" s="5" t="s">
        <v>1575</v>
      </c>
      <c r="Q1544" s="5" t="s">
        <v>1497</v>
      </c>
      <c r="R1544" s="5" t="s">
        <v>1500</v>
      </c>
      <c r="S1544" s="5">
        <v>46</v>
      </c>
      <c r="T1544" s="5">
        <v>20565</v>
      </c>
    </row>
    <row r="1545" spans="2:20" x14ac:dyDescent="0.3">
      <c r="B1545" s="5"/>
      <c r="C1545" s="5"/>
      <c r="D1545" s="5"/>
      <c r="E1545" s="5"/>
      <c r="F1545" s="22" t="str">
        <f t="shared" si="49"/>
        <v>24</v>
      </c>
      <c r="G1545" s="5" t="s">
        <v>5494</v>
      </c>
      <c r="H1545" s="20">
        <v>24530</v>
      </c>
      <c r="I1545" s="20">
        <v>24129</v>
      </c>
      <c r="J1545" s="20" t="s">
        <v>5494</v>
      </c>
      <c r="K1545" s="20" t="str">
        <f t="shared" si="48"/>
        <v/>
      </c>
      <c r="L1545" s="5">
        <v>24129</v>
      </c>
      <c r="M1545" s="5">
        <v>212401293</v>
      </c>
      <c r="N1545" s="5">
        <v>486</v>
      </c>
      <c r="O1545" s="5">
        <v>200041572</v>
      </c>
      <c r="P1545" s="5" t="s">
        <v>1586</v>
      </c>
      <c r="Q1545" s="5" t="s">
        <v>1497</v>
      </c>
      <c r="R1545" s="5" t="s">
        <v>1500</v>
      </c>
      <c r="S1545" s="5">
        <v>31</v>
      </c>
      <c r="T1545" s="5">
        <v>11685</v>
      </c>
    </row>
    <row r="1546" spans="2:20" x14ac:dyDescent="0.3">
      <c r="B1546" s="5"/>
      <c r="C1546" s="5"/>
      <c r="D1546" s="5"/>
      <c r="E1546" s="5"/>
      <c r="F1546" s="22" t="str">
        <f t="shared" si="49"/>
        <v>24</v>
      </c>
      <c r="G1546" s="5" t="s">
        <v>6410</v>
      </c>
      <c r="H1546" s="20">
        <v>24570</v>
      </c>
      <c r="I1546" s="20">
        <v>24130</v>
      </c>
      <c r="J1546" s="20" t="s">
        <v>4933</v>
      </c>
      <c r="K1546" s="20" t="str">
        <f t="shared" si="48"/>
        <v/>
      </c>
      <c r="L1546" s="5">
        <v>24130</v>
      </c>
      <c r="M1546" s="5">
        <v>212401301</v>
      </c>
      <c r="N1546" s="5">
        <v>908</v>
      </c>
      <c r="O1546" s="5">
        <v>200041150</v>
      </c>
      <c r="P1546" s="5" t="s">
        <v>1581</v>
      </c>
      <c r="Q1546" s="5" t="s">
        <v>1497</v>
      </c>
      <c r="R1546" s="5" t="s">
        <v>1498</v>
      </c>
      <c r="S1546" s="5">
        <v>39</v>
      </c>
      <c r="T1546" s="5">
        <v>23695</v>
      </c>
    </row>
    <row r="1547" spans="2:20" x14ac:dyDescent="0.3">
      <c r="B1547" s="5"/>
      <c r="C1547" s="5"/>
      <c r="D1547" s="5"/>
      <c r="E1547" s="5"/>
      <c r="F1547" s="22" t="str">
        <f t="shared" si="49"/>
        <v>24</v>
      </c>
      <c r="G1547" s="5" t="s">
        <v>3084</v>
      </c>
      <c r="H1547" s="20">
        <v>24300</v>
      </c>
      <c r="I1547" s="20">
        <v>24131</v>
      </c>
      <c r="J1547" s="20" t="s">
        <v>3084</v>
      </c>
      <c r="K1547" s="20" t="str">
        <f t="shared" si="48"/>
        <v/>
      </c>
      <c r="L1547" s="5">
        <v>24131</v>
      </c>
      <c r="M1547" s="5">
        <v>212401319</v>
      </c>
      <c r="N1547" s="5">
        <v>83</v>
      </c>
      <c r="O1547" s="5">
        <v>200041176</v>
      </c>
      <c r="P1547" s="5" t="s">
        <v>1583</v>
      </c>
      <c r="Q1547" s="5" t="s">
        <v>1497</v>
      </c>
      <c r="R1547" s="5" t="s">
        <v>1500</v>
      </c>
      <c r="S1547" s="5">
        <v>17</v>
      </c>
      <c r="T1547" s="5">
        <v>10951</v>
      </c>
    </row>
    <row r="1548" spans="2:20" x14ac:dyDescent="0.3">
      <c r="B1548" s="5"/>
      <c r="C1548" s="5"/>
      <c r="D1548" s="5"/>
      <c r="E1548" s="5"/>
      <c r="F1548" s="22" t="str">
        <f t="shared" si="49"/>
        <v>24</v>
      </c>
      <c r="G1548" s="5" t="s">
        <v>1900</v>
      </c>
      <c r="H1548" s="20">
        <v>24560</v>
      </c>
      <c r="I1548" s="20">
        <v>24132</v>
      </c>
      <c r="J1548" s="20" t="s">
        <v>1900</v>
      </c>
      <c r="K1548" s="20" t="str">
        <f t="shared" si="48"/>
        <v/>
      </c>
      <c r="L1548" s="5">
        <v>24132</v>
      </c>
      <c r="M1548" s="5">
        <v>212401327</v>
      </c>
      <c r="N1548" s="5">
        <v>242</v>
      </c>
      <c r="O1548" s="5">
        <v>200040889</v>
      </c>
      <c r="P1548" s="5" t="s">
        <v>1578</v>
      </c>
      <c r="Q1548" s="5" t="s">
        <v>1497</v>
      </c>
      <c r="R1548" s="5" t="s">
        <v>1498</v>
      </c>
      <c r="S1548" s="5">
        <v>28</v>
      </c>
      <c r="T1548" s="5">
        <v>8628</v>
      </c>
    </row>
    <row r="1549" spans="2:20" x14ac:dyDescent="0.3">
      <c r="B1549" s="5"/>
      <c r="C1549" s="5"/>
      <c r="D1549" s="5"/>
      <c r="E1549" s="5"/>
      <c r="F1549" s="22" t="str">
        <f t="shared" si="49"/>
        <v>24</v>
      </c>
      <c r="G1549" s="5" t="s">
        <v>2418</v>
      </c>
      <c r="H1549" s="20">
        <v>24450</v>
      </c>
      <c r="I1549" s="20">
        <v>24133</v>
      </c>
      <c r="J1549" s="20" t="s">
        <v>2418</v>
      </c>
      <c r="K1549" s="20" t="str">
        <f t="shared" si="48"/>
        <v/>
      </c>
      <c r="L1549" s="5">
        <v>24133</v>
      </c>
      <c r="M1549" s="5">
        <v>212401335</v>
      </c>
      <c r="N1549" s="5">
        <v>1363</v>
      </c>
      <c r="O1549" s="5">
        <v>242400752</v>
      </c>
      <c r="P1549" s="5" t="s">
        <v>1587</v>
      </c>
      <c r="Q1549" s="5" t="s">
        <v>1497</v>
      </c>
      <c r="R1549" s="5" t="s">
        <v>1500</v>
      </c>
      <c r="S1549" s="5">
        <v>9</v>
      </c>
      <c r="T1549" s="5">
        <v>5984</v>
      </c>
    </row>
    <row r="1550" spans="2:20" x14ac:dyDescent="0.3">
      <c r="B1550" s="5"/>
      <c r="C1550" s="5"/>
      <c r="D1550" s="5"/>
      <c r="E1550" s="5"/>
      <c r="F1550" s="22" t="str">
        <f t="shared" si="49"/>
        <v>24</v>
      </c>
      <c r="G1550" s="5" t="s">
        <v>3532</v>
      </c>
      <c r="H1550" s="20">
        <v>24800</v>
      </c>
      <c r="I1550" s="20">
        <v>24134</v>
      </c>
      <c r="J1550" s="20" t="s">
        <v>3532</v>
      </c>
      <c r="K1550" s="20" t="str">
        <f t="shared" si="48"/>
        <v/>
      </c>
      <c r="L1550" s="5">
        <v>24134</v>
      </c>
      <c r="M1550" s="5">
        <v>212401343</v>
      </c>
      <c r="N1550" s="5">
        <v>818</v>
      </c>
      <c r="O1550" s="5">
        <v>242401065</v>
      </c>
      <c r="P1550" s="5" t="s">
        <v>1590</v>
      </c>
      <c r="Q1550" s="5" t="s">
        <v>1497</v>
      </c>
      <c r="R1550" s="5" t="s">
        <v>1500</v>
      </c>
      <c r="S1550" s="5">
        <v>15</v>
      </c>
      <c r="T1550" s="5">
        <v>10788</v>
      </c>
    </row>
    <row r="1551" spans="2:20" x14ac:dyDescent="0.3">
      <c r="B1551" s="5"/>
      <c r="C1551" s="5"/>
      <c r="D1551" s="5"/>
      <c r="E1551" s="5"/>
      <c r="F1551" s="22" t="str">
        <f t="shared" si="49"/>
        <v>24</v>
      </c>
      <c r="G1551" s="5" t="s">
        <v>5268</v>
      </c>
      <c r="H1551" s="20">
        <v>24750</v>
      </c>
      <c r="I1551" s="20">
        <v>24135</v>
      </c>
      <c r="J1551" s="20" t="s">
        <v>5268</v>
      </c>
      <c r="K1551" s="20" t="str">
        <f t="shared" si="48"/>
        <v/>
      </c>
      <c r="L1551" s="5">
        <v>24135</v>
      </c>
      <c r="M1551" s="5">
        <v>212401350</v>
      </c>
      <c r="N1551" s="5">
        <v>685</v>
      </c>
      <c r="O1551" s="5">
        <v>200040392</v>
      </c>
      <c r="P1551" s="5" t="s">
        <v>1574</v>
      </c>
      <c r="Q1551" s="5" t="s">
        <v>1504</v>
      </c>
      <c r="R1551" s="5" t="s">
        <v>1500</v>
      </c>
      <c r="S1551" s="5">
        <v>33</v>
      </c>
      <c r="T1551" s="5">
        <v>94840</v>
      </c>
    </row>
    <row r="1552" spans="2:20" x14ac:dyDescent="0.3">
      <c r="B1552" s="5"/>
      <c r="C1552" s="5"/>
      <c r="D1552" s="5"/>
      <c r="E1552" s="5"/>
      <c r="F1552" s="22" t="str">
        <f t="shared" si="49"/>
        <v>24</v>
      </c>
      <c r="G1552" s="5" t="s">
        <v>3134</v>
      </c>
      <c r="H1552" s="20">
        <v>24390</v>
      </c>
      <c r="I1552" s="20">
        <v>24136</v>
      </c>
      <c r="J1552" s="20" t="s">
        <v>3134</v>
      </c>
      <c r="K1552" s="20" t="str">
        <f t="shared" si="48"/>
        <v/>
      </c>
      <c r="L1552" s="5">
        <v>24136</v>
      </c>
      <c r="M1552" s="5">
        <v>212401368</v>
      </c>
      <c r="N1552" s="5">
        <v>158</v>
      </c>
      <c r="O1552" s="5">
        <v>200041150</v>
      </c>
      <c r="P1552" s="5" t="s">
        <v>1581</v>
      </c>
      <c r="Q1552" s="5" t="s">
        <v>1497</v>
      </c>
      <c r="R1552" s="5" t="s">
        <v>1498</v>
      </c>
      <c r="S1552" s="5">
        <v>39</v>
      </c>
      <c r="T1552" s="5">
        <v>23695</v>
      </c>
    </row>
    <row r="1553" spans="2:20" x14ac:dyDescent="0.3">
      <c r="B1553" s="5"/>
      <c r="C1553" s="5"/>
      <c r="D1553" s="5"/>
      <c r="E1553" s="5"/>
      <c r="F1553" s="22" t="str">
        <f t="shared" si="49"/>
        <v>24</v>
      </c>
      <c r="G1553" s="5" t="s">
        <v>2086</v>
      </c>
      <c r="H1553" s="20">
        <v>24420</v>
      </c>
      <c r="I1553" s="20">
        <v>24137</v>
      </c>
      <c r="J1553" s="20" t="s">
        <v>2086</v>
      </c>
      <c r="K1553" s="20" t="str">
        <f t="shared" si="48"/>
        <v/>
      </c>
      <c r="L1553" s="5">
        <v>24137</v>
      </c>
      <c r="M1553" s="5">
        <v>212401376</v>
      </c>
      <c r="N1553" s="5">
        <v>852</v>
      </c>
      <c r="O1553" s="5">
        <v>242401289</v>
      </c>
      <c r="P1553" s="5" t="s">
        <v>1594</v>
      </c>
      <c r="Q1553" s="5" t="s">
        <v>1497</v>
      </c>
      <c r="R1553" s="5" t="s">
        <v>1498</v>
      </c>
      <c r="S1553" s="5">
        <v>20</v>
      </c>
      <c r="T1553" s="5">
        <v>9437</v>
      </c>
    </row>
    <row r="1554" spans="2:20" x14ac:dyDescent="0.3">
      <c r="B1554" s="5"/>
      <c r="C1554" s="5"/>
      <c r="D1554" s="5"/>
      <c r="E1554" s="5"/>
      <c r="F1554" s="22" t="str">
        <f t="shared" si="49"/>
        <v>24</v>
      </c>
      <c r="G1554" s="5" t="s">
        <v>3968</v>
      </c>
      <c r="H1554" s="20">
        <v>24660</v>
      </c>
      <c r="I1554" s="20">
        <v>24138</v>
      </c>
      <c r="J1554" s="20" t="s">
        <v>3968</v>
      </c>
      <c r="K1554" s="20" t="str">
        <f t="shared" si="48"/>
        <v/>
      </c>
      <c r="L1554" s="5">
        <v>24138</v>
      </c>
      <c r="M1554" s="5">
        <v>212401384</v>
      </c>
      <c r="N1554" s="5">
        <v>8650</v>
      </c>
      <c r="O1554" s="5">
        <v>200040392</v>
      </c>
      <c r="P1554" s="5" t="s">
        <v>1574</v>
      </c>
      <c r="Q1554" s="5" t="s">
        <v>1504</v>
      </c>
      <c r="R1554" s="5" t="s">
        <v>1500</v>
      </c>
      <c r="S1554" s="5">
        <v>33</v>
      </c>
      <c r="T1554" s="5">
        <v>94840</v>
      </c>
    </row>
    <row r="1555" spans="2:20" x14ac:dyDescent="0.3">
      <c r="B1555" s="5"/>
      <c r="C1555" s="5"/>
      <c r="D1555" s="5"/>
      <c r="E1555" s="5"/>
      <c r="F1555" s="22" t="str">
        <f t="shared" si="49"/>
        <v>24</v>
      </c>
      <c r="G1555" s="5" t="s">
        <v>3445</v>
      </c>
      <c r="H1555" s="20">
        <v>24430</v>
      </c>
      <c r="I1555" s="20">
        <v>24139</v>
      </c>
      <c r="J1555" s="20" t="s">
        <v>3445</v>
      </c>
      <c r="K1555" s="20" t="str">
        <f t="shared" si="48"/>
        <v/>
      </c>
      <c r="L1555" s="5">
        <v>24139</v>
      </c>
      <c r="M1555" s="5">
        <v>212401392</v>
      </c>
      <c r="N1555" s="5">
        <v>1986</v>
      </c>
      <c r="O1555" s="5">
        <v>200040392</v>
      </c>
      <c r="P1555" s="5" t="s">
        <v>1574</v>
      </c>
      <c r="Q1555" s="5" t="s">
        <v>1504</v>
      </c>
      <c r="R1555" s="5" t="s">
        <v>1500</v>
      </c>
      <c r="S1555" s="5">
        <v>33</v>
      </c>
      <c r="T1555" s="5">
        <v>94840</v>
      </c>
    </row>
    <row r="1556" spans="2:20" x14ac:dyDescent="0.3">
      <c r="B1556" s="5"/>
      <c r="C1556" s="5"/>
      <c r="D1556" s="5"/>
      <c r="E1556" s="5"/>
      <c r="F1556" s="22" t="str">
        <f t="shared" si="49"/>
        <v>24</v>
      </c>
      <c r="G1556" s="5" t="s">
        <v>2296</v>
      </c>
      <c r="H1556" s="20">
        <v>24520</v>
      </c>
      <c r="I1556" s="20">
        <v>24140</v>
      </c>
      <c r="J1556" s="20" t="s">
        <v>2296</v>
      </c>
      <c r="K1556" s="20" t="str">
        <f t="shared" si="48"/>
        <v/>
      </c>
      <c r="L1556" s="5">
        <v>24140</v>
      </c>
      <c r="M1556" s="5">
        <v>212401400</v>
      </c>
      <c r="N1556" s="5">
        <v>1536</v>
      </c>
      <c r="O1556" s="5">
        <v>200034817</v>
      </c>
      <c r="P1556" s="5" t="s">
        <v>1570</v>
      </c>
      <c r="Q1556" s="5" t="s">
        <v>1504</v>
      </c>
      <c r="R1556" s="5" t="s">
        <v>1500</v>
      </c>
      <c r="S1556" s="5">
        <v>27</v>
      </c>
      <c r="T1556" s="5">
        <v>57353</v>
      </c>
    </row>
    <row r="1557" spans="2:20" x14ac:dyDescent="0.3">
      <c r="B1557" s="5"/>
      <c r="C1557" s="5"/>
      <c r="D1557" s="5"/>
      <c r="E1557" s="5"/>
      <c r="F1557" s="22" t="str">
        <f t="shared" si="49"/>
        <v>24</v>
      </c>
      <c r="G1557" s="5" t="s">
        <v>2718</v>
      </c>
      <c r="H1557" s="20">
        <v>24320</v>
      </c>
      <c r="I1557" s="20">
        <v>24141</v>
      </c>
      <c r="J1557" s="20" t="s">
        <v>2718</v>
      </c>
      <c r="K1557" s="20" t="str">
        <f t="shared" si="48"/>
        <v/>
      </c>
      <c r="L1557" s="5">
        <v>24141</v>
      </c>
      <c r="M1557" s="5">
        <v>212401418</v>
      </c>
      <c r="N1557" s="5">
        <v>193</v>
      </c>
      <c r="O1557" s="5">
        <v>200040400</v>
      </c>
      <c r="P1557" s="5" t="s">
        <v>1575</v>
      </c>
      <c r="Q1557" s="5" t="s">
        <v>1497</v>
      </c>
      <c r="R1557" s="5" t="s">
        <v>1500</v>
      </c>
      <c r="S1557" s="5">
        <v>46</v>
      </c>
      <c r="T1557" s="5">
        <v>20565</v>
      </c>
    </row>
    <row r="1558" spans="2:20" x14ac:dyDescent="0.3">
      <c r="B1558" s="5"/>
      <c r="C1558" s="5"/>
      <c r="D1558" s="5"/>
      <c r="E1558" s="5"/>
      <c r="F1558" s="22" t="str">
        <f t="shared" si="49"/>
        <v>24</v>
      </c>
      <c r="G1558" s="5" t="s">
        <v>2380</v>
      </c>
      <c r="H1558" s="20">
        <v>24220</v>
      </c>
      <c r="I1558" s="20">
        <v>24142</v>
      </c>
      <c r="J1558" s="20" t="s">
        <v>2380</v>
      </c>
      <c r="K1558" s="20" t="str">
        <f t="shared" si="48"/>
        <v/>
      </c>
      <c r="L1558" s="5">
        <v>24142</v>
      </c>
      <c r="M1558" s="5">
        <v>212401426</v>
      </c>
      <c r="N1558" s="5">
        <v>1010</v>
      </c>
      <c r="O1558" s="5">
        <v>200041051</v>
      </c>
      <c r="P1558" s="5" t="s">
        <v>1580</v>
      </c>
      <c r="Q1558" s="5" t="s">
        <v>1497</v>
      </c>
      <c r="R1558" s="5" t="s">
        <v>1498</v>
      </c>
      <c r="S1558" s="5">
        <v>24</v>
      </c>
      <c r="T1558" s="5">
        <v>9633</v>
      </c>
    </row>
    <row r="1559" spans="2:20" x14ac:dyDescent="0.3">
      <c r="B1559" s="5"/>
      <c r="C1559" s="5"/>
      <c r="D1559" s="5"/>
      <c r="E1559" s="5"/>
      <c r="F1559" s="22" t="str">
        <f t="shared" si="49"/>
        <v>24</v>
      </c>
      <c r="G1559" s="5" t="s">
        <v>1964</v>
      </c>
      <c r="H1559" s="20">
        <v>24150</v>
      </c>
      <c r="I1559" s="20">
        <v>24143</v>
      </c>
      <c r="J1559" s="20" t="s">
        <v>1964</v>
      </c>
      <c r="K1559" s="20" t="str">
        <f t="shared" si="48"/>
        <v/>
      </c>
      <c r="L1559" s="5">
        <v>24143</v>
      </c>
      <c r="M1559" s="5">
        <v>212401434</v>
      </c>
      <c r="N1559" s="5">
        <v>778</v>
      </c>
      <c r="O1559" s="5">
        <v>200034833</v>
      </c>
      <c r="P1559" s="5" t="s">
        <v>1571</v>
      </c>
      <c r="Q1559" s="5" t="s">
        <v>1497</v>
      </c>
      <c r="R1559" s="5" t="s">
        <v>1500</v>
      </c>
      <c r="S1559" s="5">
        <v>49</v>
      </c>
      <c r="T1559" s="5">
        <v>19057</v>
      </c>
    </row>
    <row r="1560" spans="2:20" x14ac:dyDescent="0.3">
      <c r="B1560" s="5"/>
      <c r="C1560" s="5"/>
      <c r="D1560" s="5"/>
      <c r="E1560" s="5"/>
      <c r="F1560" s="22" t="str">
        <f t="shared" si="49"/>
        <v>24</v>
      </c>
      <c r="G1560" s="5" t="s">
        <v>6115</v>
      </c>
      <c r="H1560" s="20">
        <v>24350</v>
      </c>
      <c r="I1560" s="20">
        <v>24144</v>
      </c>
      <c r="J1560" s="20" t="s">
        <v>6115</v>
      </c>
      <c r="K1560" s="20" t="str">
        <f t="shared" si="48"/>
        <v/>
      </c>
      <c r="L1560" s="5">
        <v>24144</v>
      </c>
      <c r="M1560" s="5">
        <v>212401442</v>
      </c>
      <c r="N1560" s="5">
        <v>94</v>
      </c>
      <c r="O1560" s="5">
        <v>200040400</v>
      </c>
      <c r="P1560" s="5" t="s">
        <v>1575</v>
      </c>
      <c r="Q1560" s="5" t="s">
        <v>1497</v>
      </c>
      <c r="R1560" s="5" t="s">
        <v>1500</v>
      </c>
      <c r="S1560" s="5">
        <v>46</v>
      </c>
      <c r="T1560" s="5">
        <v>20565</v>
      </c>
    </row>
    <row r="1561" spans="2:20" x14ac:dyDescent="0.3">
      <c r="B1561" s="5"/>
      <c r="C1561" s="5"/>
      <c r="D1561" s="5"/>
      <c r="E1561" s="5"/>
      <c r="F1561" s="22" t="str">
        <f t="shared" si="49"/>
        <v>24</v>
      </c>
      <c r="G1561" s="5" t="s">
        <v>2785</v>
      </c>
      <c r="H1561" s="20">
        <v>24100</v>
      </c>
      <c r="I1561" s="20">
        <v>24145</v>
      </c>
      <c r="J1561" s="20" t="s">
        <v>2785</v>
      </c>
      <c r="K1561" s="20" t="str">
        <f t="shared" si="48"/>
        <v/>
      </c>
      <c r="L1561" s="5">
        <v>24145</v>
      </c>
      <c r="M1561" s="5">
        <v>212401459</v>
      </c>
      <c r="N1561" s="5">
        <v>1888</v>
      </c>
      <c r="O1561" s="5">
        <v>200034817</v>
      </c>
      <c r="P1561" s="5" t="s">
        <v>1570</v>
      </c>
      <c r="Q1561" s="5" t="s">
        <v>1504</v>
      </c>
      <c r="R1561" s="5" t="s">
        <v>1500</v>
      </c>
      <c r="S1561" s="5">
        <v>27</v>
      </c>
      <c r="T1561" s="5">
        <v>57353</v>
      </c>
    </row>
    <row r="1562" spans="2:20" x14ac:dyDescent="0.3">
      <c r="B1562" s="5"/>
      <c r="C1562" s="5"/>
      <c r="D1562" s="5"/>
      <c r="E1562" s="5"/>
      <c r="F1562" s="22" t="str">
        <f t="shared" si="49"/>
        <v>24</v>
      </c>
      <c r="G1562" s="5" t="s">
        <v>3091</v>
      </c>
      <c r="H1562" s="20">
        <v>24380</v>
      </c>
      <c r="I1562" s="20">
        <v>24146</v>
      </c>
      <c r="J1562" s="20" t="s">
        <v>3091</v>
      </c>
      <c r="K1562" s="20" t="str">
        <f t="shared" si="48"/>
        <v/>
      </c>
      <c r="L1562" s="5">
        <v>24146</v>
      </c>
      <c r="M1562" s="5">
        <v>212401467</v>
      </c>
      <c r="N1562" s="5">
        <v>249</v>
      </c>
      <c r="O1562" s="5">
        <v>200040616</v>
      </c>
      <c r="P1562" s="5" t="s">
        <v>1576</v>
      </c>
      <c r="Q1562" s="5" t="s">
        <v>1497</v>
      </c>
      <c r="R1562" s="5" t="s">
        <v>1500</v>
      </c>
      <c r="S1562" s="5">
        <v>21</v>
      </c>
      <c r="T1562" s="5">
        <v>8832</v>
      </c>
    </row>
    <row r="1563" spans="2:20" x14ac:dyDescent="0.3">
      <c r="B1563" s="5"/>
      <c r="C1563" s="5"/>
      <c r="D1563" s="5"/>
      <c r="E1563" s="5"/>
      <c r="F1563" s="22" t="str">
        <f t="shared" si="49"/>
        <v>24</v>
      </c>
      <c r="G1563" s="5" t="s">
        <v>2600</v>
      </c>
      <c r="H1563" s="20">
        <v>24640</v>
      </c>
      <c r="I1563" s="20">
        <v>24147</v>
      </c>
      <c r="J1563" s="20" t="s">
        <v>2600</v>
      </c>
      <c r="K1563" s="20" t="str">
        <f t="shared" si="48"/>
        <v/>
      </c>
      <c r="L1563" s="5">
        <v>24147</v>
      </c>
      <c r="M1563" s="5">
        <v>212401475</v>
      </c>
      <c r="N1563" s="5">
        <v>738</v>
      </c>
      <c r="O1563" s="5">
        <v>242401289</v>
      </c>
      <c r="P1563" s="5" t="s">
        <v>1594</v>
      </c>
      <c r="Q1563" s="5" t="s">
        <v>1497</v>
      </c>
      <c r="R1563" s="5" t="s">
        <v>1498</v>
      </c>
      <c r="S1563" s="5">
        <v>20</v>
      </c>
      <c r="T1563" s="5">
        <v>9437</v>
      </c>
    </row>
    <row r="1564" spans="2:20" x14ac:dyDescent="0.3">
      <c r="B1564" s="5"/>
      <c r="C1564" s="5"/>
      <c r="D1564" s="5"/>
      <c r="E1564" s="5"/>
      <c r="F1564" s="22" t="str">
        <f t="shared" si="49"/>
        <v>24</v>
      </c>
      <c r="G1564" s="5" t="s">
        <v>6411</v>
      </c>
      <c r="H1564" s="20">
        <v>24240</v>
      </c>
      <c r="I1564" s="20">
        <v>24148</v>
      </c>
      <c r="J1564" s="20" t="s">
        <v>5261</v>
      </c>
      <c r="K1564" s="20" t="str">
        <f t="shared" si="48"/>
        <v/>
      </c>
      <c r="L1564" s="5">
        <v>24148</v>
      </c>
      <c r="M1564" s="5">
        <v>212401483</v>
      </c>
      <c r="N1564" s="5">
        <v>307</v>
      </c>
      <c r="O1564" s="5">
        <v>242401255</v>
      </c>
      <c r="P1564" s="5" t="s">
        <v>1593</v>
      </c>
      <c r="Q1564" s="5" t="s">
        <v>1497</v>
      </c>
      <c r="R1564" s="5" t="s">
        <v>1498</v>
      </c>
      <c r="S1564" s="5">
        <v>11</v>
      </c>
      <c r="T1564" s="5">
        <v>5074</v>
      </c>
    </row>
    <row r="1565" spans="2:20" x14ac:dyDescent="0.3">
      <c r="B1565" s="5"/>
      <c r="C1565" s="5"/>
      <c r="D1565" s="5"/>
      <c r="E1565" s="5"/>
      <c r="F1565" s="22" t="str">
        <f t="shared" si="49"/>
        <v>24</v>
      </c>
      <c r="G1565" s="5" t="s">
        <v>2914</v>
      </c>
      <c r="H1565" s="20">
        <v>24250</v>
      </c>
      <c r="I1565" s="20">
        <v>24150</v>
      </c>
      <c r="J1565" s="20" t="s">
        <v>2914</v>
      </c>
      <c r="K1565" s="20" t="str">
        <f t="shared" si="48"/>
        <v/>
      </c>
      <c r="L1565" s="5">
        <v>24150</v>
      </c>
      <c r="M1565" s="5">
        <v>212401509</v>
      </c>
      <c r="N1565" s="5">
        <v>572</v>
      </c>
      <c r="O1565" s="5">
        <v>200041440</v>
      </c>
      <c r="P1565" s="5" t="s">
        <v>1584</v>
      </c>
      <c r="Q1565" s="5" t="s">
        <v>1497</v>
      </c>
      <c r="R1565" s="5" t="s">
        <v>1498</v>
      </c>
      <c r="S1565" s="5">
        <v>23</v>
      </c>
      <c r="T1565" s="5">
        <v>9191</v>
      </c>
    </row>
    <row r="1566" spans="2:20" x14ac:dyDescent="0.3">
      <c r="B1566" s="5"/>
      <c r="C1566" s="5"/>
      <c r="D1566" s="5"/>
      <c r="E1566" s="5"/>
      <c r="F1566" s="22" t="str">
        <f t="shared" si="49"/>
        <v>24</v>
      </c>
      <c r="G1566" s="5" t="s">
        <v>3701</v>
      </c>
      <c r="H1566" s="20">
        <v>24170</v>
      </c>
      <c r="I1566" s="20">
        <v>24151</v>
      </c>
      <c r="J1566" s="20" t="s">
        <v>3701</v>
      </c>
      <c r="K1566" s="20" t="str">
        <f t="shared" si="48"/>
        <v/>
      </c>
      <c r="L1566" s="5">
        <v>24151</v>
      </c>
      <c r="M1566" s="5">
        <v>212401517</v>
      </c>
      <c r="N1566" s="5">
        <v>131</v>
      </c>
      <c r="O1566" s="5">
        <v>200041051</v>
      </c>
      <c r="P1566" s="5" t="s">
        <v>1580</v>
      </c>
      <c r="Q1566" s="5" t="s">
        <v>1497</v>
      </c>
      <c r="R1566" s="5" t="s">
        <v>1498</v>
      </c>
      <c r="S1566" s="5">
        <v>24</v>
      </c>
      <c r="T1566" s="5">
        <v>9633</v>
      </c>
    </row>
    <row r="1567" spans="2:20" x14ac:dyDescent="0.3">
      <c r="B1567" s="5"/>
      <c r="C1567" s="5"/>
      <c r="D1567" s="5"/>
      <c r="E1567" s="5"/>
      <c r="F1567" s="22" t="str">
        <f t="shared" si="49"/>
        <v>24</v>
      </c>
      <c r="G1567" s="5" t="s">
        <v>2209</v>
      </c>
      <c r="H1567" s="20">
        <v>24250</v>
      </c>
      <c r="I1567" s="20">
        <v>24152</v>
      </c>
      <c r="J1567" s="20" t="s">
        <v>2209</v>
      </c>
      <c r="K1567" s="20" t="str">
        <f t="shared" si="48"/>
        <v/>
      </c>
      <c r="L1567" s="5">
        <v>24152</v>
      </c>
      <c r="M1567" s="5">
        <v>212401525</v>
      </c>
      <c r="N1567" s="5">
        <v>1037</v>
      </c>
      <c r="O1567" s="5">
        <v>200041440</v>
      </c>
      <c r="P1567" s="5" t="s">
        <v>1584</v>
      </c>
      <c r="Q1567" s="5" t="s">
        <v>1497</v>
      </c>
      <c r="R1567" s="5" t="s">
        <v>1498</v>
      </c>
      <c r="S1567" s="5">
        <v>23</v>
      </c>
      <c r="T1567" s="5">
        <v>9191</v>
      </c>
    </row>
    <row r="1568" spans="2:20" x14ac:dyDescent="0.3">
      <c r="B1568" s="5"/>
      <c r="C1568" s="5"/>
      <c r="D1568" s="5"/>
      <c r="E1568" s="5"/>
      <c r="F1568" s="22" t="str">
        <f t="shared" si="49"/>
        <v>24</v>
      </c>
      <c r="G1568" s="5" t="s">
        <v>2477</v>
      </c>
      <c r="H1568" s="20">
        <v>24120</v>
      </c>
      <c r="I1568" s="20">
        <v>24153</v>
      </c>
      <c r="J1568" s="20" t="s">
        <v>2477</v>
      </c>
      <c r="K1568" s="20" t="str">
        <f t="shared" si="48"/>
        <v/>
      </c>
      <c r="L1568" s="5">
        <v>24153</v>
      </c>
      <c r="M1568" s="5">
        <v>212401533</v>
      </c>
      <c r="N1568" s="5">
        <v>429</v>
      </c>
      <c r="O1568" s="5">
        <v>200041150</v>
      </c>
      <c r="P1568" s="5" t="s">
        <v>1581</v>
      </c>
      <c r="Q1568" s="5" t="s">
        <v>1497</v>
      </c>
      <c r="R1568" s="5" t="s">
        <v>1498</v>
      </c>
      <c r="S1568" s="5">
        <v>39</v>
      </c>
      <c r="T1568" s="5">
        <v>23695</v>
      </c>
    </row>
    <row r="1569" spans="2:20" x14ac:dyDescent="0.3">
      <c r="B1569" s="5"/>
      <c r="C1569" s="5"/>
      <c r="D1569" s="5"/>
      <c r="E1569" s="5"/>
      <c r="F1569" s="22" t="str">
        <f t="shared" si="49"/>
        <v>24</v>
      </c>
      <c r="G1569" s="5" t="s">
        <v>5876</v>
      </c>
      <c r="H1569" s="20">
        <v>24350</v>
      </c>
      <c r="I1569" s="20">
        <v>24154</v>
      </c>
      <c r="J1569" s="20" t="s">
        <v>5876</v>
      </c>
      <c r="K1569" s="20" t="str">
        <f t="shared" si="48"/>
        <v/>
      </c>
      <c r="L1569" s="5">
        <v>24154</v>
      </c>
      <c r="M1569" s="5">
        <v>212401541</v>
      </c>
      <c r="N1569" s="5">
        <v>320</v>
      </c>
      <c r="O1569" s="5">
        <v>200040400</v>
      </c>
      <c r="P1569" s="5" t="s">
        <v>1575</v>
      </c>
      <c r="Q1569" s="5" t="s">
        <v>1497</v>
      </c>
      <c r="R1569" s="5" t="s">
        <v>1500</v>
      </c>
      <c r="S1569" s="5">
        <v>46</v>
      </c>
      <c r="T1569" s="5">
        <v>20565</v>
      </c>
    </row>
    <row r="1570" spans="2:20" x14ac:dyDescent="0.3">
      <c r="B1570" s="5"/>
      <c r="C1570" s="5"/>
      <c r="D1570" s="5"/>
      <c r="E1570" s="5"/>
      <c r="F1570" s="22" t="str">
        <f t="shared" si="49"/>
        <v>24</v>
      </c>
      <c r="G1570" s="5" t="s">
        <v>2194</v>
      </c>
      <c r="H1570" s="20">
        <v>24140</v>
      </c>
      <c r="I1570" s="20">
        <v>24155</v>
      </c>
      <c r="J1570" s="20" t="s">
        <v>2194</v>
      </c>
      <c r="K1570" s="20" t="str">
        <f t="shared" si="48"/>
        <v/>
      </c>
      <c r="L1570" s="5">
        <v>24155</v>
      </c>
      <c r="M1570" s="5">
        <v>212401558</v>
      </c>
      <c r="N1570" s="5">
        <v>458</v>
      </c>
      <c r="O1570" s="5">
        <v>242401107</v>
      </c>
      <c r="P1570" s="5" t="s">
        <v>1591</v>
      </c>
      <c r="Q1570" s="5" t="s">
        <v>1497</v>
      </c>
      <c r="R1570" s="5" t="s">
        <v>1498</v>
      </c>
      <c r="S1570" s="5">
        <v>17</v>
      </c>
      <c r="T1570" s="5">
        <v>5713</v>
      </c>
    </row>
    <row r="1571" spans="2:20" x14ac:dyDescent="0.3">
      <c r="B1571" s="5"/>
      <c r="C1571" s="5"/>
      <c r="D1571" s="5"/>
      <c r="E1571" s="5"/>
      <c r="F1571" s="22" t="str">
        <f t="shared" si="49"/>
        <v>24</v>
      </c>
      <c r="G1571" s="5" t="s">
        <v>2009</v>
      </c>
      <c r="H1571" s="20">
        <v>24330</v>
      </c>
      <c r="I1571" s="20">
        <v>24156</v>
      </c>
      <c r="J1571" s="20" t="s">
        <v>2009</v>
      </c>
      <c r="K1571" s="20" t="str">
        <f t="shared" si="48"/>
        <v/>
      </c>
      <c r="L1571" s="5">
        <v>24156</v>
      </c>
      <c r="M1571" s="5">
        <v>212401566</v>
      </c>
      <c r="N1571" s="5">
        <v>1107</v>
      </c>
      <c r="O1571" s="5">
        <v>200040392</v>
      </c>
      <c r="P1571" s="5" t="s">
        <v>1574</v>
      </c>
      <c r="Q1571" s="5" t="s">
        <v>1504</v>
      </c>
      <c r="R1571" s="5" t="s">
        <v>1500</v>
      </c>
      <c r="S1571" s="5">
        <v>33</v>
      </c>
      <c r="T1571" s="5">
        <v>94840</v>
      </c>
    </row>
    <row r="1572" spans="2:20" x14ac:dyDescent="0.3">
      <c r="B1572" s="5"/>
      <c r="C1572" s="5"/>
      <c r="D1572" s="5"/>
      <c r="E1572" s="5"/>
      <c r="F1572" s="22" t="str">
        <f t="shared" si="49"/>
        <v>24</v>
      </c>
      <c r="G1572" s="5" t="s">
        <v>4887</v>
      </c>
      <c r="H1572" s="20">
        <v>24190</v>
      </c>
      <c r="I1572" s="20">
        <v>24157</v>
      </c>
      <c r="J1572" s="20" t="s">
        <v>4887</v>
      </c>
      <c r="K1572" s="20" t="str">
        <f t="shared" si="48"/>
        <v/>
      </c>
      <c r="L1572" s="5">
        <v>24157</v>
      </c>
      <c r="M1572" s="5">
        <v>212401574</v>
      </c>
      <c r="N1572" s="5">
        <v>818</v>
      </c>
      <c r="O1572" s="5">
        <v>200040095</v>
      </c>
      <c r="P1572" s="5" t="s">
        <v>1572</v>
      </c>
      <c r="Q1572" s="5" t="s">
        <v>1497</v>
      </c>
      <c r="R1572" s="5" t="s">
        <v>1500</v>
      </c>
      <c r="S1572" s="5">
        <v>17</v>
      </c>
      <c r="T1572" s="5">
        <v>19678</v>
      </c>
    </row>
    <row r="1573" spans="2:20" x14ac:dyDescent="0.3">
      <c r="B1573" s="5"/>
      <c r="C1573" s="5"/>
      <c r="D1573" s="5"/>
      <c r="E1573" s="5"/>
      <c r="F1573" s="22" t="str">
        <f t="shared" si="49"/>
        <v>24</v>
      </c>
      <c r="G1573" s="5" t="s">
        <v>4715</v>
      </c>
      <c r="H1573" s="20">
        <v>24270</v>
      </c>
      <c r="I1573" s="20">
        <v>24158</v>
      </c>
      <c r="J1573" s="20" t="s">
        <v>4715</v>
      </c>
      <c r="K1573" s="20" t="str">
        <f t="shared" si="48"/>
        <v/>
      </c>
      <c r="L1573" s="5">
        <v>24158</v>
      </c>
      <c r="M1573" s="5">
        <v>212401582</v>
      </c>
      <c r="N1573" s="5">
        <v>421</v>
      </c>
      <c r="O1573" s="5">
        <v>242401024</v>
      </c>
      <c r="P1573" s="5" t="s">
        <v>1589</v>
      </c>
      <c r="Q1573" s="5" t="s">
        <v>1497</v>
      </c>
      <c r="R1573" s="5" t="s">
        <v>1500</v>
      </c>
      <c r="S1573" s="5">
        <v>11</v>
      </c>
      <c r="T1573" s="5">
        <v>6008</v>
      </c>
    </row>
    <row r="1574" spans="2:20" x14ac:dyDescent="0.3">
      <c r="B1574" s="5"/>
      <c r="C1574" s="5"/>
      <c r="D1574" s="5"/>
      <c r="E1574" s="5"/>
      <c r="F1574" s="22" t="str">
        <f t="shared" si="49"/>
        <v>24</v>
      </c>
      <c r="G1574" s="5" t="s">
        <v>2127</v>
      </c>
      <c r="H1574" s="20">
        <v>24410</v>
      </c>
      <c r="I1574" s="20">
        <v>24159</v>
      </c>
      <c r="J1574" s="20" t="s">
        <v>2127</v>
      </c>
      <c r="K1574" s="20" t="str">
        <f t="shared" si="48"/>
        <v/>
      </c>
      <c r="L1574" s="5">
        <v>24159</v>
      </c>
      <c r="M1574" s="5">
        <v>212401590</v>
      </c>
      <c r="N1574" s="5">
        <v>424</v>
      </c>
      <c r="O1574" s="5">
        <v>200040384</v>
      </c>
      <c r="P1574" s="5" t="s">
        <v>1573</v>
      </c>
      <c r="Q1574" s="5" t="s">
        <v>1497</v>
      </c>
      <c r="R1574" s="5" t="s">
        <v>1500</v>
      </c>
      <c r="S1574" s="5">
        <v>9</v>
      </c>
      <c r="T1574" s="5">
        <v>11999</v>
      </c>
    </row>
    <row r="1575" spans="2:20" x14ac:dyDescent="0.3">
      <c r="B1575" s="5"/>
      <c r="C1575" s="5"/>
      <c r="D1575" s="5"/>
      <c r="E1575" s="5"/>
      <c r="F1575" s="22" t="str">
        <f t="shared" si="49"/>
        <v>24</v>
      </c>
      <c r="G1575" s="5" t="s">
        <v>5110</v>
      </c>
      <c r="H1575" s="20">
        <v>24380</v>
      </c>
      <c r="I1575" s="20">
        <v>24160</v>
      </c>
      <c r="J1575" s="20" t="s">
        <v>5110</v>
      </c>
      <c r="K1575" s="20" t="str">
        <f t="shared" si="48"/>
        <v/>
      </c>
      <c r="L1575" s="5">
        <v>24160</v>
      </c>
      <c r="M1575" s="5">
        <v>212401608</v>
      </c>
      <c r="N1575" s="5">
        <v>464</v>
      </c>
      <c r="O1575" s="5">
        <v>200040616</v>
      </c>
      <c r="P1575" s="5" t="s">
        <v>1576</v>
      </c>
      <c r="Q1575" s="5" t="s">
        <v>1497</v>
      </c>
      <c r="R1575" s="5" t="s">
        <v>1500</v>
      </c>
      <c r="S1575" s="5">
        <v>21</v>
      </c>
      <c r="T1575" s="5">
        <v>8832</v>
      </c>
    </row>
    <row r="1576" spans="2:20" x14ac:dyDescent="0.3">
      <c r="B1576" s="5"/>
      <c r="C1576" s="5"/>
      <c r="D1576" s="5"/>
      <c r="E1576" s="5"/>
      <c r="F1576" s="22" t="str">
        <f t="shared" si="49"/>
        <v>24</v>
      </c>
      <c r="G1576" s="5" t="s">
        <v>5947</v>
      </c>
      <c r="H1576" s="20">
        <v>24400</v>
      </c>
      <c r="I1576" s="20">
        <v>24161</v>
      </c>
      <c r="J1576" s="20" t="s">
        <v>5947</v>
      </c>
      <c r="K1576" s="20" t="str">
        <f t="shared" si="48"/>
        <v/>
      </c>
      <c r="L1576" s="5">
        <v>24161</v>
      </c>
      <c r="M1576" s="5">
        <v>212401616</v>
      </c>
      <c r="N1576" s="5">
        <v>132</v>
      </c>
      <c r="O1576" s="5">
        <v>242401107</v>
      </c>
      <c r="P1576" s="5" t="s">
        <v>1591</v>
      </c>
      <c r="Q1576" s="5" t="s">
        <v>1497</v>
      </c>
      <c r="R1576" s="5" t="s">
        <v>1498</v>
      </c>
      <c r="S1576" s="5">
        <v>17</v>
      </c>
      <c r="T1576" s="5">
        <v>5713</v>
      </c>
    </row>
    <row r="1577" spans="2:20" x14ac:dyDescent="0.3">
      <c r="B1577" s="5"/>
      <c r="C1577" s="5"/>
      <c r="D1577" s="5"/>
      <c r="E1577" s="5"/>
      <c r="F1577" s="22" t="str">
        <f t="shared" si="49"/>
        <v>24</v>
      </c>
      <c r="G1577" s="5" t="s">
        <v>2306</v>
      </c>
      <c r="H1577" s="20">
        <v>24420</v>
      </c>
      <c r="I1577" s="20">
        <v>24162</v>
      </c>
      <c r="J1577" s="20" t="s">
        <v>2306</v>
      </c>
      <c r="K1577" s="20" t="str">
        <f t="shared" si="48"/>
        <v/>
      </c>
      <c r="L1577" s="5">
        <v>24162</v>
      </c>
      <c r="M1577" s="5">
        <v>212401624</v>
      </c>
      <c r="N1577" s="5">
        <v>466</v>
      </c>
      <c r="O1577" s="5">
        <v>200040392</v>
      </c>
      <c r="P1577" s="5" t="s">
        <v>1574</v>
      </c>
      <c r="Q1577" s="5" t="s">
        <v>1504</v>
      </c>
      <c r="R1577" s="5" t="s">
        <v>1500</v>
      </c>
      <c r="S1577" s="5">
        <v>33</v>
      </c>
      <c r="T1577" s="5">
        <v>94840</v>
      </c>
    </row>
    <row r="1578" spans="2:20" x14ac:dyDescent="0.3">
      <c r="B1578" s="5"/>
      <c r="C1578" s="5"/>
      <c r="D1578" s="5"/>
      <c r="E1578" s="5"/>
      <c r="F1578" s="22" t="str">
        <f t="shared" si="49"/>
        <v>24</v>
      </c>
      <c r="G1578" s="5" t="s">
        <v>5609</v>
      </c>
      <c r="H1578" s="20">
        <v>24360</v>
      </c>
      <c r="I1578" s="20">
        <v>24163</v>
      </c>
      <c r="J1578" s="20" t="s">
        <v>5609</v>
      </c>
      <c r="K1578" s="20" t="str">
        <f t="shared" si="48"/>
        <v/>
      </c>
      <c r="L1578" s="5">
        <v>24163</v>
      </c>
      <c r="M1578" s="5">
        <v>212401632</v>
      </c>
      <c r="N1578" s="5">
        <v>146</v>
      </c>
      <c r="O1578" s="5">
        <v>200041564</v>
      </c>
      <c r="P1578" s="5" t="s">
        <v>1585</v>
      </c>
      <c r="Q1578" s="5" t="s">
        <v>1497</v>
      </c>
      <c r="R1578" s="5" t="s">
        <v>1500</v>
      </c>
      <c r="S1578" s="5">
        <v>11</v>
      </c>
      <c r="T1578" s="5">
        <v>5451</v>
      </c>
    </row>
    <row r="1579" spans="2:20" x14ac:dyDescent="0.3">
      <c r="B1579" s="5"/>
      <c r="C1579" s="5"/>
      <c r="D1579" s="5"/>
      <c r="E1579" s="5"/>
      <c r="F1579" s="22" t="str">
        <f t="shared" si="49"/>
        <v>24</v>
      </c>
      <c r="G1579" s="5" t="s">
        <v>5466</v>
      </c>
      <c r="H1579" s="20">
        <v>24160</v>
      </c>
      <c r="I1579" s="20">
        <v>24164</v>
      </c>
      <c r="J1579" s="20" t="s">
        <v>5466</v>
      </c>
      <c r="K1579" s="20" t="str">
        <f t="shared" si="48"/>
        <v/>
      </c>
      <c r="L1579" s="5">
        <v>24164</v>
      </c>
      <c r="M1579" s="5">
        <v>212401640</v>
      </c>
      <c r="N1579" s="5">
        <v>1228</v>
      </c>
      <c r="O1579" s="5">
        <v>242401289</v>
      </c>
      <c r="P1579" s="5" t="s">
        <v>1594</v>
      </c>
      <c r="Q1579" s="5" t="s">
        <v>1497</v>
      </c>
      <c r="R1579" s="5" t="s">
        <v>1498</v>
      </c>
      <c r="S1579" s="5">
        <v>20</v>
      </c>
      <c r="T1579" s="5">
        <v>9437</v>
      </c>
    </row>
    <row r="1580" spans="2:20" x14ac:dyDescent="0.3">
      <c r="B1580" s="5"/>
      <c r="C1580" s="5"/>
      <c r="D1580" s="5"/>
      <c r="E1580" s="5"/>
      <c r="F1580" s="22" t="str">
        <f t="shared" si="49"/>
        <v>24</v>
      </c>
      <c r="G1580" s="5" t="s">
        <v>4115</v>
      </c>
      <c r="H1580" s="20">
        <v>24700</v>
      </c>
      <c r="I1580" s="20">
        <v>24165</v>
      </c>
      <c r="J1580" s="20" t="s">
        <v>4115</v>
      </c>
      <c r="K1580" s="20" t="str">
        <f t="shared" si="48"/>
        <v/>
      </c>
      <c r="L1580" s="5">
        <v>24165</v>
      </c>
      <c r="M1580" s="5">
        <v>212401657</v>
      </c>
      <c r="N1580" s="5">
        <v>393</v>
      </c>
      <c r="O1580" s="5">
        <v>200040384</v>
      </c>
      <c r="P1580" s="5" t="s">
        <v>1573</v>
      </c>
      <c r="Q1580" s="5" t="s">
        <v>1497</v>
      </c>
      <c r="R1580" s="5" t="s">
        <v>1500</v>
      </c>
      <c r="S1580" s="5">
        <v>9</v>
      </c>
      <c r="T1580" s="5">
        <v>11999</v>
      </c>
    </row>
    <row r="1581" spans="2:20" x14ac:dyDescent="0.3">
      <c r="B1581" s="5"/>
      <c r="C1581" s="5"/>
      <c r="D1581" s="5"/>
      <c r="E1581" s="5"/>
      <c r="F1581" s="22" t="str">
        <f t="shared" si="49"/>
        <v>24</v>
      </c>
      <c r="G1581" s="5" t="s">
        <v>2398</v>
      </c>
      <c r="H1581" s="20">
        <v>24330</v>
      </c>
      <c r="I1581" s="20">
        <v>24166</v>
      </c>
      <c r="J1581" s="20" t="s">
        <v>2398</v>
      </c>
      <c r="K1581" s="20" t="str">
        <f t="shared" si="48"/>
        <v/>
      </c>
      <c r="L1581" s="5">
        <v>24166</v>
      </c>
      <c r="M1581" s="5">
        <v>212401665</v>
      </c>
      <c r="N1581" s="5">
        <v>763</v>
      </c>
      <c r="O1581" s="5">
        <v>200040392</v>
      </c>
      <c r="P1581" s="5" t="s">
        <v>1574</v>
      </c>
      <c r="Q1581" s="5" t="s">
        <v>1504</v>
      </c>
      <c r="R1581" s="5" t="s">
        <v>1500</v>
      </c>
      <c r="S1581" s="5">
        <v>33</v>
      </c>
      <c r="T1581" s="5">
        <v>94840</v>
      </c>
    </row>
    <row r="1582" spans="2:20" x14ac:dyDescent="0.3">
      <c r="B1582" s="5"/>
      <c r="C1582" s="5"/>
      <c r="D1582" s="5"/>
      <c r="E1582" s="5"/>
      <c r="F1582" s="22" t="str">
        <f t="shared" si="49"/>
        <v>24</v>
      </c>
      <c r="G1582" s="5" t="s">
        <v>3850</v>
      </c>
      <c r="H1582" s="20">
        <v>24500</v>
      </c>
      <c r="I1582" s="20">
        <v>24167</v>
      </c>
      <c r="J1582" s="20" t="s">
        <v>3850</v>
      </c>
      <c r="K1582" s="20" t="str">
        <f t="shared" si="48"/>
        <v/>
      </c>
      <c r="L1582" s="5">
        <v>24167</v>
      </c>
      <c r="M1582" s="5">
        <v>212401673</v>
      </c>
      <c r="N1582" s="5">
        <v>2652</v>
      </c>
      <c r="O1582" s="5">
        <v>200040889</v>
      </c>
      <c r="P1582" s="5" t="s">
        <v>1578</v>
      </c>
      <c r="Q1582" s="5" t="s">
        <v>1497</v>
      </c>
      <c r="R1582" s="5" t="s">
        <v>1498</v>
      </c>
      <c r="S1582" s="5">
        <v>28</v>
      </c>
      <c r="T1582" s="5">
        <v>8628</v>
      </c>
    </row>
    <row r="1583" spans="2:20" x14ac:dyDescent="0.3">
      <c r="B1583" s="5"/>
      <c r="C1583" s="5"/>
      <c r="D1583" s="5"/>
      <c r="E1583" s="5"/>
      <c r="F1583" s="22" t="str">
        <f t="shared" si="49"/>
        <v>24</v>
      </c>
      <c r="G1583" s="5" t="s">
        <v>4449</v>
      </c>
      <c r="H1583" s="20">
        <v>24560</v>
      </c>
      <c r="I1583" s="20">
        <v>24168</v>
      </c>
      <c r="J1583" s="20" t="s">
        <v>4449</v>
      </c>
      <c r="K1583" s="20" t="str">
        <f t="shared" si="48"/>
        <v/>
      </c>
      <c r="L1583" s="5">
        <v>24168</v>
      </c>
      <c r="M1583" s="5">
        <v>212401681</v>
      </c>
      <c r="N1583" s="5">
        <v>456</v>
      </c>
      <c r="O1583" s="5">
        <v>200040889</v>
      </c>
      <c r="P1583" s="5" t="s">
        <v>1578</v>
      </c>
      <c r="Q1583" s="5" t="s">
        <v>1497</v>
      </c>
      <c r="R1583" s="5" t="s">
        <v>1498</v>
      </c>
      <c r="S1583" s="5">
        <v>28</v>
      </c>
      <c r="T1583" s="5">
        <v>8628</v>
      </c>
    </row>
    <row r="1584" spans="2:20" x14ac:dyDescent="0.3">
      <c r="B1584" s="5"/>
      <c r="C1584" s="5"/>
      <c r="D1584" s="5"/>
      <c r="E1584" s="5"/>
      <c r="F1584" s="22" t="str">
        <f t="shared" si="49"/>
        <v>24</v>
      </c>
      <c r="G1584" s="5" t="s">
        <v>3057</v>
      </c>
      <c r="H1584" s="20">
        <v>24460</v>
      </c>
      <c r="I1584" s="20">
        <v>24170</v>
      </c>
      <c r="J1584" s="20" t="s">
        <v>3057</v>
      </c>
      <c r="K1584" s="20" t="str">
        <f t="shared" si="48"/>
        <v/>
      </c>
      <c r="L1584" s="5">
        <v>24170</v>
      </c>
      <c r="M1584" s="5">
        <v>212401707</v>
      </c>
      <c r="N1584" s="5">
        <v>280</v>
      </c>
      <c r="O1584" s="5">
        <v>200041572</v>
      </c>
      <c r="P1584" s="5" t="s">
        <v>1586</v>
      </c>
      <c r="Q1584" s="5" t="s">
        <v>1497</v>
      </c>
      <c r="R1584" s="5" t="s">
        <v>1500</v>
      </c>
      <c r="S1584" s="5">
        <v>31</v>
      </c>
      <c r="T1584" s="5">
        <v>11685</v>
      </c>
    </row>
    <row r="1585" spans="2:20" x14ac:dyDescent="0.3">
      <c r="B1585" s="5"/>
      <c r="C1585" s="5"/>
      <c r="D1585" s="5"/>
      <c r="E1585" s="5"/>
      <c r="F1585" s="22" t="str">
        <f t="shared" si="49"/>
        <v>24</v>
      </c>
      <c r="G1585" s="5" t="s">
        <v>3107</v>
      </c>
      <c r="H1585" s="20">
        <v>24800</v>
      </c>
      <c r="I1585" s="20">
        <v>24171</v>
      </c>
      <c r="J1585" s="20" t="s">
        <v>3107</v>
      </c>
      <c r="K1585" s="20" t="str">
        <f t="shared" si="48"/>
        <v/>
      </c>
      <c r="L1585" s="5">
        <v>24171</v>
      </c>
      <c r="M1585" s="5">
        <v>212401715</v>
      </c>
      <c r="N1585" s="5">
        <v>580</v>
      </c>
      <c r="O1585" s="5">
        <v>242401065</v>
      </c>
      <c r="P1585" s="5" t="s">
        <v>1590</v>
      </c>
      <c r="Q1585" s="5" t="s">
        <v>1497</v>
      </c>
      <c r="R1585" s="5" t="s">
        <v>1500</v>
      </c>
      <c r="S1585" s="5">
        <v>15</v>
      </c>
      <c r="T1585" s="5">
        <v>10788</v>
      </c>
    </row>
    <row r="1586" spans="2:20" x14ac:dyDescent="0.3">
      <c r="B1586" s="5"/>
      <c r="C1586" s="5"/>
      <c r="D1586" s="5"/>
      <c r="E1586" s="5"/>
      <c r="F1586" s="22" t="str">
        <f t="shared" si="49"/>
        <v>24</v>
      </c>
      <c r="G1586" s="5" t="s">
        <v>5176</v>
      </c>
      <c r="H1586" s="20">
        <v>24620</v>
      </c>
      <c r="I1586" s="20">
        <v>24172</v>
      </c>
      <c r="J1586" s="20" t="s">
        <v>5176</v>
      </c>
      <c r="K1586" s="20" t="str">
        <f t="shared" si="48"/>
        <v/>
      </c>
      <c r="L1586" s="5">
        <v>24172</v>
      </c>
      <c r="M1586" s="5">
        <v>212401723</v>
      </c>
      <c r="N1586" s="5">
        <v>842</v>
      </c>
      <c r="O1586" s="5">
        <v>200041168</v>
      </c>
      <c r="P1586" s="5" t="s">
        <v>1582</v>
      </c>
      <c r="Q1586" s="5" t="s">
        <v>1497</v>
      </c>
      <c r="R1586" s="5" t="s">
        <v>1498</v>
      </c>
      <c r="S1586" s="5">
        <v>26</v>
      </c>
      <c r="T1586" s="5">
        <v>15401</v>
      </c>
    </row>
    <row r="1587" spans="2:20" x14ac:dyDescent="0.3">
      <c r="B1587" s="5"/>
      <c r="C1587" s="5"/>
      <c r="D1587" s="5"/>
      <c r="E1587" s="5"/>
      <c r="F1587" s="22" t="str">
        <f t="shared" si="49"/>
        <v>24</v>
      </c>
      <c r="G1587" s="5" t="s">
        <v>2272</v>
      </c>
      <c r="H1587" s="20">
        <v>24290</v>
      </c>
      <c r="I1587" s="20">
        <v>24174</v>
      </c>
      <c r="J1587" s="20" t="s">
        <v>2272</v>
      </c>
      <c r="K1587" s="20" t="str">
        <f t="shared" si="48"/>
        <v/>
      </c>
      <c r="L1587" s="5">
        <v>24174</v>
      </c>
      <c r="M1587" s="5">
        <v>212401749</v>
      </c>
      <c r="N1587" s="5">
        <v>136</v>
      </c>
      <c r="O1587" s="5">
        <v>200041168</v>
      </c>
      <c r="P1587" s="5" t="s">
        <v>1582</v>
      </c>
      <c r="Q1587" s="5" t="s">
        <v>1497</v>
      </c>
      <c r="R1587" s="5" t="s">
        <v>1498</v>
      </c>
      <c r="S1587" s="5">
        <v>26</v>
      </c>
      <c r="T1587" s="5">
        <v>15401</v>
      </c>
    </row>
    <row r="1588" spans="2:20" x14ac:dyDescent="0.3">
      <c r="B1588" s="5"/>
      <c r="C1588" s="5"/>
      <c r="D1588" s="5"/>
      <c r="E1588" s="5"/>
      <c r="F1588" s="22" t="str">
        <f t="shared" si="49"/>
        <v>24</v>
      </c>
      <c r="G1588" s="5" t="s">
        <v>3024</v>
      </c>
      <c r="H1588" s="20">
        <v>24290</v>
      </c>
      <c r="I1588" s="20">
        <v>24175</v>
      </c>
      <c r="J1588" s="20" t="s">
        <v>3024</v>
      </c>
      <c r="K1588" s="20" t="str">
        <f t="shared" si="48"/>
        <v/>
      </c>
      <c r="L1588" s="5">
        <v>24175</v>
      </c>
      <c r="M1588" s="5">
        <v>212401756</v>
      </c>
      <c r="N1588" s="5">
        <v>335</v>
      </c>
      <c r="O1588" s="5">
        <v>200041168</v>
      </c>
      <c r="P1588" s="5" t="s">
        <v>1582</v>
      </c>
      <c r="Q1588" s="5" t="s">
        <v>1497</v>
      </c>
      <c r="R1588" s="5" t="s">
        <v>1498</v>
      </c>
      <c r="S1588" s="5">
        <v>26</v>
      </c>
      <c r="T1588" s="5">
        <v>15401</v>
      </c>
    </row>
    <row r="1589" spans="2:20" x14ac:dyDescent="0.3">
      <c r="B1589" s="5"/>
      <c r="C1589" s="5"/>
      <c r="D1589" s="5"/>
      <c r="E1589" s="5"/>
      <c r="F1589" s="22" t="str">
        <f t="shared" si="49"/>
        <v>24</v>
      </c>
      <c r="G1589" s="5" t="s">
        <v>1787</v>
      </c>
      <c r="H1589" s="20">
        <v>24560</v>
      </c>
      <c r="I1589" s="20">
        <v>24176</v>
      </c>
      <c r="J1589" s="20" t="s">
        <v>1787</v>
      </c>
      <c r="K1589" s="20" t="str">
        <f t="shared" si="48"/>
        <v/>
      </c>
      <c r="L1589" s="5">
        <v>24176</v>
      </c>
      <c r="M1589" s="5">
        <v>212401764</v>
      </c>
      <c r="N1589" s="5">
        <v>43</v>
      </c>
      <c r="O1589" s="5">
        <v>200040889</v>
      </c>
      <c r="P1589" s="5" t="s">
        <v>1578</v>
      </c>
      <c r="Q1589" s="5" t="s">
        <v>1497</v>
      </c>
      <c r="R1589" s="5" t="s">
        <v>1498</v>
      </c>
      <c r="S1589" s="5">
        <v>28</v>
      </c>
      <c r="T1589" s="5">
        <v>8628</v>
      </c>
    </row>
    <row r="1590" spans="2:20" x14ac:dyDescent="0.3">
      <c r="B1590" s="5"/>
      <c r="C1590" s="5"/>
      <c r="D1590" s="5"/>
      <c r="E1590" s="5"/>
      <c r="F1590" s="22" t="str">
        <f t="shared" si="49"/>
        <v>24</v>
      </c>
      <c r="G1590" s="5" t="s">
        <v>1579</v>
      </c>
      <c r="H1590" s="20">
        <v>24560</v>
      </c>
      <c r="I1590" s="20">
        <v>24177</v>
      </c>
      <c r="J1590" s="20" t="s">
        <v>2321</v>
      </c>
      <c r="K1590" s="20" t="str">
        <f t="shared" si="48"/>
        <v/>
      </c>
      <c r="L1590" s="5">
        <v>24177</v>
      </c>
      <c r="M1590" s="5">
        <v>212401772</v>
      </c>
      <c r="N1590" s="5">
        <v>603</v>
      </c>
      <c r="O1590" s="5">
        <v>200040889</v>
      </c>
      <c r="P1590" s="5" t="s">
        <v>1578</v>
      </c>
      <c r="Q1590" s="5" t="s">
        <v>1497</v>
      </c>
      <c r="R1590" s="5" t="s">
        <v>1498</v>
      </c>
      <c r="S1590" s="5">
        <v>28</v>
      </c>
      <c r="T1590" s="5">
        <v>8628</v>
      </c>
    </row>
    <row r="1591" spans="2:20" x14ac:dyDescent="0.3">
      <c r="B1591" s="5"/>
      <c r="C1591" s="5"/>
      <c r="D1591" s="5"/>
      <c r="E1591" s="5"/>
      <c r="F1591" s="22" t="str">
        <f t="shared" si="49"/>
        <v>24</v>
      </c>
      <c r="G1591" s="5" t="s">
        <v>1836</v>
      </c>
      <c r="H1591" s="20">
        <v>24410</v>
      </c>
      <c r="I1591" s="20">
        <v>24178</v>
      </c>
      <c r="J1591" s="20" t="s">
        <v>1836</v>
      </c>
      <c r="K1591" s="20" t="str">
        <f t="shared" si="48"/>
        <v/>
      </c>
      <c r="L1591" s="5">
        <v>24178</v>
      </c>
      <c r="M1591" s="5">
        <v>212401780</v>
      </c>
      <c r="N1591" s="5">
        <v>270</v>
      </c>
      <c r="O1591" s="5">
        <v>242400935</v>
      </c>
      <c r="P1591" s="5" t="s">
        <v>1588</v>
      </c>
      <c r="Q1591" s="5" t="s">
        <v>1497</v>
      </c>
      <c r="R1591" s="5" t="s">
        <v>1498</v>
      </c>
      <c r="S1591" s="5">
        <v>10</v>
      </c>
      <c r="T1591" s="5">
        <v>6757</v>
      </c>
    </row>
    <row r="1592" spans="2:20" x14ac:dyDescent="0.3">
      <c r="B1592" s="5"/>
      <c r="C1592" s="5"/>
      <c r="D1592" s="5"/>
      <c r="E1592" s="5"/>
      <c r="F1592" s="22" t="str">
        <f t="shared" si="49"/>
        <v>24</v>
      </c>
      <c r="G1592" s="5" t="s">
        <v>4359</v>
      </c>
      <c r="H1592" s="20">
        <v>24120</v>
      </c>
      <c r="I1592" s="20">
        <v>24179</v>
      </c>
      <c r="J1592" s="20" t="s">
        <v>4359</v>
      </c>
      <c r="K1592" s="20" t="str">
        <f t="shared" si="48"/>
        <v/>
      </c>
      <c r="L1592" s="5">
        <v>24179</v>
      </c>
      <c r="M1592" s="5">
        <v>212401798</v>
      </c>
      <c r="N1592" s="5">
        <v>761</v>
      </c>
      <c r="O1592" s="5">
        <v>200041150</v>
      </c>
      <c r="P1592" s="5" t="s">
        <v>1581</v>
      </c>
      <c r="Q1592" s="5" t="s">
        <v>1497</v>
      </c>
      <c r="R1592" s="5" t="s">
        <v>1498</v>
      </c>
      <c r="S1592" s="5">
        <v>39</v>
      </c>
      <c r="T1592" s="5">
        <v>23695</v>
      </c>
    </row>
    <row r="1593" spans="2:20" x14ac:dyDescent="0.3">
      <c r="B1593" s="5"/>
      <c r="C1593" s="5"/>
      <c r="D1593" s="5"/>
      <c r="E1593" s="5"/>
      <c r="F1593" s="22" t="str">
        <f t="shared" si="49"/>
        <v>24</v>
      </c>
      <c r="G1593" s="5" t="s">
        <v>3365</v>
      </c>
      <c r="H1593" s="20">
        <v>24450</v>
      </c>
      <c r="I1593" s="20">
        <v>24180</v>
      </c>
      <c r="J1593" s="20" t="s">
        <v>3365</v>
      </c>
      <c r="K1593" s="20" t="str">
        <f t="shared" si="48"/>
        <v/>
      </c>
      <c r="L1593" s="5">
        <v>24180</v>
      </c>
      <c r="M1593" s="5">
        <v>212401806</v>
      </c>
      <c r="N1593" s="5">
        <v>296</v>
      </c>
      <c r="O1593" s="5">
        <v>242400752</v>
      </c>
      <c r="P1593" s="5" t="s">
        <v>1587</v>
      </c>
      <c r="Q1593" s="5" t="s">
        <v>1497</v>
      </c>
      <c r="R1593" s="5" t="s">
        <v>1500</v>
      </c>
      <c r="S1593" s="5">
        <v>9</v>
      </c>
      <c r="T1593" s="5">
        <v>5984</v>
      </c>
    </row>
    <row r="1594" spans="2:20" x14ac:dyDescent="0.3">
      <c r="B1594" s="5"/>
      <c r="C1594" s="5"/>
      <c r="D1594" s="5"/>
      <c r="E1594" s="5"/>
      <c r="F1594" s="22" t="str">
        <f t="shared" si="49"/>
        <v>24</v>
      </c>
      <c r="G1594" s="5" t="s">
        <v>2703</v>
      </c>
      <c r="H1594" s="20">
        <v>24240</v>
      </c>
      <c r="I1594" s="20">
        <v>24181</v>
      </c>
      <c r="J1594" s="20" t="s">
        <v>2703</v>
      </c>
      <c r="K1594" s="20" t="str">
        <f t="shared" si="48"/>
        <v/>
      </c>
      <c r="L1594" s="5">
        <v>24181</v>
      </c>
      <c r="M1594" s="5">
        <v>212401814</v>
      </c>
      <c r="N1594" s="5">
        <v>335</v>
      </c>
      <c r="O1594" s="5">
        <v>200040889</v>
      </c>
      <c r="P1594" s="5" t="s">
        <v>1578</v>
      </c>
      <c r="Q1594" s="5" t="s">
        <v>1497</v>
      </c>
      <c r="R1594" s="5" t="s">
        <v>1498</v>
      </c>
      <c r="S1594" s="5">
        <v>28</v>
      </c>
      <c r="T1594" s="5">
        <v>8628</v>
      </c>
    </row>
    <row r="1595" spans="2:20" x14ac:dyDescent="0.3">
      <c r="B1595" s="5"/>
      <c r="C1595" s="5"/>
      <c r="D1595" s="5"/>
      <c r="E1595" s="5"/>
      <c r="F1595" s="22" t="str">
        <f t="shared" si="49"/>
        <v>24</v>
      </c>
      <c r="G1595" s="5" t="s">
        <v>3128</v>
      </c>
      <c r="H1595" s="20">
        <v>24130</v>
      </c>
      <c r="I1595" s="20">
        <v>24182</v>
      </c>
      <c r="J1595" s="20" t="s">
        <v>3128</v>
      </c>
      <c r="K1595" s="20" t="str">
        <f t="shared" si="48"/>
        <v/>
      </c>
      <c r="L1595" s="5">
        <v>24182</v>
      </c>
      <c r="M1595" s="5">
        <v>212401822</v>
      </c>
      <c r="N1595" s="5">
        <v>1504</v>
      </c>
      <c r="O1595" s="5">
        <v>200034817</v>
      </c>
      <c r="P1595" s="5" t="s">
        <v>1570</v>
      </c>
      <c r="Q1595" s="5" t="s">
        <v>1504</v>
      </c>
      <c r="R1595" s="5" t="s">
        <v>1500</v>
      </c>
      <c r="S1595" s="5">
        <v>27</v>
      </c>
      <c r="T1595" s="5">
        <v>57353</v>
      </c>
    </row>
    <row r="1596" spans="2:20" x14ac:dyDescent="0.3">
      <c r="B1596" s="5"/>
      <c r="C1596" s="5"/>
      <c r="D1596" s="5"/>
      <c r="E1596" s="5"/>
      <c r="F1596" s="22" t="str">
        <f t="shared" si="49"/>
        <v>24</v>
      </c>
      <c r="G1596" s="5" t="s">
        <v>2836</v>
      </c>
      <c r="H1596" s="20">
        <v>24580</v>
      </c>
      <c r="I1596" s="20">
        <v>24183</v>
      </c>
      <c r="J1596" s="20" t="s">
        <v>2836</v>
      </c>
      <c r="K1596" s="20" t="str">
        <f t="shared" si="48"/>
        <v/>
      </c>
      <c r="L1596" s="5">
        <v>24183</v>
      </c>
      <c r="M1596" s="5">
        <v>212401830</v>
      </c>
      <c r="N1596" s="5">
        <v>247</v>
      </c>
      <c r="O1596" s="5">
        <v>200041168</v>
      </c>
      <c r="P1596" s="5" t="s">
        <v>1582</v>
      </c>
      <c r="Q1596" s="5" t="s">
        <v>1497</v>
      </c>
      <c r="R1596" s="5" t="s">
        <v>1498</v>
      </c>
      <c r="S1596" s="5">
        <v>26</v>
      </c>
      <c r="T1596" s="5">
        <v>15401</v>
      </c>
    </row>
    <row r="1597" spans="2:20" x14ac:dyDescent="0.3">
      <c r="B1597" s="5"/>
      <c r="C1597" s="5"/>
      <c r="D1597" s="5"/>
      <c r="E1597" s="5"/>
      <c r="F1597" s="22" t="str">
        <f t="shared" si="49"/>
        <v>24</v>
      </c>
      <c r="G1597" s="5" t="s">
        <v>2147</v>
      </c>
      <c r="H1597" s="20">
        <v>24250</v>
      </c>
      <c r="I1597" s="20">
        <v>24184</v>
      </c>
      <c r="J1597" s="20" t="s">
        <v>2147</v>
      </c>
      <c r="K1597" s="20" t="str">
        <f t="shared" si="48"/>
        <v/>
      </c>
      <c r="L1597" s="5">
        <v>24184</v>
      </c>
      <c r="M1597" s="5">
        <v>212401848</v>
      </c>
      <c r="N1597" s="5">
        <v>142</v>
      </c>
      <c r="O1597" s="5">
        <v>200041440</v>
      </c>
      <c r="P1597" s="5" t="s">
        <v>1584</v>
      </c>
      <c r="Q1597" s="5" t="s">
        <v>1497</v>
      </c>
      <c r="R1597" s="5" t="s">
        <v>1498</v>
      </c>
      <c r="S1597" s="5">
        <v>23</v>
      </c>
      <c r="T1597" s="5">
        <v>9191</v>
      </c>
    </row>
    <row r="1598" spans="2:20" x14ac:dyDescent="0.3">
      <c r="B1598" s="5"/>
      <c r="C1598" s="5"/>
      <c r="D1598" s="5"/>
      <c r="E1598" s="5"/>
      <c r="F1598" s="22" t="str">
        <f t="shared" si="49"/>
        <v>24</v>
      </c>
      <c r="G1598" s="5" t="s">
        <v>2683</v>
      </c>
      <c r="H1598" s="20">
        <v>24500</v>
      </c>
      <c r="I1598" s="20">
        <v>24186</v>
      </c>
      <c r="J1598" s="20" t="s">
        <v>2683</v>
      </c>
      <c r="K1598" s="20" t="str">
        <f t="shared" si="48"/>
        <v/>
      </c>
      <c r="L1598" s="5">
        <v>24186</v>
      </c>
      <c r="M1598" s="5">
        <v>212401863</v>
      </c>
      <c r="N1598" s="5">
        <v>285</v>
      </c>
      <c r="O1598" s="5">
        <v>200040889</v>
      </c>
      <c r="P1598" s="5" t="s">
        <v>1578</v>
      </c>
      <c r="Q1598" s="5" t="s">
        <v>1497</v>
      </c>
      <c r="R1598" s="5" t="s">
        <v>1498</v>
      </c>
      <c r="S1598" s="5">
        <v>28</v>
      </c>
      <c r="T1598" s="5">
        <v>8628</v>
      </c>
    </row>
    <row r="1599" spans="2:20" x14ac:dyDescent="0.3">
      <c r="B1599" s="5"/>
      <c r="C1599" s="5"/>
      <c r="D1599" s="5"/>
      <c r="E1599" s="5"/>
      <c r="F1599" s="22" t="str">
        <f t="shared" si="49"/>
        <v>24</v>
      </c>
      <c r="G1599" s="5" t="s">
        <v>4313</v>
      </c>
      <c r="H1599" s="20">
        <v>24210</v>
      </c>
      <c r="I1599" s="20">
        <v>24188</v>
      </c>
      <c r="J1599" s="20" t="s">
        <v>4313</v>
      </c>
      <c r="K1599" s="20" t="str">
        <f t="shared" si="48"/>
        <v/>
      </c>
      <c r="L1599" s="5">
        <v>24188</v>
      </c>
      <c r="M1599" s="5">
        <v>212401889</v>
      </c>
      <c r="N1599" s="5">
        <v>607</v>
      </c>
      <c r="O1599" s="5">
        <v>200041150</v>
      </c>
      <c r="P1599" s="5" t="s">
        <v>1581</v>
      </c>
      <c r="Q1599" s="5" t="s">
        <v>1497</v>
      </c>
      <c r="R1599" s="5" t="s">
        <v>1498</v>
      </c>
      <c r="S1599" s="5">
        <v>39</v>
      </c>
      <c r="T1599" s="5">
        <v>23695</v>
      </c>
    </row>
    <row r="1600" spans="2:20" x14ac:dyDescent="0.3">
      <c r="B1600" s="5"/>
      <c r="C1600" s="5"/>
      <c r="D1600" s="5"/>
      <c r="E1600" s="5"/>
      <c r="F1600" s="22" t="str">
        <f t="shared" si="49"/>
        <v>33</v>
      </c>
      <c r="G1600" s="5" t="s">
        <v>4423</v>
      </c>
      <c r="H1600" s="20">
        <v>33220</v>
      </c>
      <c r="I1600" s="20">
        <v>24189</v>
      </c>
      <c r="J1600" s="20" t="s">
        <v>4423</v>
      </c>
      <c r="K1600" s="20" t="str">
        <f t="shared" si="48"/>
        <v/>
      </c>
      <c r="L1600" s="5">
        <v>24189</v>
      </c>
      <c r="M1600" s="5">
        <v>212401897</v>
      </c>
      <c r="N1600" s="5">
        <v>484</v>
      </c>
      <c r="O1600" s="5">
        <v>200034197</v>
      </c>
      <c r="P1600" s="5" t="s">
        <v>1569</v>
      </c>
      <c r="Q1600" s="5" t="s">
        <v>1497</v>
      </c>
      <c r="R1600" s="5" t="s">
        <v>1498</v>
      </c>
      <c r="S1600" s="5">
        <v>18</v>
      </c>
      <c r="T1600" s="5">
        <v>12119</v>
      </c>
    </row>
    <row r="1601" spans="2:20" x14ac:dyDescent="0.3">
      <c r="B1601" s="5"/>
      <c r="C1601" s="5"/>
      <c r="D1601" s="5"/>
      <c r="E1601" s="5"/>
      <c r="F1601" s="22" t="str">
        <f t="shared" si="49"/>
        <v>24</v>
      </c>
      <c r="G1601" s="5" t="s">
        <v>3012</v>
      </c>
      <c r="H1601" s="20">
        <v>24380</v>
      </c>
      <c r="I1601" s="20">
        <v>24190</v>
      </c>
      <c r="J1601" s="20" t="s">
        <v>3012</v>
      </c>
      <c r="K1601" s="20" t="str">
        <f t="shared" si="48"/>
        <v/>
      </c>
      <c r="L1601" s="5">
        <v>24190</v>
      </c>
      <c r="M1601" s="5">
        <v>212401905</v>
      </c>
      <c r="N1601" s="5">
        <v>225</v>
      </c>
      <c r="O1601" s="5">
        <v>200040616</v>
      </c>
      <c r="P1601" s="5" t="s">
        <v>1576</v>
      </c>
      <c r="Q1601" s="5" t="s">
        <v>1497</v>
      </c>
      <c r="R1601" s="5" t="s">
        <v>1500</v>
      </c>
      <c r="S1601" s="5">
        <v>21</v>
      </c>
      <c r="T1601" s="5">
        <v>8832</v>
      </c>
    </row>
    <row r="1602" spans="2:20" x14ac:dyDescent="0.3">
      <c r="B1602" s="5"/>
      <c r="C1602" s="5"/>
      <c r="D1602" s="5"/>
      <c r="E1602" s="5"/>
      <c r="F1602" s="22" t="str">
        <f t="shared" si="49"/>
        <v>24</v>
      </c>
      <c r="G1602" s="5" t="s">
        <v>4664</v>
      </c>
      <c r="H1602" s="20">
        <v>24130</v>
      </c>
      <c r="I1602" s="20">
        <v>24191</v>
      </c>
      <c r="J1602" s="20" t="s">
        <v>4664</v>
      </c>
      <c r="K1602" s="20" t="str">
        <f t="shared" ref="K1602:K1665" si="50">IF(ISNA(VLOOKUP(I1602,CodeINSEE,1,FALSE)),"PB","")</f>
        <v/>
      </c>
      <c r="L1602" s="5">
        <v>24191</v>
      </c>
      <c r="M1602" s="5">
        <v>212401913</v>
      </c>
      <c r="N1602" s="5">
        <v>153</v>
      </c>
      <c r="O1602" s="5">
        <v>200034817</v>
      </c>
      <c r="P1602" s="5" t="s">
        <v>1570</v>
      </c>
      <c r="Q1602" s="5" t="s">
        <v>1504</v>
      </c>
      <c r="R1602" s="5" t="s">
        <v>1500</v>
      </c>
      <c r="S1602" s="5">
        <v>27</v>
      </c>
      <c r="T1602" s="5">
        <v>57353</v>
      </c>
    </row>
    <row r="1603" spans="2:20" x14ac:dyDescent="0.3">
      <c r="B1603" s="5"/>
      <c r="C1603" s="5"/>
      <c r="D1603" s="5"/>
      <c r="E1603" s="5"/>
      <c r="F1603" s="22" t="str">
        <f t="shared" ref="F1603:F1666" si="51">LEFT(H1603,2)</f>
        <v>24</v>
      </c>
      <c r="G1603" s="5" t="s">
        <v>3804</v>
      </c>
      <c r="H1603" s="20">
        <v>24210</v>
      </c>
      <c r="I1603" s="20">
        <v>24192</v>
      </c>
      <c r="J1603" s="20" t="s">
        <v>3804</v>
      </c>
      <c r="K1603" s="20" t="str">
        <f t="shared" si="50"/>
        <v/>
      </c>
      <c r="L1603" s="5">
        <v>24192</v>
      </c>
      <c r="M1603" s="5">
        <v>212401921</v>
      </c>
      <c r="N1603" s="5">
        <v>91</v>
      </c>
      <c r="O1603" s="5">
        <v>200041150</v>
      </c>
      <c r="P1603" s="5" t="s">
        <v>1581</v>
      </c>
      <c r="Q1603" s="5" t="s">
        <v>1497</v>
      </c>
      <c r="R1603" s="5" t="s">
        <v>1498</v>
      </c>
      <c r="S1603" s="5">
        <v>39</v>
      </c>
      <c r="T1603" s="5">
        <v>23695</v>
      </c>
    </row>
    <row r="1604" spans="2:20" x14ac:dyDescent="0.3">
      <c r="B1604" s="5"/>
      <c r="C1604" s="5"/>
      <c r="D1604" s="5"/>
      <c r="E1604" s="5"/>
      <c r="F1604" s="22" t="str">
        <f t="shared" si="51"/>
        <v>24</v>
      </c>
      <c r="G1604" s="5" t="s">
        <v>5147</v>
      </c>
      <c r="H1604" s="20">
        <v>24240</v>
      </c>
      <c r="I1604" s="20">
        <v>24193</v>
      </c>
      <c r="J1604" s="20" t="s">
        <v>5147</v>
      </c>
      <c r="K1604" s="20" t="str">
        <f t="shared" si="50"/>
        <v/>
      </c>
      <c r="L1604" s="5">
        <v>24193</v>
      </c>
      <c r="M1604" s="5">
        <v>212401939</v>
      </c>
      <c r="N1604" s="5">
        <v>451</v>
      </c>
      <c r="O1604" s="5">
        <v>242401255</v>
      </c>
      <c r="P1604" s="5" t="s">
        <v>1593</v>
      </c>
      <c r="Q1604" s="5" t="s">
        <v>1497</v>
      </c>
      <c r="R1604" s="5" t="s">
        <v>1498</v>
      </c>
      <c r="S1604" s="5">
        <v>11</v>
      </c>
      <c r="T1604" s="5">
        <v>5074</v>
      </c>
    </row>
    <row r="1605" spans="2:20" x14ac:dyDescent="0.3">
      <c r="B1605" s="5"/>
      <c r="C1605" s="5"/>
      <c r="D1605" s="5"/>
      <c r="E1605" s="5"/>
      <c r="F1605" s="22" t="str">
        <f t="shared" si="51"/>
        <v>24</v>
      </c>
      <c r="G1605" s="5" t="s">
        <v>2056</v>
      </c>
      <c r="H1605" s="20">
        <v>24680</v>
      </c>
      <c r="I1605" s="20">
        <v>24194</v>
      </c>
      <c r="J1605" s="20" t="s">
        <v>2056</v>
      </c>
      <c r="K1605" s="20" t="str">
        <f t="shared" si="50"/>
        <v/>
      </c>
      <c r="L1605" s="5">
        <v>24194</v>
      </c>
      <c r="M1605" s="5">
        <v>212401947</v>
      </c>
      <c r="N1605" s="5">
        <v>1525</v>
      </c>
      <c r="O1605" s="5">
        <v>200034817</v>
      </c>
      <c r="P1605" s="5" t="s">
        <v>1570</v>
      </c>
      <c r="Q1605" s="5" t="s">
        <v>1504</v>
      </c>
      <c r="R1605" s="5" t="s">
        <v>1500</v>
      </c>
      <c r="S1605" s="5">
        <v>27</v>
      </c>
      <c r="T1605" s="5">
        <v>57353</v>
      </c>
    </row>
    <row r="1606" spans="2:20" x14ac:dyDescent="0.3">
      <c r="B1606" s="5"/>
      <c r="C1606" s="5"/>
      <c r="D1606" s="5"/>
      <c r="E1606" s="5"/>
      <c r="F1606" s="22" t="str">
        <f t="shared" si="51"/>
        <v>24</v>
      </c>
      <c r="G1606" s="5" t="s">
        <v>4556</v>
      </c>
      <c r="H1606" s="20">
        <v>24540</v>
      </c>
      <c r="I1606" s="20">
        <v>24195</v>
      </c>
      <c r="J1606" s="20" t="s">
        <v>4556</v>
      </c>
      <c r="K1606" s="20" t="str">
        <f t="shared" si="50"/>
        <v/>
      </c>
      <c r="L1606" s="5">
        <v>24195</v>
      </c>
      <c r="M1606" s="5">
        <v>212401954</v>
      </c>
      <c r="N1606" s="5">
        <v>115</v>
      </c>
      <c r="O1606" s="5">
        <v>200034833</v>
      </c>
      <c r="P1606" s="5" t="s">
        <v>1571</v>
      </c>
      <c r="Q1606" s="5" t="s">
        <v>1497</v>
      </c>
      <c r="R1606" s="5" t="s">
        <v>1500</v>
      </c>
      <c r="S1606" s="5">
        <v>49</v>
      </c>
      <c r="T1606" s="5">
        <v>19057</v>
      </c>
    </row>
    <row r="1607" spans="2:20" x14ac:dyDescent="0.3">
      <c r="B1607" s="5"/>
      <c r="C1607" s="5"/>
      <c r="D1607" s="5"/>
      <c r="E1607" s="5"/>
      <c r="F1607" s="22" t="str">
        <f t="shared" si="51"/>
        <v>24</v>
      </c>
      <c r="G1607" s="5" t="s">
        <v>6412</v>
      </c>
      <c r="H1607" s="20">
        <v>24160</v>
      </c>
      <c r="I1607" s="20">
        <v>24196</v>
      </c>
      <c r="J1607" s="20" t="s">
        <v>3362</v>
      </c>
      <c r="K1607" s="20" t="str">
        <f t="shared" si="50"/>
        <v/>
      </c>
      <c r="L1607" s="5">
        <v>24196</v>
      </c>
      <c r="M1607" s="5">
        <v>212401962</v>
      </c>
      <c r="N1607" s="5">
        <v>481</v>
      </c>
      <c r="O1607" s="5">
        <v>242401289</v>
      </c>
      <c r="P1607" s="5" t="s">
        <v>1594</v>
      </c>
      <c r="Q1607" s="5" t="s">
        <v>1497</v>
      </c>
      <c r="R1607" s="5" t="s">
        <v>1498</v>
      </c>
      <c r="S1607" s="5">
        <v>20</v>
      </c>
      <c r="T1607" s="5">
        <v>9437</v>
      </c>
    </row>
    <row r="1608" spans="2:20" x14ac:dyDescent="0.3">
      <c r="B1608" s="5"/>
      <c r="C1608" s="5"/>
      <c r="D1608" s="5"/>
      <c r="E1608" s="5"/>
      <c r="F1608" s="22" t="str">
        <f t="shared" si="51"/>
        <v>24</v>
      </c>
      <c r="G1608" s="5" t="s">
        <v>4342</v>
      </c>
      <c r="H1608" s="20">
        <v>24130</v>
      </c>
      <c r="I1608" s="20">
        <v>24197</v>
      </c>
      <c r="J1608" s="20" t="s">
        <v>4342</v>
      </c>
      <c r="K1608" s="20" t="str">
        <f t="shared" si="50"/>
        <v/>
      </c>
      <c r="L1608" s="5">
        <v>24197</v>
      </c>
      <c r="M1608" s="5">
        <v>212401970</v>
      </c>
      <c r="N1608" s="5">
        <v>801</v>
      </c>
      <c r="O1608" s="5">
        <v>200034817</v>
      </c>
      <c r="P1608" s="5" t="s">
        <v>1570</v>
      </c>
      <c r="Q1608" s="5" t="s">
        <v>1504</v>
      </c>
      <c r="R1608" s="5" t="s">
        <v>1500</v>
      </c>
      <c r="S1608" s="5">
        <v>27</v>
      </c>
      <c r="T1608" s="5">
        <v>57353</v>
      </c>
    </row>
    <row r="1609" spans="2:20" x14ac:dyDescent="0.3">
      <c r="B1609" s="5"/>
      <c r="C1609" s="5"/>
      <c r="D1609" s="5"/>
      <c r="E1609" s="5"/>
      <c r="F1609" s="22" t="str">
        <f t="shared" si="51"/>
        <v>24</v>
      </c>
      <c r="G1609" s="5" t="s">
        <v>4636</v>
      </c>
      <c r="H1609" s="20">
        <v>24310</v>
      </c>
      <c r="I1609" s="20">
        <v>24198</v>
      </c>
      <c r="J1609" s="20" t="s">
        <v>4636</v>
      </c>
      <c r="K1609" s="20" t="str">
        <f t="shared" si="50"/>
        <v/>
      </c>
      <c r="L1609" s="5">
        <v>24198</v>
      </c>
      <c r="M1609" s="5">
        <v>212401988</v>
      </c>
      <c r="N1609" s="5">
        <v>248</v>
      </c>
      <c r="O1609" s="5">
        <v>200041572</v>
      </c>
      <c r="P1609" s="5" t="s">
        <v>1586</v>
      </c>
      <c r="Q1609" s="5" t="s">
        <v>1497</v>
      </c>
      <c r="R1609" s="5" t="s">
        <v>1500</v>
      </c>
      <c r="S1609" s="5">
        <v>31</v>
      </c>
      <c r="T1609" s="5">
        <v>11685</v>
      </c>
    </row>
    <row r="1610" spans="2:20" x14ac:dyDescent="0.3">
      <c r="B1610" s="5"/>
      <c r="C1610" s="5"/>
      <c r="D1610" s="5"/>
      <c r="E1610" s="5"/>
      <c r="F1610" s="22" t="str">
        <f t="shared" si="51"/>
        <v>24</v>
      </c>
      <c r="G1610" s="5" t="s">
        <v>4001</v>
      </c>
      <c r="H1610" s="20">
        <v>24320</v>
      </c>
      <c r="I1610" s="20">
        <v>24199</v>
      </c>
      <c r="J1610" s="20" t="s">
        <v>4001</v>
      </c>
      <c r="K1610" s="20" t="str">
        <f t="shared" si="50"/>
        <v/>
      </c>
      <c r="L1610" s="5">
        <v>24199</v>
      </c>
      <c r="M1610" s="5">
        <v>212401996</v>
      </c>
      <c r="N1610" s="5">
        <v>403</v>
      </c>
      <c r="O1610" s="5">
        <v>200040400</v>
      </c>
      <c r="P1610" s="5" t="s">
        <v>1575</v>
      </c>
      <c r="Q1610" s="5" t="s">
        <v>1497</v>
      </c>
      <c r="R1610" s="5" t="s">
        <v>1500</v>
      </c>
      <c r="S1610" s="5">
        <v>46</v>
      </c>
      <c r="T1610" s="5">
        <v>20565</v>
      </c>
    </row>
    <row r="1611" spans="2:20" x14ac:dyDescent="0.3">
      <c r="B1611" s="5"/>
      <c r="C1611" s="5"/>
      <c r="D1611" s="5"/>
      <c r="E1611" s="5"/>
      <c r="F1611" s="22" t="str">
        <f t="shared" si="51"/>
        <v>24</v>
      </c>
      <c r="G1611" s="5" t="s">
        <v>5373</v>
      </c>
      <c r="H1611" s="20">
        <v>24350</v>
      </c>
      <c r="I1611" s="20">
        <v>24200</v>
      </c>
      <c r="J1611" s="20" t="s">
        <v>5373</v>
      </c>
      <c r="K1611" s="20" t="str">
        <f t="shared" si="50"/>
        <v/>
      </c>
      <c r="L1611" s="5">
        <v>24200</v>
      </c>
      <c r="M1611" s="5">
        <v>212402002</v>
      </c>
      <c r="N1611" s="5">
        <v>532</v>
      </c>
      <c r="O1611" s="5">
        <v>200040400</v>
      </c>
      <c r="P1611" s="5" t="s">
        <v>1575</v>
      </c>
      <c r="Q1611" s="5" t="s">
        <v>1497</v>
      </c>
      <c r="R1611" s="5" t="s">
        <v>1500</v>
      </c>
      <c r="S1611" s="5">
        <v>46</v>
      </c>
      <c r="T1611" s="5">
        <v>20565</v>
      </c>
    </row>
    <row r="1612" spans="2:20" x14ac:dyDescent="0.3">
      <c r="B1612" s="5"/>
      <c r="C1612" s="5"/>
      <c r="D1612" s="5"/>
      <c r="E1612" s="5"/>
      <c r="F1612" s="22" t="str">
        <f t="shared" si="51"/>
        <v>24</v>
      </c>
      <c r="G1612" s="5" t="s">
        <v>3957</v>
      </c>
      <c r="H1612" s="20">
        <v>24390</v>
      </c>
      <c r="I1612" s="20">
        <v>24202</v>
      </c>
      <c r="J1612" s="20" t="s">
        <v>3957</v>
      </c>
      <c r="K1612" s="20" t="str">
        <f t="shared" si="50"/>
        <v/>
      </c>
      <c r="L1612" s="5">
        <v>24202</v>
      </c>
      <c r="M1612" s="5">
        <v>212402028</v>
      </c>
      <c r="N1612" s="5">
        <v>175</v>
      </c>
      <c r="O1612" s="5">
        <v>200041150</v>
      </c>
      <c r="P1612" s="5" t="s">
        <v>1581</v>
      </c>
      <c r="Q1612" s="5" t="s">
        <v>1497</v>
      </c>
      <c r="R1612" s="5" t="s">
        <v>1498</v>
      </c>
      <c r="S1612" s="5">
        <v>39</v>
      </c>
      <c r="T1612" s="5">
        <v>23695</v>
      </c>
    </row>
    <row r="1613" spans="2:20" x14ac:dyDescent="0.3">
      <c r="B1613" s="5"/>
      <c r="C1613" s="5"/>
      <c r="D1613" s="5"/>
      <c r="E1613" s="5"/>
      <c r="F1613" s="22" t="str">
        <f t="shared" si="51"/>
        <v>24</v>
      </c>
      <c r="G1613" s="5" t="s">
        <v>4866</v>
      </c>
      <c r="H1613" s="20">
        <v>24340</v>
      </c>
      <c r="I1613" s="20">
        <v>24203</v>
      </c>
      <c r="J1613" s="20" t="s">
        <v>4866</v>
      </c>
      <c r="K1613" s="20" t="str">
        <f t="shared" si="50"/>
        <v/>
      </c>
      <c r="L1613" s="5">
        <v>24203</v>
      </c>
      <c r="M1613" s="5">
        <v>212402036</v>
      </c>
      <c r="N1613" s="5">
        <v>64</v>
      </c>
      <c r="O1613" s="5">
        <v>200041572</v>
      </c>
      <c r="P1613" s="5" t="s">
        <v>1586</v>
      </c>
      <c r="Q1613" s="5" t="s">
        <v>1497</v>
      </c>
      <c r="R1613" s="5" t="s">
        <v>1500</v>
      </c>
      <c r="S1613" s="5">
        <v>31</v>
      </c>
      <c r="T1613" s="5">
        <v>11685</v>
      </c>
    </row>
    <row r="1614" spans="2:20" x14ac:dyDescent="0.3">
      <c r="B1614" s="5"/>
      <c r="C1614" s="5"/>
      <c r="D1614" s="5"/>
      <c r="E1614" s="5"/>
      <c r="F1614" s="22" t="str">
        <f t="shared" si="51"/>
        <v>24</v>
      </c>
      <c r="G1614" s="5" t="s">
        <v>6413</v>
      </c>
      <c r="H1614" s="20">
        <v>24120</v>
      </c>
      <c r="I1614" s="20">
        <v>24204</v>
      </c>
      <c r="J1614" s="20" t="s">
        <v>5087</v>
      </c>
      <c r="K1614" s="20" t="str">
        <f t="shared" si="50"/>
        <v/>
      </c>
      <c r="L1614" s="5">
        <v>24204</v>
      </c>
      <c r="M1614" s="5">
        <v>212402044</v>
      </c>
      <c r="N1614" s="5">
        <v>198</v>
      </c>
      <c r="O1614" s="5">
        <v>200041150</v>
      </c>
      <c r="P1614" s="5" t="s">
        <v>1581</v>
      </c>
      <c r="Q1614" s="5" t="s">
        <v>1497</v>
      </c>
      <c r="R1614" s="5" t="s">
        <v>1498</v>
      </c>
      <c r="S1614" s="5">
        <v>39</v>
      </c>
      <c r="T1614" s="5">
        <v>23695</v>
      </c>
    </row>
    <row r="1615" spans="2:20" x14ac:dyDescent="0.3">
      <c r="B1615" s="5"/>
      <c r="C1615" s="5"/>
      <c r="D1615" s="5"/>
      <c r="E1615" s="5"/>
      <c r="F1615" s="22" t="str">
        <f t="shared" si="51"/>
        <v>24</v>
      </c>
      <c r="G1615" s="5" t="s">
        <v>1993</v>
      </c>
      <c r="H1615" s="20">
        <v>24110</v>
      </c>
      <c r="I1615" s="20">
        <v>24205</v>
      </c>
      <c r="J1615" s="20" t="s">
        <v>1993</v>
      </c>
      <c r="K1615" s="20" t="str">
        <f t="shared" si="50"/>
        <v/>
      </c>
      <c r="L1615" s="5">
        <v>24205</v>
      </c>
      <c r="M1615" s="5">
        <v>212402051</v>
      </c>
      <c r="N1615" s="5">
        <v>570</v>
      </c>
      <c r="O1615" s="5">
        <v>200040095</v>
      </c>
      <c r="P1615" s="5" t="s">
        <v>1572</v>
      </c>
      <c r="Q1615" s="5" t="s">
        <v>1497</v>
      </c>
      <c r="R1615" s="5" t="s">
        <v>1500</v>
      </c>
      <c r="S1615" s="5">
        <v>17</v>
      </c>
      <c r="T1615" s="5">
        <v>19678</v>
      </c>
    </row>
    <row r="1616" spans="2:20" x14ac:dyDescent="0.3">
      <c r="B1616" s="5"/>
      <c r="C1616" s="5"/>
      <c r="D1616" s="5"/>
      <c r="E1616" s="5"/>
      <c r="F1616" s="22" t="str">
        <f t="shared" si="51"/>
        <v>24</v>
      </c>
      <c r="G1616" s="5" t="s">
        <v>5621</v>
      </c>
      <c r="H1616" s="20">
        <v>24170</v>
      </c>
      <c r="I1616" s="20">
        <v>24206</v>
      </c>
      <c r="J1616" s="20" t="s">
        <v>5621</v>
      </c>
      <c r="K1616" s="20" t="str">
        <f t="shared" si="50"/>
        <v/>
      </c>
      <c r="L1616" s="5">
        <v>24206</v>
      </c>
      <c r="M1616" s="5">
        <v>212402069</v>
      </c>
      <c r="N1616" s="5">
        <v>126</v>
      </c>
      <c r="O1616" s="5">
        <v>200041051</v>
      </c>
      <c r="P1616" s="5" t="s">
        <v>1580</v>
      </c>
      <c r="Q1616" s="5" t="s">
        <v>1497</v>
      </c>
      <c r="R1616" s="5" t="s">
        <v>1498</v>
      </c>
      <c r="S1616" s="5">
        <v>24</v>
      </c>
      <c r="T1616" s="5">
        <v>9633</v>
      </c>
    </row>
    <row r="1617" spans="2:20" x14ac:dyDescent="0.3">
      <c r="B1617" s="5"/>
      <c r="C1617" s="5"/>
      <c r="D1617" s="5"/>
      <c r="E1617" s="5"/>
      <c r="F1617" s="22" t="str">
        <f t="shared" si="51"/>
        <v>24</v>
      </c>
      <c r="G1617" s="5" t="s">
        <v>6414</v>
      </c>
      <c r="H1617" s="20">
        <v>24250</v>
      </c>
      <c r="I1617" s="20">
        <v>24207</v>
      </c>
      <c r="J1617" s="20" t="s">
        <v>4289</v>
      </c>
      <c r="K1617" s="20" t="str">
        <f t="shared" si="50"/>
        <v/>
      </c>
      <c r="L1617" s="5">
        <v>24207</v>
      </c>
      <c r="M1617" s="5">
        <v>212402077</v>
      </c>
      <c r="N1617" s="5">
        <v>655</v>
      </c>
      <c r="O1617" s="5">
        <v>200041440</v>
      </c>
      <c r="P1617" s="5" t="s">
        <v>1584</v>
      </c>
      <c r="Q1617" s="5" t="s">
        <v>1497</v>
      </c>
      <c r="R1617" s="5" t="s">
        <v>1498</v>
      </c>
      <c r="S1617" s="5">
        <v>23</v>
      </c>
      <c r="T1617" s="5">
        <v>9191</v>
      </c>
    </row>
    <row r="1618" spans="2:20" x14ac:dyDescent="0.3">
      <c r="B1618" s="5"/>
      <c r="C1618" s="5"/>
      <c r="D1618" s="5"/>
      <c r="E1618" s="5"/>
      <c r="F1618" s="22" t="str">
        <f t="shared" si="51"/>
        <v>24</v>
      </c>
      <c r="G1618" s="5" t="s">
        <v>2548</v>
      </c>
      <c r="H1618" s="20">
        <v>24380</v>
      </c>
      <c r="I1618" s="20">
        <v>24208</v>
      </c>
      <c r="J1618" s="20" t="s">
        <v>2548</v>
      </c>
      <c r="K1618" s="20" t="str">
        <f t="shared" si="50"/>
        <v/>
      </c>
      <c r="L1618" s="5">
        <v>24208</v>
      </c>
      <c r="M1618" s="5">
        <v>212402085</v>
      </c>
      <c r="N1618" s="5">
        <v>205</v>
      </c>
      <c r="O1618" s="5">
        <v>200040616</v>
      </c>
      <c r="P1618" s="5" t="s">
        <v>1576</v>
      </c>
      <c r="Q1618" s="5" t="s">
        <v>1497</v>
      </c>
      <c r="R1618" s="5" t="s">
        <v>1500</v>
      </c>
      <c r="S1618" s="5">
        <v>21</v>
      </c>
      <c r="T1618" s="5">
        <v>8832</v>
      </c>
    </row>
    <row r="1619" spans="2:20" x14ac:dyDescent="0.3">
      <c r="B1619" s="5"/>
      <c r="C1619" s="5"/>
      <c r="D1619" s="5"/>
      <c r="E1619" s="5"/>
      <c r="F1619" s="22" t="str">
        <f t="shared" si="51"/>
        <v>24</v>
      </c>
      <c r="G1619" s="5" t="s">
        <v>1961</v>
      </c>
      <c r="H1619" s="20">
        <v>24300</v>
      </c>
      <c r="I1619" s="20">
        <v>24209</v>
      </c>
      <c r="J1619" s="20" t="s">
        <v>1961</v>
      </c>
      <c r="K1619" s="20" t="str">
        <f t="shared" si="50"/>
        <v/>
      </c>
      <c r="L1619" s="5">
        <v>24209</v>
      </c>
      <c r="M1619" s="5">
        <v>212402093</v>
      </c>
      <c r="N1619" s="5">
        <v>120</v>
      </c>
      <c r="O1619" s="5">
        <v>200041176</v>
      </c>
      <c r="P1619" s="5" t="s">
        <v>1583</v>
      </c>
      <c r="Q1619" s="5" t="s">
        <v>1497</v>
      </c>
      <c r="R1619" s="5" t="s">
        <v>1500</v>
      </c>
      <c r="S1619" s="5">
        <v>17</v>
      </c>
      <c r="T1619" s="5">
        <v>10951</v>
      </c>
    </row>
    <row r="1620" spans="2:20" x14ac:dyDescent="0.3">
      <c r="B1620" s="5"/>
      <c r="C1620" s="5"/>
      <c r="D1620" s="5"/>
      <c r="E1620" s="5"/>
      <c r="F1620" s="22" t="str">
        <f t="shared" si="51"/>
        <v>24</v>
      </c>
      <c r="G1620" s="5" t="s">
        <v>4120</v>
      </c>
      <c r="H1620" s="20">
        <v>24390</v>
      </c>
      <c r="I1620" s="20">
        <v>24210</v>
      </c>
      <c r="J1620" s="20" t="s">
        <v>4120</v>
      </c>
      <c r="K1620" s="20" t="str">
        <f t="shared" si="50"/>
        <v/>
      </c>
      <c r="L1620" s="5">
        <v>24210</v>
      </c>
      <c r="M1620" s="5">
        <v>212402101</v>
      </c>
      <c r="N1620" s="5">
        <v>1109</v>
      </c>
      <c r="O1620" s="5">
        <v>200041150</v>
      </c>
      <c r="P1620" s="5" t="s">
        <v>1581</v>
      </c>
      <c r="Q1620" s="5" t="s">
        <v>1497</v>
      </c>
      <c r="R1620" s="5" t="s">
        <v>1498</v>
      </c>
      <c r="S1620" s="5">
        <v>39</v>
      </c>
      <c r="T1620" s="5">
        <v>23695</v>
      </c>
    </row>
    <row r="1621" spans="2:20" x14ac:dyDescent="0.3">
      <c r="B1621" s="5"/>
      <c r="C1621" s="5"/>
      <c r="D1621" s="5"/>
      <c r="E1621" s="5"/>
      <c r="F1621" s="22" t="str">
        <f t="shared" si="51"/>
        <v>24</v>
      </c>
      <c r="G1621" s="5" t="s">
        <v>3167</v>
      </c>
      <c r="H1621" s="20">
        <v>24400</v>
      </c>
      <c r="I1621" s="20">
        <v>24211</v>
      </c>
      <c r="J1621" s="20" t="s">
        <v>3167</v>
      </c>
      <c r="K1621" s="20" t="str">
        <f t="shared" si="50"/>
        <v/>
      </c>
      <c r="L1621" s="5">
        <v>24211</v>
      </c>
      <c r="M1621" s="5">
        <v>212402119</v>
      </c>
      <c r="N1621" s="5">
        <v>396</v>
      </c>
      <c r="O1621" s="5">
        <v>242401107</v>
      </c>
      <c r="P1621" s="5" t="s">
        <v>1591</v>
      </c>
      <c r="Q1621" s="5" t="s">
        <v>1497</v>
      </c>
      <c r="R1621" s="5" t="s">
        <v>1498</v>
      </c>
      <c r="S1621" s="5">
        <v>17</v>
      </c>
      <c r="T1621" s="5">
        <v>5713</v>
      </c>
    </row>
    <row r="1622" spans="2:20" x14ac:dyDescent="0.3">
      <c r="B1622" s="5"/>
      <c r="C1622" s="5"/>
      <c r="D1622" s="5"/>
      <c r="E1622" s="5"/>
      <c r="F1622" s="22" t="str">
        <f t="shared" si="51"/>
        <v>24</v>
      </c>
      <c r="G1622" s="5" t="s">
        <v>3058</v>
      </c>
      <c r="H1622" s="20">
        <v>24560</v>
      </c>
      <c r="I1622" s="20">
        <v>24212</v>
      </c>
      <c r="J1622" s="20" t="s">
        <v>3058</v>
      </c>
      <c r="K1622" s="20" t="str">
        <f t="shared" si="50"/>
        <v/>
      </c>
      <c r="L1622" s="5">
        <v>24212</v>
      </c>
      <c r="M1622" s="5">
        <v>212402127</v>
      </c>
      <c r="N1622" s="5">
        <v>738</v>
      </c>
      <c r="O1622" s="5">
        <v>200040889</v>
      </c>
      <c r="P1622" s="5" t="s">
        <v>1578</v>
      </c>
      <c r="Q1622" s="5" t="s">
        <v>1497</v>
      </c>
      <c r="R1622" s="5" t="s">
        <v>1498</v>
      </c>
      <c r="S1622" s="5">
        <v>28</v>
      </c>
      <c r="T1622" s="5">
        <v>8628</v>
      </c>
    </row>
    <row r="1623" spans="2:20" x14ac:dyDescent="0.3">
      <c r="B1623" s="5"/>
      <c r="C1623" s="5"/>
      <c r="D1623" s="5"/>
      <c r="E1623" s="5"/>
      <c r="F1623" s="22" t="str">
        <f t="shared" si="51"/>
        <v>24</v>
      </c>
      <c r="G1623" s="5" t="s">
        <v>4875</v>
      </c>
      <c r="H1623" s="20">
        <v>24140</v>
      </c>
      <c r="I1623" s="20">
        <v>24213</v>
      </c>
      <c r="J1623" s="20" t="s">
        <v>4875</v>
      </c>
      <c r="K1623" s="20" t="str">
        <f t="shared" si="50"/>
        <v/>
      </c>
      <c r="L1623" s="5">
        <v>24213</v>
      </c>
      <c r="M1623" s="5">
        <v>212402135</v>
      </c>
      <c r="N1623" s="5">
        <v>149</v>
      </c>
      <c r="O1623" s="5">
        <v>200040095</v>
      </c>
      <c r="P1623" s="5" t="s">
        <v>1572</v>
      </c>
      <c r="Q1623" s="5" t="s">
        <v>1497</v>
      </c>
      <c r="R1623" s="5" t="s">
        <v>1500</v>
      </c>
      <c r="S1623" s="5">
        <v>17</v>
      </c>
      <c r="T1623" s="5">
        <v>19678</v>
      </c>
    </row>
    <row r="1624" spans="2:20" x14ac:dyDescent="0.3">
      <c r="B1624" s="5"/>
      <c r="C1624" s="5"/>
      <c r="D1624" s="5"/>
      <c r="E1624" s="5"/>
      <c r="F1624" s="22" t="str">
        <f t="shared" si="51"/>
        <v>24</v>
      </c>
      <c r="G1624" s="5" t="s">
        <v>3978</v>
      </c>
      <c r="H1624" s="20">
        <v>24300</v>
      </c>
      <c r="I1624" s="20">
        <v>24214</v>
      </c>
      <c r="J1624" s="20" t="s">
        <v>3978</v>
      </c>
      <c r="K1624" s="20" t="str">
        <f t="shared" si="50"/>
        <v/>
      </c>
      <c r="L1624" s="5">
        <v>24214</v>
      </c>
      <c r="M1624" s="5">
        <v>212402143</v>
      </c>
      <c r="N1624" s="5">
        <v>923</v>
      </c>
      <c r="O1624" s="5">
        <v>200041176</v>
      </c>
      <c r="P1624" s="5" t="s">
        <v>1583</v>
      </c>
      <c r="Q1624" s="5" t="s">
        <v>1497</v>
      </c>
      <c r="R1624" s="5" t="s">
        <v>1500</v>
      </c>
      <c r="S1624" s="5">
        <v>17</v>
      </c>
      <c r="T1624" s="5">
        <v>10951</v>
      </c>
    </row>
    <row r="1625" spans="2:20" x14ac:dyDescent="0.3">
      <c r="B1625" s="5"/>
      <c r="C1625" s="5"/>
      <c r="D1625" s="5"/>
      <c r="E1625" s="5"/>
      <c r="F1625" s="22" t="str">
        <f t="shared" si="51"/>
        <v>24</v>
      </c>
      <c r="G1625" s="5" t="s">
        <v>4623</v>
      </c>
      <c r="H1625" s="20">
        <v>24590</v>
      </c>
      <c r="I1625" s="20">
        <v>24215</v>
      </c>
      <c r="J1625" s="20" t="s">
        <v>4623</v>
      </c>
      <c r="K1625" s="20" t="str">
        <f t="shared" si="50"/>
        <v/>
      </c>
      <c r="L1625" s="5">
        <v>24215</v>
      </c>
      <c r="M1625" s="5">
        <v>212402150</v>
      </c>
      <c r="N1625" s="5">
        <v>184</v>
      </c>
      <c r="O1625" s="5">
        <v>200040830</v>
      </c>
      <c r="P1625" s="5" t="s">
        <v>1577</v>
      </c>
      <c r="Q1625" s="5" t="s">
        <v>1497</v>
      </c>
      <c r="R1625" s="5" t="s">
        <v>1500</v>
      </c>
      <c r="S1625" s="5">
        <v>19</v>
      </c>
      <c r="T1625" s="5">
        <v>9800</v>
      </c>
    </row>
    <row r="1626" spans="2:20" x14ac:dyDescent="0.3">
      <c r="B1626" s="5"/>
      <c r="C1626" s="5"/>
      <c r="D1626" s="5"/>
      <c r="E1626" s="5"/>
      <c r="F1626" s="22" t="str">
        <f t="shared" si="51"/>
        <v>24</v>
      </c>
      <c r="G1626" s="5" t="s">
        <v>3300</v>
      </c>
      <c r="H1626" s="20">
        <v>24410</v>
      </c>
      <c r="I1626" s="20">
        <v>24216</v>
      </c>
      <c r="J1626" s="20" t="s">
        <v>3300</v>
      </c>
      <c r="K1626" s="20" t="str">
        <f t="shared" si="50"/>
        <v/>
      </c>
      <c r="L1626" s="5">
        <v>24216</v>
      </c>
      <c r="M1626" s="5">
        <v>212402168</v>
      </c>
      <c r="N1626" s="5">
        <v>114</v>
      </c>
      <c r="O1626" s="5">
        <v>200040400</v>
      </c>
      <c r="P1626" s="5" t="s">
        <v>1575</v>
      </c>
      <c r="Q1626" s="5" t="s">
        <v>1497</v>
      </c>
      <c r="R1626" s="5" t="s">
        <v>1500</v>
      </c>
      <c r="S1626" s="5">
        <v>46</v>
      </c>
      <c r="T1626" s="5">
        <v>20565</v>
      </c>
    </row>
    <row r="1627" spans="2:20" x14ac:dyDescent="0.3">
      <c r="B1627" s="5"/>
      <c r="C1627" s="5"/>
      <c r="D1627" s="5"/>
      <c r="E1627" s="5"/>
      <c r="F1627" s="22" t="str">
        <f t="shared" si="51"/>
        <v>24</v>
      </c>
      <c r="G1627" s="5" t="s">
        <v>4769</v>
      </c>
      <c r="H1627" s="20">
        <v>24260</v>
      </c>
      <c r="I1627" s="20">
        <v>24217</v>
      </c>
      <c r="J1627" s="20" t="s">
        <v>4769</v>
      </c>
      <c r="K1627" s="20" t="str">
        <f t="shared" si="50"/>
        <v/>
      </c>
      <c r="L1627" s="5">
        <v>24217</v>
      </c>
      <c r="M1627" s="5">
        <v>212402176</v>
      </c>
      <c r="N1627" s="5">
        <v>445</v>
      </c>
      <c r="O1627" s="5">
        <v>200041168</v>
      </c>
      <c r="P1627" s="5" t="s">
        <v>1582</v>
      </c>
      <c r="Q1627" s="5" t="s">
        <v>1497</v>
      </c>
      <c r="R1627" s="5" t="s">
        <v>1498</v>
      </c>
      <c r="S1627" s="5">
        <v>26</v>
      </c>
      <c r="T1627" s="5">
        <v>15401</v>
      </c>
    </row>
    <row r="1628" spans="2:20" x14ac:dyDescent="0.3">
      <c r="B1628" s="5"/>
      <c r="C1628" s="5"/>
      <c r="D1628" s="5"/>
      <c r="E1628" s="5"/>
      <c r="F1628" s="22" t="str">
        <f t="shared" si="51"/>
        <v>24</v>
      </c>
      <c r="G1628" s="5" t="s">
        <v>4217</v>
      </c>
      <c r="H1628" s="20">
        <v>24630</v>
      </c>
      <c r="I1628" s="20">
        <v>24218</v>
      </c>
      <c r="J1628" s="20" t="s">
        <v>4217</v>
      </c>
      <c r="K1628" s="20" t="str">
        <f t="shared" si="50"/>
        <v/>
      </c>
      <c r="L1628" s="5">
        <v>24218</v>
      </c>
      <c r="M1628" s="5">
        <v>212402184</v>
      </c>
      <c r="N1628" s="5">
        <v>1277</v>
      </c>
      <c r="O1628" s="5">
        <v>242400752</v>
      </c>
      <c r="P1628" s="5" t="s">
        <v>1587</v>
      </c>
      <c r="Q1628" s="5" t="s">
        <v>1497</v>
      </c>
      <c r="R1628" s="5" t="s">
        <v>1500</v>
      </c>
      <c r="S1628" s="5">
        <v>9</v>
      </c>
      <c r="T1628" s="5">
        <v>5984</v>
      </c>
    </row>
    <row r="1629" spans="2:20" x14ac:dyDescent="0.3">
      <c r="B1629" s="5"/>
      <c r="C1629" s="5"/>
      <c r="D1629" s="5"/>
      <c r="E1629" s="5"/>
      <c r="F1629" s="22" t="str">
        <f t="shared" si="51"/>
        <v>24</v>
      </c>
      <c r="G1629" s="5" t="s">
        <v>4670</v>
      </c>
      <c r="H1629" s="20">
        <v>24440</v>
      </c>
      <c r="I1629" s="20">
        <v>24219</v>
      </c>
      <c r="J1629" s="20" t="s">
        <v>4670</v>
      </c>
      <c r="K1629" s="20" t="str">
        <f t="shared" si="50"/>
        <v/>
      </c>
      <c r="L1629" s="5">
        <v>24219</v>
      </c>
      <c r="M1629" s="5">
        <v>212402192</v>
      </c>
      <c r="N1629" s="5">
        <v>230</v>
      </c>
      <c r="O1629" s="5">
        <v>200034833</v>
      </c>
      <c r="P1629" s="5" t="s">
        <v>1571</v>
      </c>
      <c r="Q1629" s="5" t="s">
        <v>1497</v>
      </c>
      <c r="R1629" s="5" t="s">
        <v>1500</v>
      </c>
      <c r="S1629" s="5">
        <v>49</v>
      </c>
      <c r="T1629" s="5">
        <v>19057</v>
      </c>
    </row>
    <row r="1630" spans="2:20" x14ac:dyDescent="0.3">
      <c r="B1630" s="5"/>
      <c r="C1630" s="5"/>
      <c r="D1630" s="5"/>
      <c r="E1630" s="5"/>
      <c r="F1630" s="22" t="str">
        <f t="shared" si="51"/>
        <v>24</v>
      </c>
      <c r="G1630" s="5" t="s">
        <v>4093</v>
      </c>
      <c r="H1630" s="20">
        <v>24380</v>
      </c>
      <c r="I1630" s="20">
        <v>24220</v>
      </c>
      <c r="J1630" s="20" t="s">
        <v>4093</v>
      </c>
      <c r="K1630" s="20" t="str">
        <f t="shared" si="50"/>
        <v/>
      </c>
      <c r="L1630" s="5">
        <v>24220</v>
      </c>
      <c r="M1630" s="5">
        <v>212402200</v>
      </c>
      <c r="N1630" s="5">
        <v>653</v>
      </c>
      <c r="O1630" s="5">
        <v>200040616</v>
      </c>
      <c r="P1630" s="5" t="s">
        <v>1576</v>
      </c>
      <c r="Q1630" s="5" t="s">
        <v>1497</v>
      </c>
      <c r="R1630" s="5" t="s">
        <v>1500</v>
      </c>
      <c r="S1630" s="5">
        <v>21</v>
      </c>
      <c r="T1630" s="5">
        <v>8832</v>
      </c>
    </row>
    <row r="1631" spans="2:20" x14ac:dyDescent="0.3">
      <c r="B1631" s="5"/>
      <c r="C1631" s="5"/>
      <c r="D1631" s="5"/>
      <c r="E1631" s="5"/>
      <c r="F1631" s="22" t="str">
        <f t="shared" si="51"/>
        <v>24</v>
      </c>
      <c r="G1631" s="5" t="s">
        <v>3631</v>
      </c>
      <c r="H1631" s="20">
        <v>24340</v>
      </c>
      <c r="I1631" s="20">
        <v>24221</v>
      </c>
      <c r="J1631" s="20" t="s">
        <v>3631</v>
      </c>
      <c r="K1631" s="20" t="str">
        <f t="shared" si="50"/>
        <v/>
      </c>
      <c r="L1631" s="5">
        <v>24221</v>
      </c>
      <c r="M1631" s="5">
        <v>212402218</v>
      </c>
      <c r="N1631" s="5">
        <v>183</v>
      </c>
      <c r="O1631" s="5">
        <v>200041572</v>
      </c>
      <c r="P1631" s="5" t="s">
        <v>1586</v>
      </c>
      <c r="Q1631" s="5" t="s">
        <v>1497</v>
      </c>
      <c r="R1631" s="5" t="s">
        <v>1500</v>
      </c>
      <c r="S1631" s="5">
        <v>31</v>
      </c>
      <c r="T1631" s="5">
        <v>11685</v>
      </c>
    </row>
    <row r="1632" spans="2:20" x14ac:dyDescent="0.3">
      <c r="B1632" s="5"/>
      <c r="C1632" s="5"/>
      <c r="D1632" s="5"/>
      <c r="E1632" s="5"/>
      <c r="F1632" s="22" t="str">
        <f t="shared" si="51"/>
        <v>24</v>
      </c>
      <c r="G1632" s="5" t="s">
        <v>3042</v>
      </c>
      <c r="H1632" s="20">
        <v>24130</v>
      </c>
      <c r="I1632" s="20">
        <v>24222</v>
      </c>
      <c r="J1632" s="20" t="s">
        <v>3042</v>
      </c>
      <c r="K1632" s="20" t="str">
        <f t="shared" si="50"/>
        <v/>
      </c>
      <c r="L1632" s="5">
        <v>24222</v>
      </c>
      <c r="M1632" s="5">
        <v>212402226</v>
      </c>
      <c r="N1632" s="5">
        <v>2656</v>
      </c>
      <c r="O1632" s="5">
        <v>200034817</v>
      </c>
      <c r="P1632" s="5" t="s">
        <v>1570</v>
      </c>
      <c r="Q1632" s="5" t="s">
        <v>1504</v>
      </c>
      <c r="R1632" s="5" t="s">
        <v>1500</v>
      </c>
      <c r="S1632" s="5">
        <v>27</v>
      </c>
      <c r="T1632" s="5">
        <v>57353</v>
      </c>
    </row>
    <row r="1633" spans="2:20" x14ac:dyDescent="0.3">
      <c r="B1633" s="5"/>
      <c r="C1633" s="5"/>
      <c r="D1633" s="5"/>
      <c r="E1633" s="5"/>
      <c r="F1633" s="22" t="str">
        <f t="shared" si="51"/>
        <v>24</v>
      </c>
      <c r="G1633" s="5" t="s">
        <v>5468</v>
      </c>
      <c r="H1633" s="20">
        <v>24150</v>
      </c>
      <c r="I1633" s="20">
        <v>24223</v>
      </c>
      <c r="J1633" s="20" t="s">
        <v>5468</v>
      </c>
      <c r="K1633" s="20" t="str">
        <f t="shared" si="50"/>
        <v/>
      </c>
      <c r="L1633" s="5">
        <v>24223</v>
      </c>
      <c r="M1633" s="5">
        <v>212402234</v>
      </c>
      <c r="N1633" s="5">
        <v>3015</v>
      </c>
      <c r="O1633" s="5">
        <v>200034833</v>
      </c>
      <c r="P1633" s="5" t="s">
        <v>1571</v>
      </c>
      <c r="Q1633" s="5" t="s">
        <v>1497</v>
      </c>
      <c r="R1633" s="5" t="s">
        <v>1500</v>
      </c>
      <c r="S1633" s="5">
        <v>49</v>
      </c>
      <c r="T1633" s="5">
        <v>19057</v>
      </c>
    </row>
    <row r="1634" spans="2:20" x14ac:dyDescent="0.3">
      <c r="B1634" s="5"/>
      <c r="C1634" s="5"/>
      <c r="D1634" s="5"/>
      <c r="E1634" s="5"/>
      <c r="F1634" s="22" t="str">
        <f t="shared" si="51"/>
        <v>24</v>
      </c>
      <c r="G1634" s="5" t="s">
        <v>5956</v>
      </c>
      <c r="H1634" s="20">
        <v>24520</v>
      </c>
      <c r="I1634" s="20">
        <v>24224</v>
      </c>
      <c r="J1634" s="20" t="s">
        <v>5956</v>
      </c>
      <c r="K1634" s="20" t="str">
        <f t="shared" si="50"/>
        <v/>
      </c>
      <c r="L1634" s="5">
        <v>24224</v>
      </c>
      <c r="M1634" s="5">
        <v>212402242</v>
      </c>
      <c r="N1634" s="5">
        <v>670</v>
      </c>
      <c r="O1634" s="5">
        <v>200034817</v>
      </c>
      <c r="P1634" s="5" t="s">
        <v>1570</v>
      </c>
      <c r="Q1634" s="5" t="s">
        <v>1504</v>
      </c>
      <c r="R1634" s="5" t="s">
        <v>1500</v>
      </c>
      <c r="S1634" s="5">
        <v>27</v>
      </c>
      <c r="T1634" s="5">
        <v>57353</v>
      </c>
    </row>
    <row r="1635" spans="2:20" x14ac:dyDescent="0.3">
      <c r="B1635" s="5"/>
      <c r="C1635" s="5"/>
      <c r="D1635" s="5"/>
      <c r="E1635" s="5"/>
      <c r="F1635" s="22" t="str">
        <f t="shared" si="51"/>
        <v>24</v>
      </c>
      <c r="G1635" s="5" t="s">
        <v>3314</v>
      </c>
      <c r="H1635" s="20">
        <v>24680</v>
      </c>
      <c r="I1635" s="20">
        <v>24225</v>
      </c>
      <c r="J1635" s="20" t="s">
        <v>3314</v>
      </c>
      <c r="K1635" s="20" t="str">
        <f t="shared" si="50"/>
        <v/>
      </c>
      <c r="L1635" s="5">
        <v>24225</v>
      </c>
      <c r="M1635" s="5">
        <v>212402259</v>
      </c>
      <c r="N1635" s="5">
        <v>2443</v>
      </c>
      <c r="O1635" s="5">
        <v>200034817</v>
      </c>
      <c r="P1635" s="5" t="s">
        <v>1570</v>
      </c>
      <c r="Q1635" s="5" t="s">
        <v>1504</v>
      </c>
      <c r="R1635" s="5" t="s">
        <v>1500</v>
      </c>
      <c r="S1635" s="5">
        <v>27</v>
      </c>
      <c r="T1635" s="5">
        <v>57353</v>
      </c>
    </row>
    <row r="1636" spans="2:20" x14ac:dyDescent="0.3">
      <c r="B1636" s="5"/>
      <c r="C1636" s="5"/>
      <c r="D1636" s="5"/>
      <c r="E1636" s="5"/>
      <c r="F1636" s="22" t="str">
        <f t="shared" si="51"/>
        <v>24</v>
      </c>
      <c r="G1636" s="5" t="s">
        <v>5910</v>
      </c>
      <c r="H1636" s="20">
        <v>24230</v>
      </c>
      <c r="I1636" s="20">
        <v>24226</v>
      </c>
      <c r="J1636" s="20" t="s">
        <v>5910</v>
      </c>
      <c r="K1636" s="20" t="str">
        <f t="shared" si="50"/>
        <v/>
      </c>
      <c r="L1636" s="5">
        <v>24226</v>
      </c>
      <c r="M1636" s="5">
        <v>212402267</v>
      </c>
      <c r="N1636" s="5">
        <v>1278</v>
      </c>
      <c r="O1636" s="5">
        <v>200034197</v>
      </c>
      <c r="P1636" s="5" t="s">
        <v>1569</v>
      </c>
      <c r="Q1636" s="5" t="s">
        <v>1497</v>
      </c>
      <c r="R1636" s="5" t="s">
        <v>1498</v>
      </c>
      <c r="S1636" s="5">
        <v>18</v>
      </c>
      <c r="T1636" s="5">
        <v>12119</v>
      </c>
    </row>
    <row r="1637" spans="2:20" x14ac:dyDescent="0.3">
      <c r="B1637" s="5"/>
      <c r="C1637" s="5"/>
      <c r="D1637" s="5"/>
      <c r="E1637" s="5"/>
      <c r="F1637" s="22" t="str">
        <f t="shared" si="51"/>
        <v>24</v>
      </c>
      <c r="G1637" s="5" t="s">
        <v>2696</v>
      </c>
      <c r="H1637" s="20">
        <v>24270</v>
      </c>
      <c r="I1637" s="20">
        <v>24227</v>
      </c>
      <c r="J1637" s="20" t="s">
        <v>2696</v>
      </c>
      <c r="K1637" s="20" t="str">
        <f t="shared" si="50"/>
        <v/>
      </c>
      <c r="L1637" s="5">
        <v>24227</v>
      </c>
      <c r="M1637" s="5">
        <v>212402275</v>
      </c>
      <c r="N1637" s="5">
        <v>1001</v>
      </c>
      <c r="O1637" s="5">
        <v>242401024</v>
      </c>
      <c r="P1637" s="5" t="s">
        <v>1589</v>
      </c>
      <c r="Q1637" s="5" t="s">
        <v>1497</v>
      </c>
      <c r="R1637" s="5" t="s">
        <v>1500</v>
      </c>
      <c r="S1637" s="5">
        <v>11</v>
      </c>
      <c r="T1637" s="5">
        <v>6008</v>
      </c>
    </row>
    <row r="1638" spans="2:20" x14ac:dyDescent="0.3">
      <c r="B1638" s="5"/>
      <c r="C1638" s="5"/>
      <c r="D1638" s="5"/>
      <c r="E1638" s="5"/>
      <c r="F1638" s="22" t="str">
        <f t="shared" si="51"/>
        <v>24</v>
      </c>
      <c r="G1638" s="5" t="s">
        <v>3106</v>
      </c>
      <c r="H1638" s="20">
        <v>24150</v>
      </c>
      <c r="I1638" s="20">
        <v>24228</v>
      </c>
      <c r="J1638" s="20" t="s">
        <v>3106</v>
      </c>
      <c r="K1638" s="20" t="str">
        <f t="shared" si="50"/>
        <v/>
      </c>
      <c r="L1638" s="5">
        <v>24228</v>
      </c>
      <c r="M1638" s="5">
        <v>212402283</v>
      </c>
      <c r="N1638" s="5">
        <v>566</v>
      </c>
      <c r="O1638" s="5">
        <v>200034833</v>
      </c>
      <c r="P1638" s="5" t="s">
        <v>1571</v>
      </c>
      <c r="Q1638" s="5" t="s">
        <v>1497</v>
      </c>
      <c r="R1638" s="5" t="s">
        <v>1500</v>
      </c>
      <c r="S1638" s="5">
        <v>49</v>
      </c>
      <c r="T1638" s="5">
        <v>19057</v>
      </c>
    </row>
    <row r="1639" spans="2:20" x14ac:dyDescent="0.3">
      <c r="B1639" s="5"/>
      <c r="C1639" s="5"/>
      <c r="D1639" s="5"/>
      <c r="E1639" s="5"/>
      <c r="F1639" s="22" t="str">
        <f t="shared" si="51"/>
        <v>24</v>
      </c>
      <c r="G1639" s="5" t="s">
        <v>4395</v>
      </c>
      <c r="H1639" s="20">
        <v>24570</v>
      </c>
      <c r="I1639" s="20">
        <v>24229</v>
      </c>
      <c r="J1639" s="20" t="s">
        <v>4395</v>
      </c>
      <c r="K1639" s="20" t="str">
        <f t="shared" si="50"/>
        <v/>
      </c>
      <c r="L1639" s="5">
        <v>24229</v>
      </c>
      <c r="M1639" s="5">
        <v>212402291</v>
      </c>
      <c r="N1639" s="5">
        <v>1941</v>
      </c>
      <c r="O1639" s="5">
        <v>200041150</v>
      </c>
      <c r="P1639" s="5" t="s">
        <v>1581</v>
      </c>
      <c r="Q1639" s="5" t="s">
        <v>1497</v>
      </c>
      <c r="R1639" s="5" t="s">
        <v>1498</v>
      </c>
      <c r="S1639" s="5">
        <v>39</v>
      </c>
      <c r="T1639" s="5">
        <v>23695</v>
      </c>
    </row>
    <row r="1640" spans="2:20" x14ac:dyDescent="0.3">
      <c r="B1640" s="5"/>
      <c r="C1640" s="5"/>
      <c r="D1640" s="5"/>
      <c r="E1640" s="5"/>
      <c r="F1640" s="22" t="str">
        <f t="shared" si="51"/>
        <v>24</v>
      </c>
      <c r="G1640" s="5" t="s">
        <v>3840</v>
      </c>
      <c r="H1640" s="20">
        <v>24170</v>
      </c>
      <c r="I1640" s="20">
        <v>24230</v>
      </c>
      <c r="J1640" s="20" t="s">
        <v>3840</v>
      </c>
      <c r="K1640" s="20" t="str">
        <f t="shared" si="50"/>
        <v/>
      </c>
      <c r="L1640" s="5">
        <v>24230</v>
      </c>
      <c r="M1640" s="5">
        <v>212402309</v>
      </c>
      <c r="N1640" s="5">
        <v>138</v>
      </c>
      <c r="O1640" s="5">
        <v>200041051</v>
      </c>
      <c r="P1640" s="5" t="s">
        <v>1580</v>
      </c>
      <c r="Q1640" s="5" t="s">
        <v>1497</v>
      </c>
      <c r="R1640" s="5" t="s">
        <v>1498</v>
      </c>
      <c r="S1640" s="5">
        <v>24</v>
      </c>
      <c r="T1640" s="5">
        <v>9633</v>
      </c>
    </row>
    <row r="1641" spans="2:20" x14ac:dyDescent="0.3">
      <c r="B1641" s="5"/>
      <c r="C1641" s="5"/>
      <c r="D1641" s="5"/>
      <c r="E1641" s="5"/>
      <c r="F1641" s="22" t="str">
        <f t="shared" si="51"/>
        <v>24</v>
      </c>
      <c r="G1641" s="5" t="s">
        <v>3001</v>
      </c>
      <c r="H1641" s="20">
        <v>24540</v>
      </c>
      <c r="I1641" s="20">
        <v>24231</v>
      </c>
      <c r="J1641" s="20" t="s">
        <v>3001</v>
      </c>
      <c r="K1641" s="20" t="str">
        <f t="shared" si="50"/>
        <v/>
      </c>
      <c r="L1641" s="5">
        <v>24231</v>
      </c>
      <c r="M1641" s="5">
        <v>212402317</v>
      </c>
      <c r="N1641" s="5">
        <v>106</v>
      </c>
      <c r="O1641" s="5">
        <v>200034833</v>
      </c>
      <c r="P1641" s="5" t="s">
        <v>1571</v>
      </c>
      <c r="Q1641" s="5" t="s">
        <v>1497</v>
      </c>
      <c r="R1641" s="5" t="s">
        <v>1500</v>
      </c>
      <c r="S1641" s="5">
        <v>49</v>
      </c>
      <c r="T1641" s="5">
        <v>19057</v>
      </c>
    </row>
    <row r="1642" spans="2:20" x14ac:dyDescent="0.3">
      <c r="B1642" s="5"/>
      <c r="C1642" s="5"/>
      <c r="D1642" s="5"/>
      <c r="E1642" s="5"/>
      <c r="F1642" s="22" t="str">
        <f t="shared" si="51"/>
        <v>24</v>
      </c>
      <c r="G1642" s="5" t="s">
        <v>3216</v>
      </c>
      <c r="H1642" s="20">
        <v>24550</v>
      </c>
      <c r="I1642" s="20">
        <v>24232</v>
      </c>
      <c r="J1642" s="20" t="s">
        <v>3216</v>
      </c>
      <c r="K1642" s="20" t="str">
        <f t="shared" si="50"/>
        <v/>
      </c>
      <c r="L1642" s="5">
        <v>24232</v>
      </c>
      <c r="M1642" s="5">
        <v>212402325</v>
      </c>
      <c r="N1642" s="5">
        <v>73</v>
      </c>
      <c r="O1642" s="5">
        <v>200041440</v>
      </c>
      <c r="P1642" s="5" t="s">
        <v>1584</v>
      </c>
      <c r="Q1642" s="5" t="s">
        <v>1497</v>
      </c>
      <c r="R1642" s="5" t="s">
        <v>1498</v>
      </c>
      <c r="S1642" s="5">
        <v>23</v>
      </c>
      <c r="T1642" s="5">
        <v>9191</v>
      </c>
    </row>
    <row r="1643" spans="2:20" x14ac:dyDescent="0.3">
      <c r="B1643" s="5"/>
      <c r="C1643" s="5"/>
      <c r="D1643" s="5"/>
      <c r="E1643" s="5"/>
      <c r="F1643" s="22" t="str">
        <f t="shared" si="51"/>
        <v>24</v>
      </c>
      <c r="G1643" s="5" t="s">
        <v>6415</v>
      </c>
      <c r="H1643" s="20">
        <v>24130</v>
      </c>
      <c r="I1643" s="20">
        <v>24233</v>
      </c>
      <c r="J1643" s="20" t="s">
        <v>4518</v>
      </c>
      <c r="K1643" s="20" t="str">
        <f t="shared" si="50"/>
        <v/>
      </c>
      <c r="L1643" s="5">
        <v>24233</v>
      </c>
      <c r="M1643" s="5">
        <v>212402333</v>
      </c>
      <c r="N1643" s="5">
        <v>133</v>
      </c>
      <c r="O1643" s="5">
        <v>242401107</v>
      </c>
      <c r="P1643" s="5" t="s">
        <v>1591</v>
      </c>
      <c r="Q1643" s="5" t="s">
        <v>1497</v>
      </c>
      <c r="R1643" s="5" t="s">
        <v>1498</v>
      </c>
      <c r="S1643" s="5">
        <v>17</v>
      </c>
      <c r="T1643" s="5">
        <v>5713</v>
      </c>
    </row>
    <row r="1644" spans="2:20" x14ac:dyDescent="0.3">
      <c r="B1644" s="5"/>
      <c r="C1644" s="5"/>
      <c r="D1644" s="5"/>
      <c r="E1644" s="5"/>
      <c r="F1644" s="22" t="str">
        <f t="shared" si="51"/>
        <v>24</v>
      </c>
      <c r="G1644" s="5" t="s">
        <v>6416</v>
      </c>
      <c r="H1644" s="20">
        <v>24400</v>
      </c>
      <c r="I1644" s="20">
        <v>24234</v>
      </c>
      <c r="J1644" s="20" t="s">
        <v>3822</v>
      </c>
      <c r="K1644" s="20" t="str">
        <f t="shared" si="50"/>
        <v/>
      </c>
      <c r="L1644" s="5">
        <v>24234</v>
      </c>
      <c r="M1644" s="5">
        <v>212402341</v>
      </c>
      <c r="N1644" s="5">
        <v>339</v>
      </c>
      <c r="O1644" s="5">
        <v>242401222</v>
      </c>
      <c r="P1644" s="5" t="s">
        <v>1592</v>
      </c>
      <c r="Q1644" s="5" t="s">
        <v>1497</v>
      </c>
      <c r="R1644" s="5" t="s">
        <v>1498</v>
      </c>
      <c r="S1644" s="5">
        <v>11</v>
      </c>
      <c r="T1644" s="5">
        <v>8821</v>
      </c>
    </row>
    <row r="1645" spans="2:20" x14ac:dyDescent="0.3">
      <c r="B1645" s="5"/>
      <c r="C1645" s="5"/>
      <c r="D1645" s="5"/>
      <c r="E1645" s="5"/>
      <c r="F1645" s="22" t="str">
        <f t="shared" si="51"/>
        <v>24</v>
      </c>
      <c r="G1645" s="5" t="s">
        <v>6417</v>
      </c>
      <c r="H1645" s="20">
        <v>24340</v>
      </c>
      <c r="I1645" s="20">
        <v>24235</v>
      </c>
      <c r="J1645" s="20" t="s">
        <v>4634</v>
      </c>
      <c r="K1645" s="20" t="str">
        <f t="shared" si="50"/>
        <v/>
      </c>
      <c r="L1645" s="5">
        <v>24235</v>
      </c>
      <c r="M1645" s="5">
        <v>212402358</v>
      </c>
      <c r="N1645" s="5">
        <v>311</v>
      </c>
      <c r="O1645" s="5">
        <v>200041572</v>
      </c>
      <c r="P1645" s="5" t="s">
        <v>1586</v>
      </c>
      <c r="Q1645" s="5" t="s">
        <v>1497</v>
      </c>
      <c r="R1645" s="5" t="s">
        <v>1500</v>
      </c>
      <c r="S1645" s="5">
        <v>31</v>
      </c>
      <c r="T1645" s="5">
        <v>11685</v>
      </c>
    </row>
    <row r="1646" spans="2:20" x14ac:dyDescent="0.3">
      <c r="B1646" s="5"/>
      <c r="C1646" s="5"/>
      <c r="D1646" s="5"/>
      <c r="E1646" s="5"/>
      <c r="F1646" s="22" t="str">
        <f t="shared" si="51"/>
        <v>24</v>
      </c>
      <c r="G1646" s="5" t="s">
        <v>6418</v>
      </c>
      <c r="H1646" s="20">
        <v>24110</v>
      </c>
      <c r="I1646" s="20">
        <v>24236</v>
      </c>
      <c r="J1646" s="20" t="s">
        <v>3234</v>
      </c>
      <c r="K1646" s="20" t="str">
        <f t="shared" si="50"/>
        <v/>
      </c>
      <c r="L1646" s="5">
        <v>24236</v>
      </c>
      <c r="M1646" s="5">
        <v>212402366</v>
      </c>
      <c r="N1646" s="5">
        <v>953</v>
      </c>
      <c r="O1646" s="5">
        <v>200040095</v>
      </c>
      <c r="P1646" s="5" t="s">
        <v>1572</v>
      </c>
      <c r="Q1646" s="5" t="s">
        <v>1497</v>
      </c>
      <c r="R1646" s="5" t="s">
        <v>1500</v>
      </c>
      <c r="S1646" s="5">
        <v>17</v>
      </c>
      <c r="T1646" s="5">
        <v>19678</v>
      </c>
    </row>
    <row r="1647" spans="2:20" x14ac:dyDescent="0.3">
      <c r="B1647" s="5"/>
      <c r="C1647" s="5"/>
      <c r="D1647" s="5"/>
      <c r="E1647" s="5"/>
      <c r="F1647" s="22" t="str">
        <f t="shared" si="51"/>
        <v>24</v>
      </c>
      <c r="G1647" s="5" t="s">
        <v>5312</v>
      </c>
      <c r="H1647" s="20">
        <v>24100</v>
      </c>
      <c r="I1647" s="20">
        <v>24237</v>
      </c>
      <c r="J1647" s="20" t="s">
        <v>5312</v>
      </c>
      <c r="K1647" s="20" t="str">
        <f t="shared" si="50"/>
        <v/>
      </c>
      <c r="L1647" s="5">
        <v>24237</v>
      </c>
      <c r="M1647" s="5">
        <v>212402374</v>
      </c>
      <c r="N1647" s="5">
        <v>1268</v>
      </c>
      <c r="O1647" s="5">
        <v>200034817</v>
      </c>
      <c r="P1647" s="5" t="s">
        <v>1570</v>
      </c>
      <c r="Q1647" s="5" t="s">
        <v>1504</v>
      </c>
      <c r="R1647" s="5" t="s">
        <v>1500</v>
      </c>
      <c r="S1647" s="5">
        <v>27</v>
      </c>
      <c r="T1647" s="5">
        <v>57353</v>
      </c>
    </row>
    <row r="1648" spans="2:20" x14ac:dyDescent="0.3">
      <c r="B1648" s="5"/>
      <c r="C1648" s="5"/>
      <c r="D1648" s="5"/>
      <c r="E1648" s="5"/>
      <c r="F1648" s="22" t="str">
        <f t="shared" si="51"/>
        <v>24</v>
      </c>
      <c r="G1648" s="5" t="s">
        <v>1873</v>
      </c>
      <c r="H1648" s="20">
        <v>24800</v>
      </c>
      <c r="I1648" s="20">
        <v>24238</v>
      </c>
      <c r="J1648" s="20" t="s">
        <v>1873</v>
      </c>
      <c r="K1648" s="20" t="str">
        <f t="shared" si="50"/>
        <v/>
      </c>
      <c r="L1648" s="5">
        <v>24238</v>
      </c>
      <c r="M1648" s="5">
        <v>212402382</v>
      </c>
      <c r="N1648" s="5">
        <v>174</v>
      </c>
      <c r="O1648" s="5">
        <v>242401065</v>
      </c>
      <c r="P1648" s="5" t="s">
        <v>1590</v>
      </c>
      <c r="Q1648" s="5" t="s">
        <v>1497</v>
      </c>
      <c r="R1648" s="5" t="s">
        <v>1500</v>
      </c>
      <c r="S1648" s="5">
        <v>15</v>
      </c>
      <c r="T1648" s="5">
        <v>10788</v>
      </c>
    </row>
    <row r="1649" spans="2:20" x14ac:dyDescent="0.3">
      <c r="B1649" s="5"/>
      <c r="C1649" s="5"/>
      <c r="D1649" s="5"/>
      <c r="E1649" s="5"/>
      <c r="F1649" s="22" t="str">
        <f t="shared" si="51"/>
        <v>24</v>
      </c>
      <c r="G1649" s="5" t="s">
        <v>2030</v>
      </c>
      <c r="H1649" s="20">
        <v>24460</v>
      </c>
      <c r="I1649" s="20">
        <v>24239</v>
      </c>
      <c r="J1649" s="20" t="s">
        <v>2030</v>
      </c>
      <c r="K1649" s="20" t="str">
        <f t="shared" si="50"/>
        <v/>
      </c>
      <c r="L1649" s="5">
        <v>24239</v>
      </c>
      <c r="M1649" s="5">
        <v>212402390</v>
      </c>
      <c r="N1649" s="5">
        <v>277</v>
      </c>
      <c r="O1649" s="5">
        <v>242401065</v>
      </c>
      <c r="P1649" s="5" t="s">
        <v>1590</v>
      </c>
      <c r="Q1649" s="5" t="s">
        <v>1497</v>
      </c>
      <c r="R1649" s="5" t="s">
        <v>1500</v>
      </c>
      <c r="S1649" s="5">
        <v>15</v>
      </c>
      <c r="T1649" s="5">
        <v>10788</v>
      </c>
    </row>
    <row r="1650" spans="2:20" x14ac:dyDescent="0.3">
      <c r="B1650" s="5"/>
      <c r="C1650" s="5"/>
      <c r="D1650" s="5"/>
      <c r="E1650" s="5"/>
      <c r="F1650" s="22" t="str">
        <f t="shared" si="51"/>
        <v>24</v>
      </c>
      <c r="G1650" s="5" t="s">
        <v>3564</v>
      </c>
      <c r="H1650" s="20">
        <v>24510</v>
      </c>
      <c r="I1650" s="20">
        <v>24240</v>
      </c>
      <c r="J1650" s="20" t="s">
        <v>3564</v>
      </c>
      <c r="K1650" s="20" t="str">
        <f t="shared" si="50"/>
        <v/>
      </c>
      <c r="L1650" s="5">
        <v>24240</v>
      </c>
      <c r="M1650" s="5">
        <v>212402408</v>
      </c>
      <c r="N1650" s="5">
        <v>343</v>
      </c>
      <c r="O1650" s="5">
        <v>200040616</v>
      </c>
      <c r="P1650" s="5" t="s">
        <v>1576</v>
      </c>
      <c r="Q1650" s="5" t="s">
        <v>1497</v>
      </c>
      <c r="R1650" s="5" t="s">
        <v>1500</v>
      </c>
      <c r="S1650" s="5">
        <v>21</v>
      </c>
      <c r="T1650" s="5">
        <v>8832</v>
      </c>
    </row>
    <row r="1651" spans="2:20" x14ac:dyDescent="0.3">
      <c r="B1651" s="5"/>
      <c r="C1651" s="5"/>
      <c r="D1651" s="5"/>
      <c r="E1651" s="5"/>
      <c r="F1651" s="22" t="str">
        <f t="shared" si="51"/>
        <v>24</v>
      </c>
      <c r="G1651" s="5" t="s">
        <v>2734</v>
      </c>
      <c r="H1651" s="20">
        <v>24210</v>
      </c>
      <c r="I1651" s="20">
        <v>24241</v>
      </c>
      <c r="J1651" s="20" t="s">
        <v>2734</v>
      </c>
      <c r="K1651" s="20" t="str">
        <f t="shared" si="50"/>
        <v/>
      </c>
      <c r="L1651" s="5">
        <v>24241</v>
      </c>
      <c r="M1651" s="5">
        <v>212402416</v>
      </c>
      <c r="N1651" s="5">
        <v>462</v>
      </c>
      <c r="O1651" s="5">
        <v>200041150</v>
      </c>
      <c r="P1651" s="5" t="s">
        <v>1581</v>
      </c>
      <c r="Q1651" s="5" t="s">
        <v>1497</v>
      </c>
      <c r="R1651" s="5" t="s">
        <v>1498</v>
      </c>
      <c r="S1651" s="5">
        <v>39</v>
      </c>
      <c r="T1651" s="5">
        <v>23695</v>
      </c>
    </row>
    <row r="1652" spans="2:20" x14ac:dyDescent="0.3">
      <c r="B1652" s="5"/>
      <c r="C1652" s="5"/>
      <c r="D1652" s="5"/>
      <c r="E1652" s="5"/>
      <c r="F1652" s="22" t="str">
        <f t="shared" si="51"/>
        <v>24</v>
      </c>
      <c r="G1652" s="5" t="s">
        <v>4855</v>
      </c>
      <c r="H1652" s="20">
        <v>24520</v>
      </c>
      <c r="I1652" s="20">
        <v>24242</v>
      </c>
      <c r="J1652" s="20" t="s">
        <v>4855</v>
      </c>
      <c r="K1652" s="20" t="str">
        <f t="shared" si="50"/>
        <v/>
      </c>
      <c r="L1652" s="5">
        <v>24242</v>
      </c>
      <c r="M1652" s="5">
        <v>212402424</v>
      </c>
      <c r="N1652" s="5">
        <v>231</v>
      </c>
      <c r="O1652" s="5">
        <v>200034833</v>
      </c>
      <c r="P1652" s="5" t="s">
        <v>1571</v>
      </c>
      <c r="Q1652" s="5" t="s">
        <v>1497</v>
      </c>
      <c r="R1652" s="5" t="s">
        <v>1500</v>
      </c>
      <c r="S1652" s="5">
        <v>49</v>
      </c>
      <c r="T1652" s="5">
        <v>19057</v>
      </c>
    </row>
    <row r="1653" spans="2:20" x14ac:dyDescent="0.3">
      <c r="B1653" s="5"/>
      <c r="C1653" s="5"/>
      <c r="D1653" s="5"/>
      <c r="E1653" s="5"/>
      <c r="F1653" s="22" t="str">
        <f t="shared" si="51"/>
        <v>24</v>
      </c>
      <c r="G1653" s="5" t="s">
        <v>5724</v>
      </c>
      <c r="H1653" s="20">
        <v>24350</v>
      </c>
      <c r="I1653" s="20">
        <v>24243</v>
      </c>
      <c r="J1653" s="20" t="s">
        <v>5724</v>
      </c>
      <c r="K1653" s="20" t="str">
        <f t="shared" si="50"/>
        <v/>
      </c>
      <c r="L1653" s="5">
        <v>24243</v>
      </c>
      <c r="M1653" s="5">
        <v>212402432</v>
      </c>
      <c r="N1653" s="5">
        <v>936</v>
      </c>
      <c r="O1653" s="5">
        <v>200040400</v>
      </c>
      <c r="P1653" s="5" t="s">
        <v>1575</v>
      </c>
      <c r="Q1653" s="5" t="s">
        <v>1497</v>
      </c>
      <c r="R1653" s="5" t="s">
        <v>1500</v>
      </c>
      <c r="S1653" s="5">
        <v>46</v>
      </c>
      <c r="T1653" s="5">
        <v>20565</v>
      </c>
    </row>
    <row r="1654" spans="2:20" x14ac:dyDescent="0.3">
      <c r="B1654" s="5"/>
      <c r="C1654" s="5"/>
      <c r="D1654" s="5"/>
      <c r="E1654" s="5"/>
      <c r="F1654" s="22" t="str">
        <f t="shared" si="51"/>
        <v>24</v>
      </c>
      <c r="G1654" s="5" t="s">
        <v>4258</v>
      </c>
      <c r="H1654" s="20">
        <v>24540</v>
      </c>
      <c r="I1654" s="20">
        <v>24244</v>
      </c>
      <c r="J1654" s="20" t="s">
        <v>4258</v>
      </c>
      <c r="K1654" s="20" t="str">
        <f t="shared" si="50"/>
        <v/>
      </c>
      <c r="L1654" s="5">
        <v>24244</v>
      </c>
      <c r="M1654" s="5">
        <v>212402440</v>
      </c>
      <c r="N1654" s="5">
        <v>223</v>
      </c>
      <c r="O1654" s="5">
        <v>200034833</v>
      </c>
      <c r="P1654" s="5" t="s">
        <v>1571</v>
      </c>
      <c r="Q1654" s="5" t="s">
        <v>1497</v>
      </c>
      <c r="R1654" s="5" t="s">
        <v>1500</v>
      </c>
      <c r="S1654" s="5">
        <v>49</v>
      </c>
      <c r="T1654" s="5">
        <v>19057</v>
      </c>
    </row>
    <row r="1655" spans="2:20" x14ac:dyDescent="0.3">
      <c r="B1655" s="5"/>
      <c r="C1655" s="5"/>
      <c r="D1655" s="5"/>
      <c r="E1655" s="5"/>
      <c r="F1655" s="22" t="str">
        <f t="shared" si="51"/>
        <v>24</v>
      </c>
      <c r="G1655" s="5" t="s">
        <v>3843</v>
      </c>
      <c r="H1655" s="20">
        <v>24550</v>
      </c>
      <c r="I1655" s="20">
        <v>24245</v>
      </c>
      <c r="J1655" s="20" t="s">
        <v>3843</v>
      </c>
      <c r="K1655" s="20" t="str">
        <f t="shared" si="50"/>
        <v/>
      </c>
      <c r="L1655" s="5">
        <v>24245</v>
      </c>
      <c r="M1655" s="5">
        <v>212402457</v>
      </c>
      <c r="N1655" s="5">
        <v>276</v>
      </c>
      <c r="O1655" s="5">
        <v>200041440</v>
      </c>
      <c r="P1655" s="5" t="s">
        <v>1584</v>
      </c>
      <c r="Q1655" s="5" t="s">
        <v>1497</v>
      </c>
      <c r="R1655" s="5" t="s">
        <v>1498</v>
      </c>
      <c r="S1655" s="5">
        <v>23</v>
      </c>
      <c r="T1655" s="5">
        <v>9191</v>
      </c>
    </row>
    <row r="1656" spans="2:20" x14ac:dyDescent="0.3">
      <c r="B1656" s="5"/>
      <c r="C1656" s="5"/>
      <c r="D1656" s="5"/>
      <c r="E1656" s="5"/>
      <c r="F1656" s="22" t="str">
        <f t="shared" si="51"/>
        <v>24</v>
      </c>
      <c r="G1656" s="5" t="s">
        <v>2611</v>
      </c>
      <c r="H1656" s="20">
        <v>24130</v>
      </c>
      <c r="I1656" s="20">
        <v>24246</v>
      </c>
      <c r="J1656" s="20" t="s">
        <v>2611</v>
      </c>
      <c r="K1656" s="20" t="str">
        <f t="shared" si="50"/>
        <v/>
      </c>
      <c r="L1656" s="5">
        <v>24246</v>
      </c>
      <c r="M1656" s="5">
        <v>212402465</v>
      </c>
      <c r="N1656" s="5">
        <v>367</v>
      </c>
      <c r="O1656" s="5">
        <v>200034817</v>
      </c>
      <c r="P1656" s="5" t="s">
        <v>1570</v>
      </c>
      <c r="Q1656" s="5" t="s">
        <v>1504</v>
      </c>
      <c r="R1656" s="5" t="s">
        <v>1500</v>
      </c>
      <c r="S1656" s="5">
        <v>27</v>
      </c>
      <c r="T1656" s="5">
        <v>57353</v>
      </c>
    </row>
    <row r="1657" spans="2:20" x14ac:dyDescent="0.3">
      <c r="B1657" s="5"/>
      <c r="C1657" s="5"/>
      <c r="D1657" s="5"/>
      <c r="E1657" s="5"/>
      <c r="F1657" s="22" t="str">
        <f t="shared" si="51"/>
        <v>24</v>
      </c>
      <c r="G1657" s="5" t="s">
        <v>2539</v>
      </c>
      <c r="H1657" s="20">
        <v>24320</v>
      </c>
      <c r="I1657" s="20">
        <v>24247</v>
      </c>
      <c r="J1657" s="20" t="s">
        <v>2539</v>
      </c>
      <c r="K1657" s="20" t="str">
        <f t="shared" si="50"/>
        <v/>
      </c>
      <c r="L1657" s="5">
        <v>24247</v>
      </c>
      <c r="M1657" s="5">
        <v>212402473</v>
      </c>
      <c r="N1657" s="5">
        <v>188</v>
      </c>
      <c r="O1657" s="5">
        <v>200040400</v>
      </c>
      <c r="P1657" s="5" t="s">
        <v>1575</v>
      </c>
      <c r="Q1657" s="5" t="s">
        <v>1497</v>
      </c>
      <c r="R1657" s="5" t="s">
        <v>1500</v>
      </c>
      <c r="S1657" s="5">
        <v>46</v>
      </c>
      <c r="T1657" s="5">
        <v>20565</v>
      </c>
    </row>
    <row r="1658" spans="2:20" x14ac:dyDescent="0.3">
      <c r="B1658" s="5"/>
      <c r="C1658" s="5"/>
      <c r="D1658" s="5"/>
      <c r="E1658" s="5"/>
      <c r="F1658" s="22" t="str">
        <f t="shared" si="51"/>
        <v>24</v>
      </c>
      <c r="G1658" s="5" t="s">
        <v>4901</v>
      </c>
      <c r="H1658" s="20">
        <v>24300</v>
      </c>
      <c r="I1658" s="20">
        <v>24248</v>
      </c>
      <c r="J1658" s="20" t="s">
        <v>4901</v>
      </c>
      <c r="K1658" s="20" t="str">
        <f t="shared" si="50"/>
        <v/>
      </c>
      <c r="L1658" s="5">
        <v>24248</v>
      </c>
      <c r="M1658" s="5">
        <v>212402481</v>
      </c>
      <c r="N1658" s="5">
        <v>320</v>
      </c>
      <c r="O1658" s="5">
        <v>200041176</v>
      </c>
      <c r="P1658" s="5" t="s">
        <v>1583</v>
      </c>
      <c r="Q1658" s="5" t="s">
        <v>1497</v>
      </c>
      <c r="R1658" s="5" t="s">
        <v>1500</v>
      </c>
      <c r="S1658" s="5">
        <v>17</v>
      </c>
      <c r="T1658" s="5">
        <v>10951</v>
      </c>
    </row>
    <row r="1659" spans="2:20" x14ac:dyDescent="0.3">
      <c r="B1659" s="5"/>
      <c r="C1659" s="5"/>
      <c r="D1659" s="5"/>
      <c r="E1659" s="5"/>
      <c r="F1659" s="22" t="str">
        <f t="shared" si="51"/>
        <v>24</v>
      </c>
      <c r="G1659" s="5" t="s">
        <v>4092</v>
      </c>
      <c r="H1659" s="20">
        <v>24620</v>
      </c>
      <c r="I1659" s="20">
        <v>24249</v>
      </c>
      <c r="J1659" s="20" t="s">
        <v>4092</v>
      </c>
      <c r="K1659" s="20" t="str">
        <f t="shared" si="50"/>
        <v/>
      </c>
      <c r="L1659" s="5">
        <v>24249</v>
      </c>
      <c r="M1659" s="5">
        <v>212402499</v>
      </c>
      <c r="N1659" s="5">
        <v>158</v>
      </c>
      <c r="O1659" s="5">
        <v>200041168</v>
      </c>
      <c r="P1659" s="5" t="s">
        <v>1582</v>
      </c>
      <c r="Q1659" s="5" t="s">
        <v>1497</v>
      </c>
      <c r="R1659" s="5" t="s">
        <v>1498</v>
      </c>
      <c r="S1659" s="5">
        <v>26</v>
      </c>
      <c r="T1659" s="5">
        <v>15401</v>
      </c>
    </row>
    <row r="1660" spans="2:20" x14ac:dyDescent="0.3">
      <c r="B1660" s="5"/>
      <c r="C1660" s="5"/>
      <c r="D1660" s="5"/>
      <c r="E1660" s="5"/>
      <c r="F1660" s="22" t="str">
        <f t="shared" si="51"/>
        <v>24</v>
      </c>
      <c r="G1660" s="5" t="s">
        <v>3658</v>
      </c>
      <c r="H1660" s="20">
        <v>24110</v>
      </c>
      <c r="I1660" s="20">
        <v>24251</v>
      </c>
      <c r="J1660" s="20" t="s">
        <v>3658</v>
      </c>
      <c r="K1660" s="20" t="str">
        <f t="shared" si="50"/>
        <v/>
      </c>
      <c r="L1660" s="5">
        <v>24251</v>
      </c>
      <c r="M1660" s="5">
        <v>212402515</v>
      </c>
      <c r="N1660" s="5">
        <v>590</v>
      </c>
      <c r="O1660" s="5">
        <v>200040095</v>
      </c>
      <c r="P1660" s="5" t="s">
        <v>1572</v>
      </c>
      <c r="Q1660" s="5" t="s">
        <v>1497</v>
      </c>
      <c r="R1660" s="5" t="s">
        <v>1500</v>
      </c>
      <c r="S1660" s="5">
        <v>17</v>
      </c>
      <c r="T1660" s="5">
        <v>19678</v>
      </c>
    </row>
    <row r="1661" spans="2:20" x14ac:dyDescent="0.3">
      <c r="B1661" s="5"/>
      <c r="C1661" s="5"/>
      <c r="D1661" s="5"/>
      <c r="E1661" s="5"/>
      <c r="F1661" s="22" t="str">
        <f t="shared" si="51"/>
        <v>24</v>
      </c>
      <c r="G1661" s="5" t="s">
        <v>4500</v>
      </c>
      <c r="H1661" s="20">
        <v>24200</v>
      </c>
      <c r="I1661" s="20">
        <v>24252</v>
      </c>
      <c r="J1661" s="20" t="s">
        <v>4500</v>
      </c>
      <c r="K1661" s="20" t="str">
        <f t="shared" si="50"/>
        <v/>
      </c>
      <c r="L1661" s="5">
        <v>24252</v>
      </c>
      <c r="M1661" s="5">
        <v>212402523</v>
      </c>
      <c r="N1661" s="5">
        <v>829</v>
      </c>
      <c r="O1661" s="5">
        <v>200027217</v>
      </c>
      <c r="P1661" s="5" t="s">
        <v>1568</v>
      </c>
      <c r="Q1661" s="5" t="s">
        <v>1497</v>
      </c>
      <c r="R1661" s="5" t="s">
        <v>1500</v>
      </c>
      <c r="S1661" s="5">
        <v>13</v>
      </c>
      <c r="T1661" s="5">
        <v>17469</v>
      </c>
    </row>
    <row r="1662" spans="2:20" x14ac:dyDescent="0.3">
      <c r="B1662" s="5"/>
      <c r="C1662" s="5"/>
      <c r="D1662" s="5"/>
      <c r="E1662" s="5"/>
      <c r="F1662" s="22" t="str">
        <f t="shared" si="51"/>
        <v>24</v>
      </c>
      <c r="G1662" s="5" t="s">
        <v>4284</v>
      </c>
      <c r="H1662" s="20">
        <v>24340</v>
      </c>
      <c r="I1662" s="20">
        <v>24253</v>
      </c>
      <c r="J1662" s="20" t="s">
        <v>4284</v>
      </c>
      <c r="K1662" s="20" t="str">
        <f t="shared" si="50"/>
        <v/>
      </c>
      <c r="L1662" s="5">
        <v>24253</v>
      </c>
      <c r="M1662" s="5">
        <v>212402531</v>
      </c>
      <c r="N1662" s="5">
        <v>1133</v>
      </c>
      <c r="O1662" s="5">
        <v>200041572</v>
      </c>
      <c r="P1662" s="5" t="s">
        <v>1586</v>
      </c>
      <c r="Q1662" s="5" t="s">
        <v>1497</v>
      </c>
      <c r="R1662" s="5" t="s">
        <v>1500</v>
      </c>
      <c r="S1662" s="5">
        <v>31</v>
      </c>
      <c r="T1662" s="5">
        <v>11685</v>
      </c>
    </row>
    <row r="1663" spans="2:20" x14ac:dyDescent="0.3">
      <c r="B1663" s="5"/>
      <c r="C1663" s="5"/>
      <c r="D1663" s="5"/>
      <c r="E1663" s="5"/>
      <c r="F1663" s="22" t="str">
        <f t="shared" si="51"/>
        <v>24</v>
      </c>
      <c r="G1663" s="5" t="s">
        <v>4249</v>
      </c>
      <c r="H1663" s="20">
        <v>24220</v>
      </c>
      <c r="I1663" s="20">
        <v>24254</v>
      </c>
      <c r="J1663" s="20" t="s">
        <v>4249</v>
      </c>
      <c r="K1663" s="20" t="str">
        <f t="shared" si="50"/>
        <v/>
      </c>
      <c r="L1663" s="5">
        <v>24254</v>
      </c>
      <c r="M1663" s="5">
        <v>212402549</v>
      </c>
      <c r="N1663" s="5">
        <v>192</v>
      </c>
      <c r="O1663" s="5">
        <v>200041051</v>
      </c>
      <c r="P1663" s="5" t="s">
        <v>1580</v>
      </c>
      <c r="Q1663" s="5" t="s">
        <v>1497</v>
      </c>
      <c r="R1663" s="5" t="s">
        <v>1498</v>
      </c>
      <c r="S1663" s="5">
        <v>24</v>
      </c>
      <c r="T1663" s="5">
        <v>9633</v>
      </c>
    </row>
    <row r="1664" spans="2:20" x14ac:dyDescent="0.3">
      <c r="B1664" s="5"/>
      <c r="C1664" s="5"/>
      <c r="D1664" s="5"/>
      <c r="E1664" s="5"/>
      <c r="F1664" s="22" t="str">
        <f t="shared" si="51"/>
        <v>24</v>
      </c>
      <c r="G1664" s="5" t="s">
        <v>2457</v>
      </c>
      <c r="H1664" s="20">
        <v>24620</v>
      </c>
      <c r="I1664" s="20">
        <v>24255</v>
      </c>
      <c r="J1664" s="20" t="s">
        <v>2457</v>
      </c>
      <c r="K1664" s="20" t="str">
        <f t="shared" si="50"/>
        <v/>
      </c>
      <c r="L1664" s="5">
        <v>24255</v>
      </c>
      <c r="M1664" s="5">
        <v>212402556</v>
      </c>
      <c r="N1664" s="5">
        <v>589</v>
      </c>
      <c r="O1664" s="5">
        <v>200027217</v>
      </c>
      <c r="P1664" s="5" t="s">
        <v>1568</v>
      </c>
      <c r="Q1664" s="5" t="s">
        <v>1497</v>
      </c>
      <c r="R1664" s="5" t="s">
        <v>1500</v>
      </c>
      <c r="S1664" s="5">
        <v>13</v>
      </c>
      <c r="T1664" s="5">
        <v>17469</v>
      </c>
    </row>
    <row r="1665" spans="2:20" x14ac:dyDescent="0.3">
      <c r="B1665" s="5"/>
      <c r="C1665" s="5"/>
      <c r="D1665" s="5"/>
      <c r="E1665" s="5"/>
      <c r="F1665" s="22" t="str">
        <f t="shared" si="51"/>
        <v>24</v>
      </c>
      <c r="G1665" s="5" t="s">
        <v>3667</v>
      </c>
      <c r="H1665" s="20">
        <v>24430</v>
      </c>
      <c r="I1665" s="20">
        <v>24256</v>
      </c>
      <c r="J1665" s="20" t="s">
        <v>3667</v>
      </c>
      <c r="K1665" s="20" t="str">
        <f t="shared" si="50"/>
        <v/>
      </c>
      <c r="L1665" s="5">
        <v>24256</v>
      </c>
      <c r="M1665" s="5">
        <v>212402564</v>
      </c>
      <c r="N1665" s="5">
        <v>3051</v>
      </c>
      <c r="O1665" s="5">
        <v>200040392</v>
      </c>
      <c r="P1665" s="5" t="s">
        <v>1574</v>
      </c>
      <c r="Q1665" s="5" t="s">
        <v>1504</v>
      </c>
      <c r="R1665" s="5" t="s">
        <v>1500</v>
      </c>
      <c r="S1665" s="5">
        <v>33</v>
      </c>
      <c r="T1665" s="5">
        <v>94840</v>
      </c>
    </row>
    <row r="1666" spans="2:20" x14ac:dyDescent="0.3">
      <c r="B1666" s="5"/>
      <c r="C1666" s="5"/>
      <c r="D1666" s="5"/>
      <c r="E1666" s="5"/>
      <c r="F1666" s="22" t="str">
        <f t="shared" si="51"/>
        <v>24</v>
      </c>
      <c r="G1666" s="5" t="s">
        <v>6419</v>
      </c>
      <c r="H1666" s="20">
        <v>24540</v>
      </c>
      <c r="I1666" s="20">
        <v>24257</v>
      </c>
      <c r="J1666" s="20" t="s">
        <v>2557</v>
      </c>
      <c r="K1666" s="20" t="str">
        <f t="shared" ref="K1666:K1729" si="52">IF(ISNA(VLOOKUP(I1666,CodeINSEE,1,FALSE)),"PB","")</f>
        <v/>
      </c>
      <c r="L1666" s="5">
        <v>24257</v>
      </c>
      <c r="M1666" s="5">
        <v>212402572</v>
      </c>
      <c r="N1666" s="5">
        <v>242</v>
      </c>
      <c r="O1666" s="5">
        <v>200034833</v>
      </c>
      <c r="P1666" s="5" t="s">
        <v>1571</v>
      </c>
      <c r="Q1666" s="5" t="s">
        <v>1497</v>
      </c>
      <c r="R1666" s="5" t="s">
        <v>1500</v>
      </c>
      <c r="S1666" s="5">
        <v>49</v>
      </c>
      <c r="T1666" s="5">
        <v>19057</v>
      </c>
    </row>
    <row r="1667" spans="2:20" x14ac:dyDescent="0.3">
      <c r="B1667" s="5"/>
      <c r="C1667" s="5"/>
      <c r="D1667" s="5"/>
      <c r="E1667" s="5"/>
      <c r="F1667" s="22" t="str">
        <f t="shared" ref="F1667:F1730" si="53">LEFT(H1667,2)</f>
        <v>24</v>
      </c>
      <c r="G1667" s="5" t="s">
        <v>5002</v>
      </c>
      <c r="H1667" s="20">
        <v>24750</v>
      </c>
      <c r="I1667" s="20">
        <v>24258</v>
      </c>
      <c r="J1667" s="20" t="s">
        <v>5002</v>
      </c>
      <c r="K1667" s="20" t="str">
        <f t="shared" si="52"/>
        <v/>
      </c>
      <c r="L1667" s="5">
        <v>24258</v>
      </c>
      <c r="M1667" s="5">
        <v>212402580</v>
      </c>
      <c r="N1667" s="5">
        <v>1069</v>
      </c>
      <c r="O1667" s="5">
        <v>200040392</v>
      </c>
      <c r="P1667" s="5" t="s">
        <v>1574</v>
      </c>
      <c r="Q1667" s="5" t="s">
        <v>1504</v>
      </c>
      <c r="R1667" s="5" t="s">
        <v>1500</v>
      </c>
      <c r="S1667" s="5">
        <v>33</v>
      </c>
      <c r="T1667" s="5">
        <v>94840</v>
      </c>
    </row>
    <row r="1668" spans="2:20" x14ac:dyDescent="0.3">
      <c r="B1668" s="5"/>
      <c r="C1668" s="5"/>
      <c r="D1668" s="5"/>
      <c r="E1668" s="5"/>
      <c r="F1668" s="22" t="str">
        <f t="shared" si="53"/>
        <v>24</v>
      </c>
      <c r="G1668" s="5" t="s">
        <v>4201</v>
      </c>
      <c r="H1668" s="20">
        <v>24140</v>
      </c>
      <c r="I1668" s="20">
        <v>24259</v>
      </c>
      <c r="J1668" s="20" t="s">
        <v>4201</v>
      </c>
      <c r="K1668" s="20" t="str">
        <f t="shared" si="52"/>
        <v/>
      </c>
      <c r="L1668" s="5">
        <v>24259</v>
      </c>
      <c r="M1668" s="5">
        <v>212402598</v>
      </c>
      <c r="N1668" s="5">
        <v>1079</v>
      </c>
      <c r="O1668" s="5">
        <v>242401107</v>
      </c>
      <c r="P1668" s="5" t="s">
        <v>1591</v>
      </c>
      <c r="Q1668" s="5" t="s">
        <v>1497</v>
      </c>
      <c r="R1668" s="5" t="s">
        <v>1498</v>
      </c>
      <c r="S1668" s="5">
        <v>17</v>
      </c>
      <c r="T1668" s="5">
        <v>5713</v>
      </c>
    </row>
    <row r="1669" spans="2:20" x14ac:dyDescent="0.3">
      <c r="B1669" s="5"/>
      <c r="C1669" s="5"/>
      <c r="D1669" s="5"/>
      <c r="E1669" s="5"/>
      <c r="F1669" s="22" t="str">
        <f t="shared" si="53"/>
        <v>24</v>
      </c>
      <c r="G1669" s="5" t="s">
        <v>5188</v>
      </c>
      <c r="H1669" s="20">
        <v>24150</v>
      </c>
      <c r="I1669" s="20">
        <v>24260</v>
      </c>
      <c r="J1669" s="20" t="s">
        <v>5188</v>
      </c>
      <c r="K1669" s="20" t="str">
        <f t="shared" si="52"/>
        <v/>
      </c>
      <c r="L1669" s="5">
        <v>24260</v>
      </c>
      <c r="M1669" s="5">
        <v>212402606</v>
      </c>
      <c r="N1669" s="5">
        <v>887</v>
      </c>
      <c r="O1669" s="5">
        <v>200034833</v>
      </c>
      <c r="P1669" s="5" t="s">
        <v>1571</v>
      </c>
      <c r="Q1669" s="5" t="s">
        <v>1497</v>
      </c>
      <c r="R1669" s="5" t="s">
        <v>1500</v>
      </c>
      <c r="S1669" s="5">
        <v>49</v>
      </c>
      <c r="T1669" s="5">
        <v>19057</v>
      </c>
    </row>
    <row r="1670" spans="2:20" x14ac:dyDescent="0.3">
      <c r="B1670" s="5"/>
      <c r="C1670" s="5"/>
      <c r="D1670" s="5"/>
      <c r="E1670" s="5"/>
      <c r="F1670" s="22" t="str">
        <f t="shared" si="53"/>
        <v>24</v>
      </c>
      <c r="G1670" s="5" t="s">
        <v>5336</v>
      </c>
      <c r="H1670" s="20">
        <v>24260</v>
      </c>
      <c r="I1670" s="20">
        <v>24261</v>
      </c>
      <c r="J1670" s="20" t="s">
        <v>5336</v>
      </c>
      <c r="K1670" s="20" t="str">
        <f t="shared" si="52"/>
        <v/>
      </c>
      <c r="L1670" s="5">
        <v>24261</v>
      </c>
      <c r="M1670" s="5">
        <v>212402614</v>
      </c>
      <c r="N1670" s="5">
        <v>331</v>
      </c>
      <c r="O1670" s="5">
        <v>200041168</v>
      </c>
      <c r="P1670" s="5" t="s">
        <v>1582</v>
      </c>
      <c r="Q1670" s="5" t="s">
        <v>1497</v>
      </c>
      <c r="R1670" s="5" t="s">
        <v>1498</v>
      </c>
      <c r="S1670" s="5">
        <v>26</v>
      </c>
      <c r="T1670" s="5">
        <v>15401</v>
      </c>
    </row>
    <row r="1671" spans="2:20" x14ac:dyDescent="0.3">
      <c r="B1671" s="5"/>
      <c r="C1671" s="5"/>
      <c r="D1671" s="5"/>
      <c r="E1671" s="5"/>
      <c r="F1671" s="22" t="str">
        <f t="shared" si="53"/>
        <v>24</v>
      </c>
      <c r="G1671" s="5" t="s">
        <v>5607</v>
      </c>
      <c r="H1671" s="20">
        <v>24420</v>
      </c>
      <c r="I1671" s="20">
        <v>24262</v>
      </c>
      <c r="J1671" s="20" t="s">
        <v>5607</v>
      </c>
      <c r="K1671" s="20" t="str">
        <f t="shared" si="52"/>
        <v/>
      </c>
      <c r="L1671" s="5">
        <v>24262</v>
      </c>
      <c r="M1671" s="5">
        <v>212402622</v>
      </c>
      <c r="N1671" s="5">
        <v>314</v>
      </c>
      <c r="O1671" s="5">
        <v>242401289</v>
      </c>
      <c r="P1671" s="5" t="s">
        <v>1594</v>
      </c>
      <c r="Q1671" s="5" t="s">
        <v>1497</v>
      </c>
      <c r="R1671" s="5" t="s">
        <v>1498</v>
      </c>
      <c r="S1671" s="5">
        <v>20</v>
      </c>
      <c r="T1671" s="5">
        <v>9437</v>
      </c>
    </row>
    <row r="1672" spans="2:20" x14ac:dyDescent="0.3">
      <c r="B1672" s="5"/>
      <c r="C1672" s="5"/>
      <c r="D1672" s="5"/>
      <c r="E1672" s="5"/>
      <c r="F1672" s="22" t="str">
        <f t="shared" si="53"/>
        <v>24</v>
      </c>
      <c r="G1672" s="5" t="s">
        <v>2635</v>
      </c>
      <c r="H1672" s="20">
        <v>24550</v>
      </c>
      <c r="I1672" s="20">
        <v>24263</v>
      </c>
      <c r="J1672" s="20" t="s">
        <v>2635</v>
      </c>
      <c r="K1672" s="20" t="str">
        <f t="shared" si="52"/>
        <v/>
      </c>
      <c r="L1672" s="5">
        <v>24263</v>
      </c>
      <c r="M1672" s="5">
        <v>212402630</v>
      </c>
      <c r="N1672" s="5">
        <v>351</v>
      </c>
      <c r="O1672" s="5">
        <v>200041440</v>
      </c>
      <c r="P1672" s="5" t="s">
        <v>1584</v>
      </c>
      <c r="Q1672" s="5" t="s">
        <v>1497</v>
      </c>
      <c r="R1672" s="5" t="s">
        <v>1498</v>
      </c>
      <c r="S1672" s="5">
        <v>23</v>
      </c>
      <c r="T1672" s="5">
        <v>9191</v>
      </c>
    </row>
    <row r="1673" spans="2:20" x14ac:dyDescent="0.3">
      <c r="B1673" s="5"/>
      <c r="C1673" s="5"/>
      <c r="D1673" s="5"/>
      <c r="E1673" s="5"/>
      <c r="F1673" s="22" t="str">
        <f t="shared" si="53"/>
        <v>24</v>
      </c>
      <c r="G1673" s="5" t="s">
        <v>6420</v>
      </c>
      <c r="H1673" s="20">
        <v>24700</v>
      </c>
      <c r="I1673" s="20">
        <v>24264</v>
      </c>
      <c r="J1673" s="20" t="s">
        <v>5478</v>
      </c>
      <c r="K1673" s="20" t="str">
        <f t="shared" si="52"/>
        <v/>
      </c>
      <c r="L1673" s="5">
        <v>24264</v>
      </c>
      <c r="M1673" s="5">
        <v>212402648</v>
      </c>
      <c r="N1673" s="5">
        <v>1741</v>
      </c>
      <c r="O1673" s="5">
        <v>200040384</v>
      </c>
      <c r="P1673" s="5" t="s">
        <v>1573</v>
      </c>
      <c r="Q1673" s="5" t="s">
        <v>1497</v>
      </c>
      <c r="R1673" s="5" t="s">
        <v>1500</v>
      </c>
      <c r="S1673" s="5">
        <v>9</v>
      </c>
      <c r="T1673" s="5">
        <v>11999</v>
      </c>
    </row>
    <row r="1674" spans="2:20" x14ac:dyDescent="0.3">
      <c r="B1674" s="5"/>
      <c r="C1674" s="5"/>
      <c r="D1674" s="5"/>
      <c r="E1674" s="5"/>
      <c r="F1674" s="22" t="str">
        <f t="shared" si="53"/>
        <v>24</v>
      </c>
      <c r="G1674" s="5" t="s">
        <v>4869</v>
      </c>
      <c r="H1674" s="20">
        <v>24350</v>
      </c>
      <c r="I1674" s="20">
        <v>24266</v>
      </c>
      <c r="J1674" s="20" t="s">
        <v>4869</v>
      </c>
      <c r="K1674" s="20" t="str">
        <f t="shared" si="52"/>
        <v/>
      </c>
      <c r="L1674" s="5">
        <v>24266</v>
      </c>
      <c r="M1674" s="5">
        <v>212402663</v>
      </c>
      <c r="N1674" s="5">
        <v>1527</v>
      </c>
      <c r="O1674" s="5">
        <v>200040392</v>
      </c>
      <c r="P1674" s="5" t="s">
        <v>1574</v>
      </c>
      <c r="Q1674" s="5" t="s">
        <v>1504</v>
      </c>
      <c r="R1674" s="5" t="s">
        <v>1500</v>
      </c>
      <c r="S1674" s="5">
        <v>33</v>
      </c>
      <c r="T1674" s="5">
        <v>94840</v>
      </c>
    </row>
    <row r="1675" spans="2:20" x14ac:dyDescent="0.3">
      <c r="B1675" s="5"/>
      <c r="C1675" s="5"/>
      <c r="D1675" s="5"/>
      <c r="E1675" s="5"/>
      <c r="F1675" s="22" t="str">
        <f t="shared" si="53"/>
        <v>24</v>
      </c>
      <c r="G1675" s="5" t="s">
        <v>2939</v>
      </c>
      <c r="H1675" s="20">
        <v>24240</v>
      </c>
      <c r="I1675" s="20">
        <v>24267</v>
      </c>
      <c r="J1675" s="20" t="s">
        <v>2939</v>
      </c>
      <c r="K1675" s="20" t="str">
        <f t="shared" si="52"/>
        <v/>
      </c>
      <c r="L1675" s="5">
        <v>24267</v>
      </c>
      <c r="M1675" s="5">
        <v>212402671</v>
      </c>
      <c r="N1675" s="5">
        <v>169</v>
      </c>
      <c r="O1675" s="5">
        <v>242401255</v>
      </c>
      <c r="P1675" s="5" t="s">
        <v>1593</v>
      </c>
      <c r="Q1675" s="5" t="s">
        <v>1497</v>
      </c>
      <c r="R1675" s="5" t="s">
        <v>1498</v>
      </c>
      <c r="S1675" s="5">
        <v>11</v>
      </c>
      <c r="T1675" s="5">
        <v>5074</v>
      </c>
    </row>
    <row r="1676" spans="2:20" x14ac:dyDescent="0.3">
      <c r="B1676" s="5"/>
      <c r="C1676" s="5"/>
      <c r="D1676" s="5"/>
      <c r="E1676" s="5"/>
      <c r="F1676" s="22" t="str">
        <f t="shared" si="53"/>
        <v>24</v>
      </c>
      <c r="G1676" s="5" t="s">
        <v>3293</v>
      </c>
      <c r="H1676" s="20">
        <v>24220</v>
      </c>
      <c r="I1676" s="20">
        <v>24268</v>
      </c>
      <c r="J1676" s="20" t="s">
        <v>3293</v>
      </c>
      <c r="K1676" s="20" t="str">
        <f t="shared" si="52"/>
        <v/>
      </c>
      <c r="L1676" s="5">
        <v>24268</v>
      </c>
      <c r="M1676" s="5">
        <v>212402689</v>
      </c>
      <c r="N1676" s="5">
        <v>593</v>
      </c>
      <c r="O1676" s="5">
        <v>200041051</v>
      </c>
      <c r="P1676" s="5" t="s">
        <v>1580</v>
      </c>
      <c r="Q1676" s="5" t="s">
        <v>1497</v>
      </c>
      <c r="R1676" s="5" t="s">
        <v>1498</v>
      </c>
      <c r="S1676" s="5">
        <v>24</v>
      </c>
      <c r="T1676" s="5">
        <v>9633</v>
      </c>
    </row>
    <row r="1677" spans="2:20" x14ac:dyDescent="0.3">
      <c r="B1677" s="5"/>
      <c r="C1677" s="5"/>
      <c r="D1677" s="5"/>
      <c r="E1677" s="5"/>
      <c r="F1677" s="22" t="str">
        <f t="shared" si="53"/>
        <v>24</v>
      </c>
      <c r="G1677" s="5" t="s">
        <v>3028</v>
      </c>
      <c r="H1677" s="20">
        <v>24450</v>
      </c>
      <c r="I1677" s="20">
        <v>24269</v>
      </c>
      <c r="J1677" s="20" t="s">
        <v>3028</v>
      </c>
      <c r="K1677" s="20" t="str">
        <f t="shared" si="52"/>
        <v/>
      </c>
      <c r="L1677" s="5">
        <v>24269</v>
      </c>
      <c r="M1677" s="5">
        <v>212402697</v>
      </c>
      <c r="N1677" s="5">
        <v>680</v>
      </c>
      <c r="O1677" s="5">
        <v>242400752</v>
      </c>
      <c r="P1677" s="5" t="s">
        <v>1587</v>
      </c>
      <c r="Q1677" s="5" t="s">
        <v>1497</v>
      </c>
      <c r="R1677" s="5" t="s">
        <v>1500</v>
      </c>
      <c r="S1677" s="5">
        <v>9</v>
      </c>
      <c r="T1677" s="5">
        <v>5984</v>
      </c>
    </row>
    <row r="1678" spans="2:20" x14ac:dyDescent="0.3">
      <c r="B1678" s="5"/>
      <c r="C1678" s="5"/>
      <c r="D1678" s="5"/>
      <c r="E1678" s="5"/>
      <c r="F1678" s="22" t="str">
        <f t="shared" si="53"/>
        <v>24</v>
      </c>
      <c r="G1678" s="5" t="s">
        <v>3231</v>
      </c>
      <c r="H1678" s="20">
        <v>24330</v>
      </c>
      <c r="I1678" s="20">
        <v>24270</v>
      </c>
      <c r="J1678" s="20" t="s">
        <v>3231</v>
      </c>
      <c r="K1678" s="20" t="str">
        <f t="shared" si="52"/>
        <v/>
      </c>
      <c r="L1678" s="5">
        <v>24270</v>
      </c>
      <c r="M1678" s="5">
        <v>212402705</v>
      </c>
      <c r="N1678" s="5">
        <v>574</v>
      </c>
      <c r="O1678" s="5">
        <v>200040392</v>
      </c>
      <c r="P1678" s="5" t="s">
        <v>1574</v>
      </c>
      <c r="Q1678" s="5" t="s">
        <v>1504</v>
      </c>
      <c r="R1678" s="5" t="s">
        <v>1500</v>
      </c>
      <c r="S1678" s="5">
        <v>33</v>
      </c>
      <c r="T1678" s="5">
        <v>94840</v>
      </c>
    </row>
    <row r="1679" spans="2:20" x14ac:dyDescent="0.3">
      <c r="B1679" s="5"/>
      <c r="C1679" s="5"/>
      <c r="D1679" s="5"/>
      <c r="E1679" s="5"/>
      <c r="F1679" s="22" t="str">
        <f t="shared" si="53"/>
        <v>24</v>
      </c>
      <c r="G1679" s="5" t="s">
        <v>5257</v>
      </c>
      <c r="H1679" s="20">
        <v>24470</v>
      </c>
      <c r="I1679" s="20">
        <v>24271</v>
      </c>
      <c r="J1679" s="20" t="s">
        <v>5257</v>
      </c>
      <c r="K1679" s="20" t="str">
        <f t="shared" si="52"/>
        <v/>
      </c>
      <c r="L1679" s="5">
        <v>24271</v>
      </c>
      <c r="M1679" s="5">
        <v>212402713</v>
      </c>
      <c r="N1679" s="5">
        <v>591</v>
      </c>
      <c r="O1679" s="5">
        <v>200041176</v>
      </c>
      <c r="P1679" s="5" t="s">
        <v>1583</v>
      </c>
      <c r="Q1679" s="5" t="s">
        <v>1497</v>
      </c>
      <c r="R1679" s="5" t="s">
        <v>1500</v>
      </c>
      <c r="S1679" s="5">
        <v>17</v>
      </c>
      <c r="T1679" s="5">
        <v>10951</v>
      </c>
    </row>
    <row r="1680" spans="2:20" x14ac:dyDescent="0.3">
      <c r="B1680" s="5"/>
      <c r="C1680" s="5"/>
      <c r="D1680" s="5"/>
      <c r="E1680" s="5"/>
      <c r="F1680" s="22" t="str">
        <f t="shared" si="53"/>
        <v>24</v>
      </c>
      <c r="G1680" s="5" t="s">
        <v>4454</v>
      </c>
      <c r="H1680" s="20">
        <v>24610</v>
      </c>
      <c r="I1680" s="20">
        <v>24272</v>
      </c>
      <c r="J1680" s="20" t="s">
        <v>4454</v>
      </c>
      <c r="K1680" s="20" t="str">
        <f t="shared" si="52"/>
        <v/>
      </c>
      <c r="L1680" s="5">
        <v>24272</v>
      </c>
      <c r="M1680" s="5">
        <v>212402721</v>
      </c>
      <c r="N1680" s="5">
        <v>456</v>
      </c>
      <c r="O1680" s="5">
        <v>200034197</v>
      </c>
      <c r="P1680" s="5" t="s">
        <v>1569</v>
      </c>
      <c r="Q1680" s="5" t="s">
        <v>1497</v>
      </c>
      <c r="R1680" s="5" t="s">
        <v>1498</v>
      </c>
      <c r="S1680" s="5">
        <v>18</v>
      </c>
      <c r="T1680" s="5">
        <v>12119</v>
      </c>
    </row>
    <row r="1681" spans="2:20" x14ac:dyDescent="0.3">
      <c r="B1681" s="5"/>
      <c r="C1681" s="5"/>
      <c r="D1681" s="5"/>
      <c r="E1681" s="5"/>
      <c r="F1681" s="22" t="str">
        <f t="shared" si="53"/>
        <v>24</v>
      </c>
      <c r="G1681" s="5" t="s">
        <v>6421</v>
      </c>
      <c r="H1681" s="20">
        <v>24480</v>
      </c>
      <c r="I1681" s="20">
        <v>24273</v>
      </c>
      <c r="J1681" s="20" t="s">
        <v>4850</v>
      </c>
      <c r="K1681" s="20" t="str">
        <f t="shared" si="52"/>
        <v/>
      </c>
      <c r="L1681" s="5">
        <v>24273</v>
      </c>
      <c r="M1681" s="5">
        <v>212402739</v>
      </c>
      <c r="N1681" s="5">
        <v>327</v>
      </c>
      <c r="O1681" s="5">
        <v>200034833</v>
      </c>
      <c r="P1681" s="5" t="s">
        <v>1571</v>
      </c>
      <c r="Q1681" s="5" t="s">
        <v>1497</v>
      </c>
      <c r="R1681" s="5" t="s">
        <v>1500</v>
      </c>
      <c r="S1681" s="5">
        <v>49</v>
      </c>
      <c r="T1681" s="5">
        <v>19057</v>
      </c>
    </row>
    <row r="1682" spans="2:20" x14ac:dyDescent="0.3">
      <c r="B1682" s="5"/>
      <c r="C1682" s="5"/>
      <c r="D1682" s="5"/>
      <c r="E1682" s="5"/>
      <c r="F1682" s="22" t="str">
        <f t="shared" si="53"/>
        <v>24</v>
      </c>
      <c r="G1682" s="5" t="s">
        <v>3320</v>
      </c>
      <c r="H1682" s="20">
        <v>24240</v>
      </c>
      <c r="I1682" s="20">
        <v>24274</v>
      </c>
      <c r="J1682" s="20" t="s">
        <v>3320</v>
      </c>
      <c r="K1682" s="20" t="str">
        <f t="shared" si="52"/>
        <v/>
      </c>
      <c r="L1682" s="5">
        <v>24274</v>
      </c>
      <c r="M1682" s="5">
        <v>212402747</v>
      </c>
      <c r="N1682" s="5">
        <v>1032</v>
      </c>
      <c r="O1682" s="5">
        <v>200034817</v>
      </c>
      <c r="P1682" s="5" t="s">
        <v>1570</v>
      </c>
      <c r="Q1682" s="5" t="s">
        <v>1504</v>
      </c>
      <c r="R1682" s="5" t="s">
        <v>1500</v>
      </c>
      <c r="S1682" s="5">
        <v>27</v>
      </c>
      <c r="T1682" s="5">
        <v>57353</v>
      </c>
    </row>
    <row r="1683" spans="2:20" x14ac:dyDescent="0.3">
      <c r="B1683" s="5"/>
      <c r="C1683" s="5"/>
      <c r="D1683" s="5"/>
      <c r="E1683" s="5"/>
      <c r="F1683" s="22" t="str">
        <f t="shared" si="53"/>
        <v>24</v>
      </c>
      <c r="G1683" s="5" t="s">
        <v>2069</v>
      </c>
      <c r="H1683" s="20">
        <v>24240</v>
      </c>
      <c r="I1683" s="20">
        <v>24276</v>
      </c>
      <c r="J1683" s="20" t="s">
        <v>2069</v>
      </c>
      <c r="K1683" s="20" t="str">
        <f t="shared" si="52"/>
        <v/>
      </c>
      <c r="L1683" s="5">
        <v>24276</v>
      </c>
      <c r="M1683" s="5">
        <v>212402762</v>
      </c>
      <c r="N1683" s="5">
        <v>390</v>
      </c>
      <c r="O1683" s="5">
        <v>242401255</v>
      </c>
      <c r="P1683" s="5" t="s">
        <v>1593</v>
      </c>
      <c r="Q1683" s="5" t="s">
        <v>1497</v>
      </c>
      <c r="R1683" s="5" t="s">
        <v>1498</v>
      </c>
      <c r="S1683" s="5">
        <v>11</v>
      </c>
      <c r="T1683" s="5">
        <v>5074</v>
      </c>
    </row>
    <row r="1684" spans="2:20" x14ac:dyDescent="0.3">
      <c r="B1684" s="5"/>
      <c r="C1684" s="5"/>
      <c r="D1684" s="5"/>
      <c r="E1684" s="5"/>
      <c r="F1684" s="22" t="str">
        <f t="shared" si="53"/>
        <v>24</v>
      </c>
      <c r="G1684" s="5" t="s">
        <v>2289</v>
      </c>
      <c r="H1684" s="20">
        <v>24130</v>
      </c>
      <c r="I1684" s="20">
        <v>24277</v>
      </c>
      <c r="J1684" s="20" t="s">
        <v>2289</v>
      </c>
      <c r="K1684" s="20" t="str">
        <f t="shared" si="52"/>
        <v/>
      </c>
      <c r="L1684" s="5">
        <v>24277</v>
      </c>
      <c r="M1684" s="5">
        <v>212402770</v>
      </c>
      <c r="N1684" s="5">
        <v>290</v>
      </c>
      <c r="O1684" s="5">
        <v>200034817</v>
      </c>
      <c r="P1684" s="5" t="s">
        <v>1570</v>
      </c>
      <c r="Q1684" s="5" t="s">
        <v>1504</v>
      </c>
      <c r="R1684" s="5" t="s">
        <v>1500</v>
      </c>
      <c r="S1684" s="5">
        <v>27</v>
      </c>
      <c r="T1684" s="5">
        <v>57353</v>
      </c>
    </row>
    <row r="1685" spans="2:20" x14ac:dyDescent="0.3">
      <c r="B1685" s="5"/>
      <c r="C1685" s="5"/>
      <c r="D1685" s="5"/>
      <c r="E1685" s="5"/>
      <c r="F1685" s="22" t="str">
        <f t="shared" si="53"/>
        <v>24</v>
      </c>
      <c r="G1685" s="5" t="s">
        <v>6422</v>
      </c>
      <c r="H1685" s="20">
        <v>24560</v>
      </c>
      <c r="I1685" s="20">
        <v>24278</v>
      </c>
      <c r="J1685" s="20" t="s">
        <v>4844</v>
      </c>
      <c r="K1685" s="20" t="str">
        <f t="shared" si="52"/>
        <v/>
      </c>
      <c r="L1685" s="5">
        <v>24278</v>
      </c>
      <c r="M1685" s="5">
        <v>212402788</v>
      </c>
      <c r="N1685" s="5">
        <v>76</v>
      </c>
      <c r="O1685" s="5">
        <v>200040889</v>
      </c>
      <c r="P1685" s="5" t="s">
        <v>1578</v>
      </c>
      <c r="Q1685" s="5" t="s">
        <v>1497</v>
      </c>
      <c r="R1685" s="5" t="s">
        <v>1498</v>
      </c>
      <c r="S1685" s="5">
        <v>28</v>
      </c>
      <c r="T1685" s="5">
        <v>8628</v>
      </c>
    </row>
    <row r="1686" spans="2:20" x14ac:dyDescent="0.3">
      <c r="B1686" s="5"/>
      <c r="C1686" s="5"/>
      <c r="D1686" s="5"/>
      <c r="E1686" s="5"/>
      <c r="F1686" s="22" t="str">
        <f t="shared" si="53"/>
        <v>24</v>
      </c>
      <c r="G1686" s="5" t="s">
        <v>6423</v>
      </c>
      <c r="H1686" s="20">
        <v>24560</v>
      </c>
      <c r="I1686" s="20">
        <v>24279</v>
      </c>
      <c r="J1686" s="20" t="s">
        <v>3706</v>
      </c>
      <c r="K1686" s="20" t="str">
        <f t="shared" si="52"/>
        <v/>
      </c>
      <c r="L1686" s="5">
        <v>24279</v>
      </c>
      <c r="M1686" s="5">
        <v>212402796</v>
      </c>
      <c r="N1686" s="5">
        <v>60</v>
      </c>
      <c r="O1686" s="5">
        <v>200040889</v>
      </c>
      <c r="P1686" s="5" t="s">
        <v>1578</v>
      </c>
      <c r="Q1686" s="5" t="s">
        <v>1497</v>
      </c>
      <c r="R1686" s="5" t="s">
        <v>1498</v>
      </c>
      <c r="S1686" s="5">
        <v>28</v>
      </c>
      <c r="T1686" s="5">
        <v>8628</v>
      </c>
    </row>
    <row r="1687" spans="2:20" x14ac:dyDescent="0.3">
      <c r="B1687" s="5"/>
      <c r="C1687" s="5"/>
      <c r="D1687" s="5"/>
      <c r="E1687" s="5"/>
      <c r="F1687" s="22" t="str">
        <f t="shared" si="53"/>
        <v>24</v>
      </c>
      <c r="G1687" s="5" t="s">
        <v>4102</v>
      </c>
      <c r="H1687" s="20">
        <v>24540</v>
      </c>
      <c r="I1687" s="20">
        <v>24280</v>
      </c>
      <c r="J1687" s="20" t="s">
        <v>4102</v>
      </c>
      <c r="K1687" s="20" t="str">
        <f t="shared" si="52"/>
        <v/>
      </c>
      <c r="L1687" s="5">
        <v>24280</v>
      </c>
      <c r="M1687" s="5">
        <v>212402804</v>
      </c>
      <c r="N1687" s="5">
        <v>528</v>
      </c>
      <c r="O1687" s="5">
        <v>200034833</v>
      </c>
      <c r="P1687" s="5" t="s">
        <v>1571</v>
      </c>
      <c r="Q1687" s="5" t="s">
        <v>1497</v>
      </c>
      <c r="R1687" s="5" t="s">
        <v>1500</v>
      </c>
      <c r="S1687" s="5">
        <v>49</v>
      </c>
      <c r="T1687" s="5">
        <v>19057</v>
      </c>
    </row>
    <row r="1688" spans="2:20" x14ac:dyDescent="0.3">
      <c r="B1688" s="5"/>
      <c r="C1688" s="5"/>
      <c r="D1688" s="5"/>
      <c r="E1688" s="5"/>
      <c r="F1688" s="22" t="str">
        <f t="shared" si="53"/>
        <v>24</v>
      </c>
      <c r="G1688" s="5" t="s">
        <v>4347</v>
      </c>
      <c r="H1688" s="20">
        <v>24440</v>
      </c>
      <c r="I1688" s="20">
        <v>24281</v>
      </c>
      <c r="J1688" s="20" t="s">
        <v>4347</v>
      </c>
      <c r="K1688" s="20" t="str">
        <f t="shared" si="52"/>
        <v/>
      </c>
      <c r="L1688" s="5">
        <v>24281</v>
      </c>
      <c r="M1688" s="5">
        <v>212402812</v>
      </c>
      <c r="N1688" s="5">
        <v>200</v>
      </c>
      <c r="O1688" s="5">
        <v>200034833</v>
      </c>
      <c r="P1688" s="5" t="s">
        <v>1571</v>
      </c>
      <c r="Q1688" s="5" t="s">
        <v>1497</v>
      </c>
      <c r="R1688" s="5" t="s">
        <v>1500</v>
      </c>
      <c r="S1688" s="5">
        <v>49</v>
      </c>
      <c r="T1688" s="5">
        <v>19057</v>
      </c>
    </row>
    <row r="1689" spans="2:20" x14ac:dyDescent="0.3">
      <c r="B1689" s="5"/>
      <c r="C1689" s="5"/>
      <c r="D1689" s="5"/>
      <c r="E1689" s="5"/>
      <c r="F1689" s="22" t="str">
        <f t="shared" si="53"/>
        <v>24</v>
      </c>
      <c r="G1689" s="5" t="s">
        <v>5780</v>
      </c>
      <c r="H1689" s="20">
        <v>24560</v>
      </c>
      <c r="I1689" s="20">
        <v>24282</v>
      </c>
      <c r="J1689" s="20" t="s">
        <v>5780</v>
      </c>
      <c r="K1689" s="20" t="str">
        <f t="shared" si="52"/>
        <v/>
      </c>
      <c r="L1689" s="5">
        <v>24282</v>
      </c>
      <c r="M1689" s="5">
        <v>212402820</v>
      </c>
      <c r="N1689" s="5">
        <v>166</v>
      </c>
      <c r="O1689" s="5">
        <v>200040889</v>
      </c>
      <c r="P1689" s="5" t="s">
        <v>1578</v>
      </c>
      <c r="Q1689" s="5" t="s">
        <v>1497</v>
      </c>
      <c r="R1689" s="5" t="s">
        <v>1498</v>
      </c>
      <c r="S1689" s="5">
        <v>28</v>
      </c>
      <c r="T1689" s="5">
        <v>8628</v>
      </c>
    </row>
    <row r="1690" spans="2:20" x14ac:dyDescent="0.3">
      <c r="B1690" s="5"/>
      <c r="C1690" s="5"/>
      <c r="D1690" s="5"/>
      <c r="E1690" s="5"/>
      <c r="F1690" s="22" t="str">
        <f t="shared" si="53"/>
        <v>24</v>
      </c>
      <c r="G1690" s="5" t="s">
        <v>5183</v>
      </c>
      <c r="H1690" s="20">
        <v>24340</v>
      </c>
      <c r="I1690" s="20">
        <v>24283</v>
      </c>
      <c r="J1690" s="20" t="s">
        <v>5183</v>
      </c>
      <c r="K1690" s="20" t="str">
        <f t="shared" si="52"/>
        <v/>
      </c>
      <c r="L1690" s="5">
        <v>24283</v>
      </c>
      <c r="M1690" s="5">
        <v>212402838</v>
      </c>
      <c r="N1690" s="5">
        <v>206</v>
      </c>
      <c r="O1690" s="5">
        <v>200041572</v>
      </c>
      <c r="P1690" s="5" t="s">
        <v>1586</v>
      </c>
      <c r="Q1690" s="5" t="s">
        <v>1497</v>
      </c>
      <c r="R1690" s="5" t="s">
        <v>1500</v>
      </c>
      <c r="S1690" s="5">
        <v>31</v>
      </c>
      <c r="T1690" s="5">
        <v>11685</v>
      </c>
    </row>
    <row r="1691" spans="2:20" x14ac:dyDescent="0.3">
      <c r="B1691" s="5"/>
      <c r="C1691" s="5"/>
      <c r="D1691" s="5"/>
      <c r="E1691" s="5"/>
      <c r="F1691" s="22" t="str">
        <f t="shared" si="53"/>
        <v>24</v>
      </c>
      <c r="G1691" s="5" t="s">
        <v>2925</v>
      </c>
      <c r="H1691" s="20">
        <v>24210</v>
      </c>
      <c r="I1691" s="20">
        <v>24284</v>
      </c>
      <c r="J1691" s="20" t="s">
        <v>2925</v>
      </c>
      <c r="K1691" s="20" t="str">
        <f t="shared" si="52"/>
        <v/>
      </c>
      <c r="L1691" s="5">
        <v>24284</v>
      </c>
      <c r="M1691" s="5">
        <v>212402846</v>
      </c>
      <c r="N1691" s="5">
        <v>153</v>
      </c>
      <c r="O1691" s="5">
        <v>200041150</v>
      </c>
      <c r="P1691" s="5" t="s">
        <v>1581</v>
      </c>
      <c r="Q1691" s="5" t="s">
        <v>1497</v>
      </c>
      <c r="R1691" s="5" t="s">
        <v>1498</v>
      </c>
      <c r="S1691" s="5">
        <v>39</v>
      </c>
      <c r="T1691" s="5">
        <v>23695</v>
      </c>
    </row>
    <row r="1692" spans="2:20" x14ac:dyDescent="0.3">
      <c r="B1692" s="5"/>
      <c r="C1692" s="5"/>
      <c r="D1692" s="5"/>
      <c r="E1692" s="5"/>
      <c r="F1692" s="22" t="str">
        <f t="shared" si="53"/>
        <v>24</v>
      </c>
      <c r="G1692" s="5" t="s">
        <v>2568</v>
      </c>
      <c r="H1692" s="20">
        <v>24140</v>
      </c>
      <c r="I1692" s="20">
        <v>24285</v>
      </c>
      <c r="J1692" s="20" t="s">
        <v>2568</v>
      </c>
      <c r="K1692" s="20" t="str">
        <f t="shared" si="52"/>
        <v/>
      </c>
      <c r="L1692" s="5">
        <v>24285</v>
      </c>
      <c r="M1692" s="5">
        <v>212402853</v>
      </c>
      <c r="N1692" s="5">
        <v>385</v>
      </c>
      <c r="O1692" s="5">
        <v>242401107</v>
      </c>
      <c r="P1692" s="5" t="s">
        <v>1591</v>
      </c>
      <c r="Q1692" s="5" t="s">
        <v>1497</v>
      </c>
      <c r="R1692" s="5" t="s">
        <v>1498</v>
      </c>
      <c r="S1692" s="5">
        <v>17</v>
      </c>
      <c r="T1692" s="5">
        <v>5713</v>
      </c>
    </row>
    <row r="1693" spans="2:20" x14ac:dyDescent="0.3">
      <c r="B1693" s="5"/>
      <c r="C1693" s="5"/>
      <c r="D1693" s="5"/>
      <c r="E1693" s="5"/>
      <c r="F1693" s="22" t="str">
        <f t="shared" si="53"/>
        <v>24</v>
      </c>
      <c r="G1693" s="5" t="s">
        <v>4339</v>
      </c>
      <c r="H1693" s="20">
        <v>24350</v>
      </c>
      <c r="I1693" s="20">
        <v>24286</v>
      </c>
      <c r="J1693" s="20" t="s">
        <v>4339</v>
      </c>
      <c r="K1693" s="20" t="str">
        <f t="shared" si="52"/>
        <v/>
      </c>
      <c r="L1693" s="5">
        <v>24286</v>
      </c>
      <c r="M1693" s="5">
        <v>212402861</v>
      </c>
      <c r="N1693" s="5">
        <v>510</v>
      </c>
      <c r="O1693" s="5">
        <v>200040400</v>
      </c>
      <c r="P1693" s="5" t="s">
        <v>1575</v>
      </c>
      <c r="Q1693" s="5" t="s">
        <v>1497</v>
      </c>
      <c r="R1693" s="5" t="s">
        <v>1500</v>
      </c>
      <c r="S1693" s="5">
        <v>46</v>
      </c>
      <c r="T1693" s="5">
        <v>20565</v>
      </c>
    </row>
    <row r="1694" spans="2:20" x14ac:dyDescent="0.3">
      <c r="B1694" s="5"/>
      <c r="C1694" s="5"/>
      <c r="D1694" s="5"/>
      <c r="E1694" s="5"/>
      <c r="F1694" s="22" t="str">
        <f t="shared" si="53"/>
        <v>24</v>
      </c>
      <c r="G1694" s="5" t="s">
        <v>1839</v>
      </c>
      <c r="H1694" s="20">
        <v>24560</v>
      </c>
      <c r="I1694" s="20">
        <v>24287</v>
      </c>
      <c r="J1694" s="20" t="s">
        <v>1839</v>
      </c>
      <c r="K1694" s="20" t="str">
        <f t="shared" si="52"/>
        <v/>
      </c>
      <c r="L1694" s="5">
        <v>24287</v>
      </c>
      <c r="M1694" s="5">
        <v>212402879</v>
      </c>
      <c r="N1694" s="5">
        <v>121</v>
      </c>
      <c r="O1694" s="5">
        <v>200040889</v>
      </c>
      <c r="P1694" s="5" t="s">
        <v>1578</v>
      </c>
      <c r="Q1694" s="5" t="s">
        <v>1497</v>
      </c>
      <c r="R1694" s="5" t="s">
        <v>1498</v>
      </c>
      <c r="S1694" s="5">
        <v>28</v>
      </c>
      <c r="T1694" s="5">
        <v>8628</v>
      </c>
    </row>
    <row r="1695" spans="2:20" x14ac:dyDescent="0.3">
      <c r="B1695" s="5"/>
      <c r="C1695" s="5"/>
      <c r="D1695" s="5"/>
      <c r="E1695" s="5"/>
      <c r="F1695" s="22" t="str">
        <f t="shared" si="53"/>
        <v>24</v>
      </c>
      <c r="G1695" s="5" t="s">
        <v>5392</v>
      </c>
      <c r="H1695" s="20">
        <v>24230</v>
      </c>
      <c r="I1695" s="20">
        <v>24288</v>
      </c>
      <c r="J1695" s="20" t="s">
        <v>5392</v>
      </c>
      <c r="K1695" s="20" t="str">
        <f t="shared" si="52"/>
        <v/>
      </c>
      <c r="L1695" s="5">
        <v>24288</v>
      </c>
      <c r="M1695" s="5">
        <v>212402887</v>
      </c>
      <c r="N1695" s="5">
        <v>330</v>
      </c>
      <c r="O1695" s="5">
        <v>200034197</v>
      </c>
      <c r="P1695" s="5" t="s">
        <v>1569</v>
      </c>
      <c r="Q1695" s="5" t="s">
        <v>1497</v>
      </c>
      <c r="R1695" s="5" t="s">
        <v>1498</v>
      </c>
      <c r="S1695" s="5">
        <v>18</v>
      </c>
      <c r="T1695" s="5">
        <v>12119</v>
      </c>
    </row>
    <row r="1696" spans="2:20" x14ac:dyDescent="0.3">
      <c r="B1696" s="5"/>
      <c r="C1696" s="5"/>
      <c r="D1696" s="5"/>
      <c r="E1696" s="5"/>
      <c r="F1696" s="22" t="str">
        <f t="shared" si="53"/>
        <v>24</v>
      </c>
      <c r="G1696" s="5" t="s">
        <v>3323</v>
      </c>
      <c r="H1696" s="20">
        <v>24230</v>
      </c>
      <c r="I1696" s="20">
        <v>24289</v>
      </c>
      <c r="J1696" s="20" t="s">
        <v>3323</v>
      </c>
      <c r="K1696" s="20" t="str">
        <f t="shared" si="52"/>
        <v/>
      </c>
      <c r="L1696" s="5">
        <v>24289</v>
      </c>
      <c r="M1696" s="5">
        <v>212402895</v>
      </c>
      <c r="N1696" s="5">
        <v>1457</v>
      </c>
      <c r="O1696" s="5">
        <v>200034197</v>
      </c>
      <c r="P1696" s="5" t="s">
        <v>1569</v>
      </c>
      <c r="Q1696" s="5" t="s">
        <v>1497</v>
      </c>
      <c r="R1696" s="5" t="s">
        <v>1498</v>
      </c>
      <c r="S1696" s="5">
        <v>18</v>
      </c>
      <c r="T1696" s="5">
        <v>12119</v>
      </c>
    </row>
    <row r="1697" spans="2:20" x14ac:dyDescent="0.3">
      <c r="B1697" s="5"/>
      <c r="C1697" s="5"/>
      <c r="D1697" s="5"/>
      <c r="E1697" s="5"/>
      <c r="F1697" s="22" t="str">
        <f t="shared" si="53"/>
        <v>24</v>
      </c>
      <c r="G1697" s="5" t="s">
        <v>6424</v>
      </c>
      <c r="H1697" s="20">
        <v>24440</v>
      </c>
      <c r="I1697" s="20">
        <v>24290</v>
      </c>
      <c r="J1697" s="20" t="s">
        <v>3356</v>
      </c>
      <c r="K1697" s="20" t="str">
        <f t="shared" si="52"/>
        <v/>
      </c>
      <c r="L1697" s="5">
        <v>24290</v>
      </c>
      <c r="M1697" s="5">
        <v>212402903</v>
      </c>
      <c r="N1697" s="5">
        <v>174</v>
      </c>
      <c r="O1697" s="5">
        <v>200034833</v>
      </c>
      <c r="P1697" s="5" t="s">
        <v>1571</v>
      </c>
      <c r="Q1697" s="5" t="s">
        <v>1497</v>
      </c>
      <c r="R1697" s="5" t="s">
        <v>1500</v>
      </c>
      <c r="S1697" s="5">
        <v>49</v>
      </c>
      <c r="T1697" s="5">
        <v>19057</v>
      </c>
    </row>
    <row r="1698" spans="2:20" x14ac:dyDescent="0.3">
      <c r="B1698" s="5"/>
      <c r="C1698" s="5"/>
      <c r="D1698" s="5"/>
      <c r="E1698" s="5"/>
      <c r="F1698" s="22" t="str">
        <f t="shared" si="53"/>
        <v>24</v>
      </c>
      <c r="G1698" s="5" t="s">
        <v>3630</v>
      </c>
      <c r="H1698" s="20">
        <v>24290</v>
      </c>
      <c r="I1698" s="20">
        <v>24291</v>
      </c>
      <c r="J1698" s="20" t="s">
        <v>3630</v>
      </c>
      <c r="K1698" s="20" t="str">
        <f t="shared" si="52"/>
        <v/>
      </c>
      <c r="L1698" s="5">
        <v>24291</v>
      </c>
      <c r="M1698" s="5">
        <v>212402911</v>
      </c>
      <c r="N1698" s="5">
        <v>2892</v>
      </c>
      <c r="O1698" s="5">
        <v>200041168</v>
      </c>
      <c r="P1698" s="5" t="s">
        <v>1582</v>
      </c>
      <c r="Q1698" s="5" t="s">
        <v>1497</v>
      </c>
      <c r="R1698" s="5" t="s">
        <v>1498</v>
      </c>
      <c r="S1698" s="5">
        <v>26</v>
      </c>
      <c r="T1698" s="5">
        <v>15401</v>
      </c>
    </row>
    <row r="1699" spans="2:20" x14ac:dyDescent="0.3">
      <c r="B1699" s="5"/>
      <c r="C1699" s="5"/>
      <c r="D1699" s="5"/>
      <c r="E1699" s="5"/>
      <c r="F1699" s="22" t="str">
        <f t="shared" si="53"/>
        <v>24</v>
      </c>
      <c r="G1699" s="5" t="s">
        <v>5912</v>
      </c>
      <c r="H1699" s="20">
        <v>24610</v>
      </c>
      <c r="I1699" s="20">
        <v>24292</v>
      </c>
      <c r="J1699" s="20" t="s">
        <v>5912</v>
      </c>
      <c r="K1699" s="20" t="str">
        <f t="shared" si="52"/>
        <v/>
      </c>
      <c r="L1699" s="5">
        <v>24292</v>
      </c>
      <c r="M1699" s="5">
        <v>212402929</v>
      </c>
      <c r="N1699" s="5">
        <v>455</v>
      </c>
      <c r="O1699" s="5">
        <v>200034197</v>
      </c>
      <c r="P1699" s="5" t="s">
        <v>1569</v>
      </c>
      <c r="Q1699" s="5" t="s">
        <v>1497</v>
      </c>
      <c r="R1699" s="5" t="s">
        <v>1498</v>
      </c>
      <c r="S1699" s="5">
        <v>18</v>
      </c>
      <c r="T1699" s="5">
        <v>12119</v>
      </c>
    </row>
    <row r="1700" spans="2:20" x14ac:dyDescent="0.3">
      <c r="B1700" s="5"/>
      <c r="C1700" s="5"/>
      <c r="D1700" s="5"/>
      <c r="E1700" s="5"/>
      <c r="F1700" s="22" t="str">
        <f t="shared" si="53"/>
        <v>24</v>
      </c>
      <c r="G1700" s="5" t="s">
        <v>3467</v>
      </c>
      <c r="H1700" s="20">
        <v>24170</v>
      </c>
      <c r="I1700" s="20">
        <v>24293</v>
      </c>
      <c r="J1700" s="20" t="s">
        <v>3467</v>
      </c>
      <c r="K1700" s="20" t="str">
        <f t="shared" si="52"/>
        <v/>
      </c>
      <c r="L1700" s="5">
        <v>24293</v>
      </c>
      <c r="M1700" s="5">
        <v>212402937</v>
      </c>
      <c r="N1700" s="5">
        <v>285</v>
      </c>
      <c r="O1700" s="5">
        <v>200041051</v>
      </c>
      <c r="P1700" s="5" t="s">
        <v>1580</v>
      </c>
      <c r="Q1700" s="5" t="s">
        <v>1497</v>
      </c>
      <c r="R1700" s="5" t="s">
        <v>1498</v>
      </c>
      <c r="S1700" s="5">
        <v>24</v>
      </c>
      <c r="T1700" s="5">
        <v>9633</v>
      </c>
    </row>
    <row r="1701" spans="2:20" x14ac:dyDescent="0.3">
      <c r="B1701" s="5"/>
      <c r="C1701" s="5"/>
      <c r="D1701" s="5"/>
      <c r="E1701" s="5"/>
      <c r="F1701" s="22" t="str">
        <f t="shared" si="53"/>
        <v>24</v>
      </c>
      <c r="G1701" s="5" t="s">
        <v>6425</v>
      </c>
      <c r="H1701" s="20">
        <v>24700</v>
      </c>
      <c r="I1701" s="20">
        <v>24294</v>
      </c>
      <c r="J1701" s="20" t="s">
        <v>2857</v>
      </c>
      <c r="K1701" s="20" t="str">
        <f t="shared" si="52"/>
        <v/>
      </c>
      <c r="L1701" s="5">
        <v>24294</v>
      </c>
      <c r="M1701" s="5">
        <v>212402945</v>
      </c>
      <c r="N1701" s="5">
        <v>5571</v>
      </c>
      <c r="O1701" s="5">
        <v>200040384</v>
      </c>
      <c r="P1701" s="5" t="s">
        <v>1573</v>
      </c>
      <c r="Q1701" s="5" t="s">
        <v>1497</v>
      </c>
      <c r="R1701" s="5" t="s">
        <v>1500</v>
      </c>
      <c r="S1701" s="5">
        <v>9</v>
      </c>
      <c r="T1701" s="5">
        <v>11999</v>
      </c>
    </row>
    <row r="1702" spans="2:20" x14ac:dyDescent="0.3">
      <c r="B1702" s="5"/>
      <c r="C1702" s="5"/>
      <c r="D1702" s="5"/>
      <c r="E1702" s="5"/>
      <c r="F1702" s="22" t="str">
        <f t="shared" si="53"/>
        <v>24</v>
      </c>
      <c r="G1702" s="5" t="s">
        <v>4856</v>
      </c>
      <c r="H1702" s="20">
        <v>24110</v>
      </c>
      <c r="I1702" s="20">
        <v>24295</v>
      </c>
      <c r="J1702" s="20" t="s">
        <v>4856</v>
      </c>
      <c r="K1702" s="20" t="str">
        <f t="shared" si="52"/>
        <v/>
      </c>
      <c r="L1702" s="5">
        <v>24295</v>
      </c>
      <c r="M1702" s="5">
        <v>212402952</v>
      </c>
      <c r="N1702" s="5">
        <v>1268</v>
      </c>
      <c r="O1702" s="5">
        <v>200040095</v>
      </c>
      <c r="P1702" s="5" t="s">
        <v>1572</v>
      </c>
      <c r="Q1702" s="5" t="s">
        <v>1497</v>
      </c>
      <c r="R1702" s="5" t="s">
        <v>1500</v>
      </c>
      <c r="S1702" s="5">
        <v>17</v>
      </c>
      <c r="T1702" s="5">
        <v>19678</v>
      </c>
    </row>
    <row r="1703" spans="2:20" x14ac:dyDescent="0.3">
      <c r="B1703" s="5"/>
      <c r="C1703" s="5"/>
      <c r="D1703" s="5"/>
      <c r="E1703" s="5"/>
      <c r="F1703" s="22" t="str">
        <f t="shared" si="53"/>
        <v>24</v>
      </c>
      <c r="G1703" s="5" t="s">
        <v>3834</v>
      </c>
      <c r="H1703" s="20">
        <v>24520</v>
      </c>
      <c r="I1703" s="20">
        <v>24296</v>
      </c>
      <c r="J1703" s="20" t="s">
        <v>3834</v>
      </c>
      <c r="K1703" s="20" t="str">
        <f t="shared" si="52"/>
        <v/>
      </c>
      <c r="L1703" s="5">
        <v>24296</v>
      </c>
      <c r="M1703" s="5">
        <v>212402960</v>
      </c>
      <c r="N1703" s="5">
        <v>1157</v>
      </c>
      <c r="O1703" s="5">
        <v>200034817</v>
      </c>
      <c r="P1703" s="5" t="s">
        <v>1570</v>
      </c>
      <c r="Q1703" s="5" t="s">
        <v>1504</v>
      </c>
      <c r="R1703" s="5" t="s">
        <v>1500</v>
      </c>
      <c r="S1703" s="5">
        <v>27</v>
      </c>
      <c r="T1703" s="5">
        <v>57353</v>
      </c>
    </row>
    <row r="1704" spans="2:20" x14ac:dyDescent="0.3">
      <c r="B1704" s="5"/>
      <c r="C1704" s="5"/>
      <c r="D1704" s="5"/>
      <c r="E1704" s="5"/>
      <c r="F1704" s="22" t="str">
        <f t="shared" si="53"/>
        <v>24</v>
      </c>
      <c r="G1704" s="5" t="s">
        <v>3847</v>
      </c>
      <c r="H1704" s="20">
        <v>24700</v>
      </c>
      <c r="I1704" s="20">
        <v>24297</v>
      </c>
      <c r="J1704" s="20" t="s">
        <v>3847</v>
      </c>
      <c r="K1704" s="20" t="str">
        <f t="shared" si="52"/>
        <v/>
      </c>
      <c r="L1704" s="5">
        <v>24297</v>
      </c>
      <c r="M1704" s="5">
        <v>212402978</v>
      </c>
      <c r="N1704" s="5">
        <v>901</v>
      </c>
      <c r="O1704" s="5">
        <v>200040384</v>
      </c>
      <c r="P1704" s="5" t="s">
        <v>1573</v>
      </c>
      <c r="Q1704" s="5" t="s">
        <v>1497</v>
      </c>
      <c r="R1704" s="5" t="s">
        <v>1500</v>
      </c>
      <c r="S1704" s="5">
        <v>9</v>
      </c>
      <c r="T1704" s="5">
        <v>11999</v>
      </c>
    </row>
    <row r="1705" spans="2:20" x14ac:dyDescent="0.3">
      <c r="B1705" s="5"/>
      <c r="C1705" s="5"/>
      <c r="D1705" s="5"/>
      <c r="E1705" s="5"/>
      <c r="F1705" s="22" t="str">
        <f t="shared" si="53"/>
        <v>24</v>
      </c>
      <c r="G1705" s="5" t="s">
        <v>2232</v>
      </c>
      <c r="H1705" s="20">
        <v>24220</v>
      </c>
      <c r="I1705" s="20">
        <v>24298</v>
      </c>
      <c r="J1705" s="20" t="s">
        <v>2232</v>
      </c>
      <c r="K1705" s="20" t="str">
        <f t="shared" si="52"/>
        <v/>
      </c>
      <c r="L1705" s="5">
        <v>24298</v>
      </c>
      <c r="M1705" s="5">
        <v>212402986</v>
      </c>
      <c r="N1705" s="5">
        <v>253</v>
      </c>
      <c r="O1705" s="5">
        <v>200041051</v>
      </c>
      <c r="P1705" s="5" t="s">
        <v>1580</v>
      </c>
      <c r="Q1705" s="5" t="s">
        <v>1497</v>
      </c>
      <c r="R1705" s="5" t="s">
        <v>1498</v>
      </c>
      <c r="S1705" s="5">
        <v>24</v>
      </c>
      <c r="T1705" s="5">
        <v>9633</v>
      </c>
    </row>
    <row r="1706" spans="2:20" x14ac:dyDescent="0.3">
      <c r="B1706" s="5"/>
      <c r="C1706" s="5"/>
      <c r="D1706" s="5"/>
      <c r="E1706" s="5"/>
      <c r="F1706" s="22" t="str">
        <f t="shared" si="53"/>
        <v>24</v>
      </c>
      <c r="G1706" s="5" t="s">
        <v>5908</v>
      </c>
      <c r="H1706" s="20">
        <v>24400</v>
      </c>
      <c r="I1706" s="20">
        <v>24299</v>
      </c>
      <c r="J1706" s="20" t="s">
        <v>5908</v>
      </c>
      <c r="K1706" s="20" t="str">
        <f t="shared" si="52"/>
        <v/>
      </c>
      <c r="L1706" s="5">
        <v>24299</v>
      </c>
      <c r="M1706" s="5">
        <v>212402994</v>
      </c>
      <c r="N1706" s="5">
        <v>2945</v>
      </c>
      <c r="O1706" s="5">
        <v>242401222</v>
      </c>
      <c r="P1706" s="5" t="s">
        <v>1592</v>
      </c>
      <c r="Q1706" s="5" t="s">
        <v>1497</v>
      </c>
      <c r="R1706" s="5" t="s">
        <v>1498</v>
      </c>
      <c r="S1706" s="5">
        <v>11</v>
      </c>
      <c r="T1706" s="5">
        <v>8821</v>
      </c>
    </row>
    <row r="1707" spans="2:20" x14ac:dyDescent="0.3">
      <c r="B1707" s="5"/>
      <c r="C1707" s="5"/>
      <c r="D1707" s="5"/>
      <c r="E1707" s="5"/>
      <c r="F1707" s="22" t="str">
        <f t="shared" si="53"/>
        <v>24</v>
      </c>
      <c r="G1707" s="5" t="s">
        <v>3361</v>
      </c>
      <c r="H1707" s="20">
        <v>24250</v>
      </c>
      <c r="I1707" s="20">
        <v>24300</v>
      </c>
      <c r="J1707" s="20" t="s">
        <v>3361</v>
      </c>
      <c r="K1707" s="20" t="str">
        <f t="shared" si="52"/>
        <v/>
      </c>
      <c r="L1707" s="5">
        <v>24300</v>
      </c>
      <c r="M1707" s="5">
        <v>212403000</v>
      </c>
      <c r="N1707" s="5">
        <v>381</v>
      </c>
      <c r="O1707" s="5">
        <v>200041440</v>
      </c>
      <c r="P1707" s="5" t="s">
        <v>1584</v>
      </c>
      <c r="Q1707" s="5" t="s">
        <v>1497</v>
      </c>
      <c r="R1707" s="5" t="s">
        <v>1498</v>
      </c>
      <c r="S1707" s="5">
        <v>23</v>
      </c>
      <c r="T1707" s="5">
        <v>9191</v>
      </c>
    </row>
    <row r="1708" spans="2:20" x14ac:dyDescent="0.3">
      <c r="B1708" s="5"/>
      <c r="C1708" s="5"/>
      <c r="D1708" s="5"/>
      <c r="E1708" s="5"/>
      <c r="F1708" s="22" t="str">
        <f t="shared" si="53"/>
        <v>24</v>
      </c>
      <c r="G1708" s="5" t="s">
        <v>6043</v>
      </c>
      <c r="H1708" s="20">
        <v>24590</v>
      </c>
      <c r="I1708" s="20">
        <v>24301</v>
      </c>
      <c r="J1708" s="20" t="s">
        <v>6043</v>
      </c>
      <c r="K1708" s="20" t="str">
        <f t="shared" si="52"/>
        <v/>
      </c>
      <c r="L1708" s="5">
        <v>24301</v>
      </c>
      <c r="M1708" s="5">
        <v>212403018</v>
      </c>
      <c r="N1708" s="5">
        <v>348</v>
      </c>
      <c r="O1708" s="5">
        <v>200040830</v>
      </c>
      <c r="P1708" s="5" t="s">
        <v>1577</v>
      </c>
      <c r="Q1708" s="5" t="s">
        <v>1497</v>
      </c>
      <c r="R1708" s="5" t="s">
        <v>1500</v>
      </c>
      <c r="S1708" s="5">
        <v>19</v>
      </c>
      <c r="T1708" s="5">
        <v>9800</v>
      </c>
    </row>
    <row r="1709" spans="2:20" x14ac:dyDescent="0.3">
      <c r="B1709" s="5"/>
      <c r="C1709" s="5"/>
      <c r="D1709" s="5"/>
      <c r="E1709" s="5"/>
      <c r="F1709" s="22" t="str">
        <f t="shared" si="53"/>
        <v>24</v>
      </c>
      <c r="G1709" s="5" t="s">
        <v>2130</v>
      </c>
      <c r="H1709" s="20">
        <v>24390</v>
      </c>
      <c r="I1709" s="20">
        <v>24302</v>
      </c>
      <c r="J1709" s="20" t="s">
        <v>2130</v>
      </c>
      <c r="K1709" s="20" t="str">
        <f t="shared" si="52"/>
        <v/>
      </c>
      <c r="L1709" s="5">
        <v>24302</v>
      </c>
      <c r="M1709" s="5">
        <v>212403026</v>
      </c>
      <c r="N1709" s="5">
        <v>298</v>
      </c>
      <c r="O1709" s="5">
        <v>200041150</v>
      </c>
      <c r="P1709" s="5" t="s">
        <v>1581</v>
      </c>
      <c r="Q1709" s="5" t="s">
        <v>1497</v>
      </c>
      <c r="R1709" s="5" t="s">
        <v>1498</v>
      </c>
      <c r="S1709" s="5">
        <v>39</v>
      </c>
      <c r="T1709" s="5">
        <v>23695</v>
      </c>
    </row>
    <row r="1710" spans="2:20" x14ac:dyDescent="0.3">
      <c r="B1710" s="5"/>
      <c r="C1710" s="5"/>
      <c r="D1710" s="5"/>
      <c r="E1710" s="5"/>
      <c r="F1710" s="22" t="str">
        <f t="shared" si="53"/>
        <v>24</v>
      </c>
      <c r="G1710" s="5" t="s">
        <v>3753</v>
      </c>
      <c r="H1710" s="20">
        <v>24320</v>
      </c>
      <c r="I1710" s="20">
        <v>24303</v>
      </c>
      <c r="J1710" s="20" t="s">
        <v>3753</v>
      </c>
      <c r="K1710" s="20" t="str">
        <f t="shared" si="52"/>
        <v/>
      </c>
      <c r="L1710" s="5">
        <v>24303</v>
      </c>
      <c r="M1710" s="5">
        <v>212403034</v>
      </c>
      <c r="N1710" s="5">
        <v>237</v>
      </c>
      <c r="O1710" s="5">
        <v>200040400</v>
      </c>
      <c r="P1710" s="5" t="s">
        <v>1575</v>
      </c>
      <c r="Q1710" s="5" t="s">
        <v>1497</v>
      </c>
      <c r="R1710" s="5" t="s">
        <v>1500</v>
      </c>
      <c r="S1710" s="5">
        <v>46</v>
      </c>
      <c r="T1710" s="5">
        <v>20565</v>
      </c>
    </row>
    <row r="1711" spans="2:20" x14ac:dyDescent="0.3">
      <c r="B1711" s="5"/>
      <c r="C1711" s="5"/>
      <c r="D1711" s="5"/>
      <c r="E1711" s="5"/>
      <c r="F1711" s="22" t="str">
        <f t="shared" si="53"/>
        <v>24</v>
      </c>
      <c r="G1711" s="5" t="s">
        <v>1998</v>
      </c>
      <c r="H1711" s="20">
        <v>24800</v>
      </c>
      <c r="I1711" s="20">
        <v>24304</v>
      </c>
      <c r="J1711" s="20" t="s">
        <v>1998</v>
      </c>
      <c r="K1711" s="20" t="str">
        <f t="shared" si="52"/>
        <v/>
      </c>
      <c r="L1711" s="5">
        <v>24304</v>
      </c>
      <c r="M1711" s="5">
        <v>212403042</v>
      </c>
      <c r="N1711" s="5">
        <v>1043</v>
      </c>
      <c r="O1711" s="5">
        <v>242401065</v>
      </c>
      <c r="P1711" s="5" t="s">
        <v>1590</v>
      </c>
      <c r="Q1711" s="5" t="s">
        <v>1497</v>
      </c>
      <c r="R1711" s="5" t="s">
        <v>1500</v>
      </c>
      <c r="S1711" s="5">
        <v>15</v>
      </c>
      <c r="T1711" s="5">
        <v>10788</v>
      </c>
    </row>
    <row r="1712" spans="2:20" x14ac:dyDescent="0.3">
      <c r="B1712" s="5"/>
      <c r="C1712" s="5"/>
      <c r="D1712" s="5"/>
      <c r="E1712" s="5"/>
      <c r="F1712" s="22" t="str">
        <f t="shared" si="53"/>
        <v>24</v>
      </c>
      <c r="G1712" s="5" t="s">
        <v>5758</v>
      </c>
      <c r="H1712" s="20">
        <v>24800</v>
      </c>
      <c r="I1712" s="20">
        <v>24305</v>
      </c>
      <c r="J1712" s="20" t="s">
        <v>5758</v>
      </c>
      <c r="K1712" s="20" t="str">
        <f t="shared" si="52"/>
        <v/>
      </c>
      <c r="L1712" s="5">
        <v>24305</v>
      </c>
      <c r="M1712" s="5">
        <v>212403059</v>
      </c>
      <c r="N1712" s="5">
        <v>279</v>
      </c>
      <c r="O1712" s="5">
        <v>242401065</v>
      </c>
      <c r="P1712" s="5" t="s">
        <v>1590</v>
      </c>
      <c r="Q1712" s="5" t="s">
        <v>1497</v>
      </c>
      <c r="R1712" s="5" t="s">
        <v>1500</v>
      </c>
      <c r="S1712" s="5">
        <v>15</v>
      </c>
      <c r="T1712" s="5">
        <v>10788</v>
      </c>
    </row>
    <row r="1713" spans="2:20" x14ac:dyDescent="0.3">
      <c r="B1713" s="5"/>
      <c r="C1713" s="5"/>
      <c r="D1713" s="5"/>
      <c r="E1713" s="5"/>
      <c r="F1713" s="22" t="str">
        <f t="shared" si="53"/>
        <v>24</v>
      </c>
      <c r="G1713" s="5" t="s">
        <v>2926</v>
      </c>
      <c r="H1713" s="20">
        <v>24230</v>
      </c>
      <c r="I1713" s="20">
        <v>24306</v>
      </c>
      <c r="J1713" s="20" t="s">
        <v>2926</v>
      </c>
      <c r="K1713" s="20" t="str">
        <f t="shared" si="52"/>
        <v/>
      </c>
      <c r="L1713" s="5">
        <v>24306</v>
      </c>
      <c r="M1713" s="5">
        <v>212403067</v>
      </c>
      <c r="N1713" s="5">
        <v>117</v>
      </c>
      <c r="O1713" s="5">
        <v>200034197</v>
      </c>
      <c r="P1713" s="5" t="s">
        <v>1569</v>
      </c>
      <c r="Q1713" s="5" t="s">
        <v>1497</v>
      </c>
      <c r="R1713" s="5" t="s">
        <v>1498</v>
      </c>
      <c r="S1713" s="5">
        <v>18</v>
      </c>
      <c r="T1713" s="5">
        <v>12119</v>
      </c>
    </row>
    <row r="1714" spans="2:20" x14ac:dyDescent="0.3">
      <c r="B1714" s="5"/>
      <c r="C1714" s="5"/>
      <c r="D1714" s="5"/>
      <c r="E1714" s="5"/>
      <c r="F1714" s="22" t="str">
        <f t="shared" si="53"/>
        <v>24</v>
      </c>
      <c r="G1714" s="5" t="s">
        <v>2003</v>
      </c>
      <c r="H1714" s="20">
        <v>24440</v>
      </c>
      <c r="I1714" s="20">
        <v>24307</v>
      </c>
      <c r="J1714" s="20" t="s">
        <v>2003</v>
      </c>
      <c r="K1714" s="20" t="str">
        <f t="shared" si="52"/>
        <v/>
      </c>
      <c r="L1714" s="5">
        <v>24307</v>
      </c>
      <c r="M1714" s="5">
        <v>212403075</v>
      </c>
      <c r="N1714" s="5">
        <v>220</v>
      </c>
      <c r="O1714" s="5">
        <v>200034833</v>
      </c>
      <c r="P1714" s="5" t="s">
        <v>1571</v>
      </c>
      <c r="Q1714" s="5" t="s">
        <v>1497</v>
      </c>
      <c r="R1714" s="5" t="s">
        <v>1500</v>
      </c>
      <c r="S1714" s="5">
        <v>49</v>
      </c>
      <c r="T1714" s="5">
        <v>19057</v>
      </c>
    </row>
    <row r="1715" spans="2:20" x14ac:dyDescent="0.3">
      <c r="B1715" s="5"/>
      <c r="C1715" s="5"/>
      <c r="D1715" s="5"/>
      <c r="E1715" s="5"/>
      <c r="F1715" s="22" t="str">
        <f t="shared" si="53"/>
        <v>24</v>
      </c>
      <c r="G1715" s="5" t="s">
        <v>6426</v>
      </c>
      <c r="H1715" s="20">
        <v>24460</v>
      </c>
      <c r="I1715" s="20">
        <v>24308</v>
      </c>
      <c r="J1715" s="20" t="s">
        <v>2823</v>
      </c>
      <c r="K1715" s="20" t="str">
        <f t="shared" si="52"/>
        <v/>
      </c>
      <c r="L1715" s="5">
        <v>24308</v>
      </c>
      <c r="M1715" s="5">
        <v>212403083</v>
      </c>
      <c r="N1715" s="5">
        <v>849</v>
      </c>
      <c r="O1715" s="5">
        <v>242401065</v>
      </c>
      <c r="P1715" s="5" t="s">
        <v>1590</v>
      </c>
      <c r="Q1715" s="5" t="s">
        <v>1497</v>
      </c>
      <c r="R1715" s="5" t="s">
        <v>1500</v>
      </c>
      <c r="S1715" s="5">
        <v>15</v>
      </c>
      <c r="T1715" s="5">
        <v>10788</v>
      </c>
    </row>
    <row r="1716" spans="2:20" x14ac:dyDescent="0.3">
      <c r="B1716" s="5"/>
      <c r="C1716" s="5"/>
      <c r="D1716" s="5"/>
      <c r="E1716" s="5"/>
      <c r="F1716" s="22" t="str">
        <f t="shared" si="53"/>
        <v>24</v>
      </c>
      <c r="G1716" s="5" t="s">
        <v>3116</v>
      </c>
      <c r="H1716" s="20">
        <v>24190</v>
      </c>
      <c r="I1716" s="20">
        <v>24309</v>
      </c>
      <c r="J1716" s="20" t="s">
        <v>3116</v>
      </c>
      <c r="K1716" s="20" t="str">
        <f t="shared" si="52"/>
        <v/>
      </c>
      <c r="L1716" s="5">
        <v>24309</v>
      </c>
      <c r="M1716" s="5">
        <v>212403091</v>
      </c>
      <c r="N1716" s="5">
        <v>3713</v>
      </c>
      <c r="O1716" s="5">
        <v>200040095</v>
      </c>
      <c r="P1716" s="5" t="s">
        <v>1572</v>
      </c>
      <c r="Q1716" s="5" t="s">
        <v>1497</v>
      </c>
      <c r="R1716" s="5" t="s">
        <v>1500</v>
      </c>
      <c r="S1716" s="5">
        <v>17</v>
      </c>
      <c r="T1716" s="5">
        <v>19678</v>
      </c>
    </row>
    <row r="1717" spans="2:20" x14ac:dyDescent="0.3">
      <c r="B1717" s="5"/>
      <c r="C1717" s="5"/>
      <c r="D1717" s="5"/>
      <c r="E1717" s="5"/>
      <c r="F1717" s="22" t="str">
        <f t="shared" si="53"/>
        <v>24</v>
      </c>
      <c r="G1717" s="5" t="s">
        <v>3681</v>
      </c>
      <c r="H1717" s="20">
        <v>24440</v>
      </c>
      <c r="I1717" s="20">
        <v>24310</v>
      </c>
      <c r="J1717" s="20" t="s">
        <v>3681</v>
      </c>
      <c r="K1717" s="20" t="str">
        <f t="shared" si="52"/>
        <v/>
      </c>
      <c r="L1717" s="5">
        <v>24310</v>
      </c>
      <c r="M1717" s="5">
        <v>212403109</v>
      </c>
      <c r="N1717" s="5">
        <v>216</v>
      </c>
      <c r="O1717" s="5">
        <v>200034833</v>
      </c>
      <c r="P1717" s="5" t="s">
        <v>1571</v>
      </c>
      <c r="Q1717" s="5" t="s">
        <v>1497</v>
      </c>
      <c r="R1717" s="5" t="s">
        <v>1500</v>
      </c>
      <c r="S1717" s="5">
        <v>49</v>
      </c>
      <c r="T1717" s="5">
        <v>19057</v>
      </c>
    </row>
    <row r="1718" spans="2:20" x14ac:dyDescent="0.3">
      <c r="B1718" s="5"/>
      <c r="C1718" s="5"/>
      <c r="D1718" s="5"/>
      <c r="E1718" s="5"/>
      <c r="F1718" s="22" t="str">
        <f t="shared" si="53"/>
        <v>24</v>
      </c>
      <c r="G1718" s="5" t="s">
        <v>5890</v>
      </c>
      <c r="H1718" s="20">
        <v>24300</v>
      </c>
      <c r="I1718" s="20">
        <v>24311</v>
      </c>
      <c r="J1718" s="20" t="s">
        <v>5890</v>
      </c>
      <c r="K1718" s="20" t="str">
        <f t="shared" si="52"/>
        <v/>
      </c>
      <c r="L1718" s="5">
        <v>24311</v>
      </c>
      <c r="M1718" s="5">
        <v>212403117</v>
      </c>
      <c r="N1718" s="5">
        <v>3445</v>
      </c>
      <c r="O1718" s="5">
        <v>200041176</v>
      </c>
      <c r="P1718" s="5" t="s">
        <v>1583</v>
      </c>
      <c r="Q1718" s="5" t="s">
        <v>1497</v>
      </c>
      <c r="R1718" s="5" t="s">
        <v>1500</v>
      </c>
      <c r="S1718" s="5">
        <v>17</v>
      </c>
      <c r="T1718" s="5">
        <v>10951</v>
      </c>
    </row>
    <row r="1719" spans="2:20" x14ac:dyDescent="0.3">
      <c r="B1719" s="5"/>
      <c r="C1719" s="5"/>
      <c r="D1719" s="5"/>
      <c r="E1719" s="5"/>
      <c r="F1719" s="22" t="str">
        <f t="shared" si="53"/>
        <v>24</v>
      </c>
      <c r="G1719" s="5" t="s">
        <v>5921</v>
      </c>
      <c r="H1719" s="20">
        <v>24660</v>
      </c>
      <c r="I1719" s="20">
        <v>24312</v>
      </c>
      <c r="J1719" s="20" t="s">
        <v>5921</v>
      </c>
      <c r="K1719" s="20" t="str">
        <f t="shared" si="52"/>
        <v/>
      </c>
      <c r="L1719" s="5">
        <v>24312</v>
      </c>
      <c r="M1719" s="5">
        <v>212403125</v>
      </c>
      <c r="N1719" s="5">
        <v>3170</v>
      </c>
      <c r="O1719" s="5">
        <v>200040392</v>
      </c>
      <c r="P1719" s="5" t="s">
        <v>1574</v>
      </c>
      <c r="Q1719" s="5" t="s">
        <v>1504</v>
      </c>
      <c r="R1719" s="5" t="s">
        <v>1500</v>
      </c>
      <c r="S1719" s="5">
        <v>33</v>
      </c>
      <c r="T1719" s="5">
        <v>94840</v>
      </c>
    </row>
    <row r="1720" spans="2:20" x14ac:dyDescent="0.3">
      <c r="B1720" s="5"/>
      <c r="C1720" s="5"/>
      <c r="D1720" s="5"/>
      <c r="E1720" s="5"/>
      <c r="F1720" s="22" t="str">
        <f t="shared" si="53"/>
        <v>24</v>
      </c>
      <c r="G1720" s="5" t="s">
        <v>4485</v>
      </c>
      <c r="H1720" s="20">
        <v>24170</v>
      </c>
      <c r="I1720" s="20">
        <v>24313</v>
      </c>
      <c r="J1720" s="20" t="s">
        <v>4485</v>
      </c>
      <c r="K1720" s="20" t="str">
        <f t="shared" si="52"/>
        <v/>
      </c>
      <c r="L1720" s="5">
        <v>24313</v>
      </c>
      <c r="M1720" s="5">
        <v>212403133</v>
      </c>
      <c r="N1720" s="5">
        <v>60</v>
      </c>
      <c r="O1720" s="5">
        <v>200041440</v>
      </c>
      <c r="P1720" s="5" t="s">
        <v>1584</v>
      </c>
      <c r="Q1720" s="5" t="s">
        <v>1497</v>
      </c>
      <c r="R1720" s="5" t="s">
        <v>1498</v>
      </c>
      <c r="S1720" s="5">
        <v>23</v>
      </c>
      <c r="T1720" s="5">
        <v>9191</v>
      </c>
    </row>
    <row r="1721" spans="2:20" x14ac:dyDescent="0.3">
      <c r="B1721" s="5"/>
      <c r="C1721" s="5"/>
      <c r="D1721" s="5"/>
      <c r="E1721" s="5"/>
      <c r="F1721" s="22" t="str">
        <f t="shared" si="53"/>
        <v>24</v>
      </c>
      <c r="G1721" s="5" t="s">
        <v>5025</v>
      </c>
      <c r="H1721" s="20">
        <v>24370</v>
      </c>
      <c r="I1721" s="20">
        <v>24314</v>
      </c>
      <c r="J1721" s="20" t="s">
        <v>5025</v>
      </c>
      <c r="K1721" s="20" t="str">
        <f t="shared" si="52"/>
        <v/>
      </c>
      <c r="L1721" s="5">
        <v>24314</v>
      </c>
      <c r="M1721" s="5">
        <v>212403141</v>
      </c>
      <c r="N1721" s="5">
        <v>99</v>
      </c>
      <c r="O1721" s="5">
        <v>200040830</v>
      </c>
      <c r="P1721" s="5" t="s">
        <v>1577</v>
      </c>
      <c r="Q1721" s="5" t="s">
        <v>1497</v>
      </c>
      <c r="R1721" s="5" t="s">
        <v>1500</v>
      </c>
      <c r="S1721" s="5">
        <v>19</v>
      </c>
      <c r="T1721" s="5">
        <v>9800</v>
      </c>
    </row>
    <row r="1722" spans="2:20" x14ac:dyDescent="0.3">
      <c r="B1722" s="5"/>
      <c r="C1722" s="5"/>
      <c r="D1722" s="5"/>
      <c r="E1722" s="5"/>
      <c r="F1722" s="22" t="str">
        <f t="shared" si="53"/>
        <v>24</v>
      </c>
      <c r="G1722" s="5" t="s">
        <v>2558</v>
      </c>
      <c r="H1722" s="20">
        <v>24410</v>
      </c>
      <c r="I1722" s="20">
        <v>24316</v>
      </c>
      <c r="J1722" s="20" t="s">
        <v>2558</v>
      </c>
      <c r="K1722" s="20" t="str">
        <f t="shared" si="52"/>
        <v/>
      </c>
      <c r="L1722" s="5">
        <v>24316</v>
      </c>
      <c r="M1722" s="5">
        <v>212403166</v>
      </c>
      <c r="N1722" s="5">
        <v>376</v>
      </c>
      <c r="O1722" s="5">
        <v>242400935</v>
      </c>
      <c r="P1722" s="5" t="s">
        <v>1588</v>
      </c>
      <c r="Q1722" s="5" t="s">
        <v>1497</v>
      </c>
      <c r="R1722" s="5" t="s">
        <v>1498</v>
      </c>
      <c r="S1722" s="5">
        <v>10</v>
      </c>
      <c r="T1722" s="5">
        <v>6757</v>
      </c>
    </row>
    <row r="1723" spans="2:20" x14ac:dyDescent="0.3">
      <c r="B1723" s="5"/>
      <c r="C1723" s="5"/>
      <c r="D1723" s="5"/>
      <c r="E1723" s="5"/>
      <c r="F1723" s="22" t="str">
        <f t="shared" si="53"/>
        <v>24</v>
      </c>
      <c r="G1723" s="5" t="s">
        <v>3854</v>
      </c>
      <c r="H1723" s="20">
        <v>24590</v>
      </c>
      <c r="I1723" s="20">
        <v>24317</v>
      </c>
      <c r="J1723" s="20" t="s">
        <v>3854</v>
      </c>
      <c r="K1723" s="20" t="str">
        <f t="shared" si="52"/>
        <v/>
      </c>
      <c r="L1723" s="5">
        <v>24317</v>
      </c>
      <c r="M1723" s="5">
        <v>212403174</v>
      </c>
      <c r="N1723" s="5">
        <v>288</v>
      </c>
      <c r="O1723" s="5">
        <v>200040830</v>
      </c>
      <c r="P1723" s="5" t="s">
        <v>1577</v>
      </c>
      <c r="Q1723" s="5" t="s">
        <v>1497</v>
      </c>
      <c r="R1723" s="5" t="s">
        <v>1500</v>
      </c>
      <c r="S1723" s="5">
        <v>19</v>
      </c>
      <c r="T1723" s="5">
        <v>9800</v>
      </c>
    </row>
    <row r="1724" spans="2:20" x14ac:dyDescent="0.3">
      <c r="B1724" s="5"/>
      <c r="C1724" s="5"/>
      <c r="D1724" s="5"/>
      <c r="E1724" s="5"/>
      <c r="F1724" s="22" t="str">
        <f t="shared" si="53"/>
        <v>24</v>
      </c>
      <c r="G1724" s="5" t="s">
        <v>3430</v>
      </c>
      <c r="H1724" s="20">
        <v>24510</v>
      </c>
      <c r="I1724" s="20">
        <v>24318</v>
      </c>
      <c r="J1724" s="20" t="s">
        <v>3430</v>
      </c>
      <c r="K1724" s="20" t="str">
        <f t="shared" si="52"/>
        <v/>
      </c>
      <c r="L1724" s="5">
        <v>24318</v>
      </c>
      <c r="M1724" s="5">
        <v>212403182</v>
      </c>
      <c r="N1724" s="5">
        <v>321</v>
      </c>
      <c r="O1724" s="5">
        <v>200040616</v>
      </c>
      <c r="P1724" s="5" t="s">
        <v>1576</v>
      </c>
      <c r="Q1724" s="5" t="s">
        <v>1497</v>
      </c>
      <c r="R1724" s="5" t="s">
        <v>1500</v>
      </c>
      <c r="S1724" s="5">
        <v>21</v>
      </c>
      <c r="T1724" s="5">
        <v>8832</v>
      </c>
    </row>
    <row r="1725" spans="2:20" x14ac:dyDescent="0.3">
      <c r="B1725" s="5"/>
      <c r="C1725" s="5"/>
      <c r="D1725" s="5"/>
      <c r="E1725" s="5"/>
      <c r="F1725" s="22" t="str">
        <f t="shared" si="53"/>
        <v>24</v>
      </c>
      <c r="G1725" s="5" t="s">
        <v>3258</v>
      </c>
      <c r="H1725" s="20">
        <v>24310</v>
      </c>
      <c r="I1725" s="20">
        <v>24319</v>
      </c>
      <c r="J1725" s="20" t="s">
        <v>3258</v>
      </c>
      <c r="K1725" s="20" t="str">
        <f t="shared" si="52"/>
        <v/>
      </c>
      <c r="L1725" s="5">
        <v>24319</v>
      </c>
      <c r="M1725" s="5">
        <v>212403190</v>
      </c>
      <c r="N1725" s="5">
        <v>457</v>
      </c>
      <c r="O1725" s="5">
        <v>200040400</v>
      </c>
      <c r="P1725" s="5" t="s">
        <v>1575</v>
      </c>
      <c r="Q1725" s="5" t="s">
        <v>1497</v>
      </c>
      <c r="R1725" s="5" t="s">
        <v>1500</v>
      </c>
      <c r="S1725" s="5">
        <v>46</v>
      </c>
      <c r="T1725" s="5">
        <v>20565</v>
      </c>
    </row>
    <row r="1726" spans="2:20" x14ac:dyDescent="0.3">
      <c r="B1726" s="5"/>
      <c r="C1726" s="5"/>
      <c r="D1726" s="5"/>
      <c r="E1726" s="5"/>
      <c r="F1726" s="22" t="str">
        <f t="shared" si="53"/>
        <v>24</v>
      </c>
      <c r="G1726" s="5" t="s">
        <v>1909</v>
      </c>
      <c r="H1726" s="20">
        <v>24270</v>
      </c>
      <c r="I1726" s="20">
        <v>24320</v>
      </c>
      <c r="J1726" s="20" t="s">
        <v>1909</v>
      </c>
      <c r="K1726" s="20" t="str">
        <f t="shared" si="52"/>
        <v/>
      </c>
      <c r="L1726" s="5">
        <v>24320</v>
      </c>
      <c r="M1726" s="5">
        <v>212403208</v>
      </c>
      <c r="N1726" s="5">
        <v>1073</v>
      </c>
      <c r="O1726" s="5">
        <v>242401024</v>
      </c>
      <c r="P1726" s="5" t="s">
        <v>1589</v>
      </c>
      <c r="Q1726" s="5" t="s">
        <v>1497</v>
      </c>
      <c r="R1726" s="5" t="s">
        <v>1500</v>
      </c>
      <c r="S1726" s="5">
        <v>11</v>
      </c>
      <c r="T1726" s="5">
        <v>6008</v>
      </c>
    </row>
    <row r="1727" spans="2:20" x14ac:dyDescent="0.3">
      <c r="B1727" s="5"/>
      <c r="C1727" s="5"/>
      <c r="D1727" s="5"/>
      <c r="E1727" s="5"/>
      <c r="F1727" s="22" t="str">
        <f t="shared" si="53"/>
        <v>24</v>
      </c>
      <c r="G1727" s="5" t="s">
        <v>3827</v>
      </c>
      <c r="H1727" s="20">
        <v>24120</v>
      </c>
      <c r="I1727" s="20">
        <v>24321</v>
      </c>
      <c r="J1727" s="20" t="s">
        <v>3827</v>
      </c>
      <c r="K1727" s="20" t="str">
        <f t="shared" si="52"/>
        <v/>
      </c>
      <c r="L1727" s="5">
        <v>24321</v>
      </c>
      <c r="M1727" s="5">
        <v>212403216</v>
      </c>
      <c r="N1727" s="5">
        <v>872</v>
      </c>
      <c r="O1727" s="5">
        <v>200041150</v>
      </c>
      <c r="P1727" s="5" t="s">
        <v>1581</v>
      </c>
      <c r="Q1727" s="5" t="s">
        <v>1497</v>
      </c>
      <c r="R1727" s="5" t="s">
        <v>1498</v>
      </c>
      <c r="S1727" s="5">
        <v>39</v>
      </c>
      <c r="T1727" s="5">
        <v>23695</v>
      </c>
    </row>
    <row r="1728" spans="2:20" x14ac:dyDescent="0.3">
      <c r="B1728" s="5"/>
      <c r="C1728" s="5"/>
      <c r="D1728" s="5"/>
      <c r="E1728" s="5"/>
      <c r="F1728" s="22" t="str">
        <f t="shared" si="53"/>
        <v>24</v>
      </c>
      <c r="G1728" s="5" t="s">
        <v>6427</v>
      </c>
      <c r="H1728" s="20">
        <v>24000</v>
      </c>
      <c r="I1728" s="20">
        <v>24322</v>
      </c>
      <c r="J1728" s="20" t="s">
        <v>5420</v>
      </c>
      <c r="K1728" s="20" t="str">
        <f t="shared" si="52"/>
        <v/>
      </c>
      <c r="L1728" s="5">
        <v>24322</v>
      </c>
      <c r="M1728" s="5">
        <v>212403224</v>
      </c>
      <c r="N1728" s="5">
        <v>31296</v>
      </c>
      <c r="O1728" s="5">
        <v>200040392</v>
      </c>
      <c r="P1728" s="5" t="s">
        <v>1574</v>
      </c>
      <c r="Q1728" s="5" t="s">
        <v>1504</v>
      </c>
      <c r="R1728" s="5" t="s">
        <v>1500</v>
      </c>
      <c r="S1728" s="5">
        <v>33</v>
      </c>
      <c r="T1728" s="5">
        <v>94840</v>
      </c>
    </row>
    <row r="1729" spans="2:20" x14ac:dyDescent="0.3">
      <c r="B1729" s="5"/>
      <c r="C1729" s="5"/>
      <c r="D1729" s="5"/>
      <c r="E1729" s="5"/>
      <c r="F1729" s="22" t="str">
        <f t="shared" si="53"/>
        <v>24</v>
      </c>
      <c r="G1729" s="5" t="s">
        <v>4978</v>
      </c>
      <c r="H1729" s="20">
        <v>24600</v>
      </c>
      <c r="I1729" s="20">
        <v>24323</v>
      </c>
      <c r="J1729" s="20" t="s">
        <v>4978</v>
      </c>
      <c r="K1729" s="20" t="str">
        <f t="shared" si="52"/>
        <v/>
      </c>
      <c r="L1729" s="5">
        <v>24323</v>
      </c>
      <c r="M1729" s="5">
        <v>212403232</v>
      </c>
      <c r="N1729" s="5">
        <v>174</v>
      </c>
      <c r="O1729" s="5">
        <v>200040400</v>
      </c>
      <c r="P1729" s="5" t="s">
        <v>1575</v>
      </c>
      <c r="Q1729" s="5" t="s">
        <v>1497</v>
      </c>
      <c r="R1729" s="5" t="s">
        <v>1500</v>
      </c>
      <c r="S1729" s="5">
        <v>46</v>
      </c>
      <c r="T1729" s="5">
        <v>20565</v>
      </c>
    </row>
    <row r="1730" spans="2:20" x14ac:dyDescent="0.3">
      <c r="B1730" s="5"/>
      <c r="C1730" s="5"/>
      <c r="D1730" s="5"/>
      <c r="E1730" s="5"/>
      <c r="F1730" s="22" t="str">
        <f t="shared" si="53"/>
        <v>24</v>
      </c>
      <c r="G1730" s="5" t="s">
        <v>4007</v>
      </c>
      <c r="H1730" s="20">
        <v>24210</v>
      </c>
      <c r="I1730" s="20">
        <v>24324</v>
      </c>
      <c r="J1730" s="20" t="s">
        <v>4007</v>
      </c>
      <c r="K1730" s="20" t="str">
        <f t="shared" ref="K1730:K1793" si="54">IF(ISNA(VLOOKUP(I1730,CodeINSEE,1,FALSE)),"PB","")</f>
        <v/>
      </c>
      <c r="L1730" s="5">
        <v>24324</v>
      </c>
      <c r="M1730" s="5">
        <v>212403240</v>
      </c>
      <c r="N1730" s="5">
        <v>530</v>
      </c>
      <c r="O1730" s="5">
        <v>200041150</v>
      </c>
      <c r="P1730" s="5" t="s">
        <v>1581</v>
      </c>
      <c r="Q1730" s="5" t="s">
        <v>1497</v>
      </c>
      <c r="R1730" s="5" t="s">
        <v>1498</v>
      </c>
      <c r="S1730" s="5">
        <v>39</v>
      </c>
      <c r="T1730" s="5">
        <v>23695</v>
      </c>
    </row>
    <row r="1731" spans="2:20" x14ac:dyDescent="0.3">
      <c r="B1731" s="5"/>
      <c r="C1731" s="5"/>
      <c r="D1731" s="5"/>
      <c r="E1731" s="5"/>
      <c r="F1731" s="22" t="str">
        <f t="shared" ref="F1731:F1794" si="55">LEFT(H1731,2)</f>
        <v>24</v>
      </c>
      <c r="G1731" s="5" t="s">
        <v>2089</v>
      </c>
      <c r="H1731" s="20">
        <v>24370</v>
      </c>
      <c r="I1731" s="20">
        <v>24325</v>
      </c>
      <c r="J1731" s="20" t="s">
        <v>2089</v>
      </c>
      <c r="K1731" s="20" t="str">
        <f t="shared" si="54"/>
        <v/>
      </c>
      <c r="L1731" s="5">
        <v>24325</v>
      </c>
      <c r="M1731" s="5">
        <v>212403257</v>
      </c>
      <c r="N1731" s="5">
        <v>223</v>
      </c>
      <c r="O1731" s="5">
        <v>200040830</v>
      </c>
      <c r="P1731" s="5" t="s">
        <v>1577</v>
      </c>
      <c r="Q1731" s="5" t="s">
        <v>1497</v>
      </c>
      <c r="R1731" s="5" t="s">
        <v>1500</v>
      </c>
      <c r="S1731" s="5">
        <v>19</v>
      </c>
      <c r="T1731" s="5">
        <v>9800</v>
      </c>
    </row>
    <row r="1732" spans="2:20" x14ac:dyDescent="0.3">
      <c r="B1732" s="5"/>
      <c r="C1732" s="5"/>
      <c r="D1732" s="5"/>
      <c r="E1732" s="5"/>
      <c r="F1732" s="22" t="str">
        <f t="shared" si="55"/>
        <v>24</v>
      </c>
      <c r="G1732" s="5" t="s">
        <v>4206</v>
      </c>
      <c r="H1732" s="20">
        <v>24620</v>
      </c>
      <c r="I1732" s="20">
        <v>24326</v>
      </c>
      <c r="J1732" s="20" t="s">
        <v>4206</v>
      </c>
      <c r="K1732" s="20" t="str">
        <f t="shared" si="54"/>
        <v/>
      </c>
      <c r="L1732" s="5">
        <v>24326</v>
      </c>
      <c r="M1732" s="5">
        <v>212403265</v>
      </c>
      <c r="N1732" s="5">
        <v>185</v>
      </c>
      <c r="O1732" s="5">
        <v>200041168</v>
      </c>
      <c r="P1732" s="5" t="s">
        <v>1582</v>
      </c>
      <c r="Q1732" s="5" t="s">
        <v>1497</v>
      </c>
      <c r="R1732" s="5" t="s">
        <v>1498</v>
      </c>
      <c r="S1732" s="5">
        <v>26</v>
      </c>
      <c r="T1732" s="5">
        <v>15401</v>
      </c>
    </row>
    <row r="1733" spans="2:20" x14ac:dyDescent="0.3">
      <c r="B1733" s="5"/>
      <c r="C1733" s="5"/>
      <c r="D1733" s="5"/>
      <c r="E1733" s="5"/>
      <c r="F1733" s="22" t="str">
        <f t="shared" si="55"/>
        <v>24</v>
      </c>
      <c r="G1733" s="5" t="s">
        <v>3694</v>
      </c>
      <c r="H1733" s="20">
        <v>24510</v>
      </c>
      <c r="I1733" s="20">
        <v>24327</v>
      </c>
      <c r="J1733" s="20" t="s">
        <v>3694</v>
      </c>
      <c r="K1733" s="20" t="str">
        <f t="shared" si="54"/>
        <v/>
      </c>
      <c r="L1733" s="5">
        <v>24327</v>
      </c>
      <c r="M1733" s="5">
        <v>212403273</v>
      </c>
      <c r="N1733" s="5">
        <v>118</v>
      </c>
      <c r="O1733" s="5">
        <v>200034833</v>
      </c>
      <c r="P1733" s="5" t="s">
        <v>1571</v>
      </c>
      <c r="Q1733" s="5" t="s">
        <v>1497</v>
      </c>
      <c r="R1733" s="5" t="s">
        <v>1500</v>
      </c>
      <c r="S1733" s="5">
        <v>49</v>
      </c>
      <c r="T1733" s="5">
        <v>19057</v>
      </c>
    </row>
    <row r="1734" spans="2:20" x14ac:dyDescent="0.3">
      <c r="B1734" s="5"/>
      <c r="C1734" s="5"/>
      <c r="D1734" s="5"/>
      <c r="E1734" s="5"/>
      <c r="F1734" s="22" t="str">
        <f t="shared" si="55"/>
        <v>24</v>
      </c>
      <c r="G1734" s="5" t="s">
        <v>6428</v>
      </c>
      <c r="H1734" s="20">
        <v>24360</v>
      </c>
      <c r="I1734" s="20">
        <v>24328</v>
      </c>
      <c r="J1734" s="20" t="s">
        <v>5152</v>
      </c>
      <c r="K1734" s="20" t="str">
        <f t="shared" si="54"/>
        <v/>
      </c>
      <c r="L1734" s="5">
        <v>24328</v>
      </c>
      <c r="M1734" s="5">
        <v>212403281</v>
      </c>
      <c r="N1734" s="5">
        <v>1269</v>
      </c>
      <c r="O1734" s="5">
        <v>200041564</v>
      </c>
      <c r="P1734" s="5" t="s">
        <v>1585</v>
      </c>
      <c r="Q1734" s="5" t="s">
        <v>1497</v>
      </c>
      <c r="R1734" s="5" t="s">
        <v>1500</v>
      </c>
      <c r="S1734" s="5">
        <v>11</v>
      </c>
      <c r="T1734" s="5">
        <v>5451</v>
      </c>
    </row>
    <row r="1735" spans="2:20" x14ac:dyDescent="0.3">
      <c r="B1735" s="5"/>
      <c r="C1735" s="5"/>
      <c r="D1735" s="5"/>
      <c r="E1735" s="5"/>
      <c r="F1735" s="22" t="str">
        <f t="shared" si="55"/>
        <v>24</v>
      </c>
      <c r="G1735" s="5" t="s">
        <v>3108</v>
      </c>
      <c r="H1735" s="20">
        <v>24700</v>
      </c>
      <c r="I1735" s="20">
        <v>24329</v>
      </c>
      <c r="J1735" s="20" t="s">
        <v>3108</v>
      </c>
      <c r="K1735" s="20" t="str">
        <f t="shared" si="54"/>
        <v/>
      </c>
      <c r="L1735" s="5">
        <v>24329</v>
      </c>
      <c r="M1735" s="5">
        <v>212403299</v>
      </c>
      <c r="N1735" s="5">
        <v>1298</v>
      </c>
      <c r="O1735" s="5">
        <v>200040384</v>
      </c>
      <c r="P1735" s="5" t="s">
        <v>1573</v>
      </c>
      <c r="Q1735" s="5" t="s">
        <v>1497</v>
      </c>
      <c r="R1735" s="5" t="s">
        <v>1500</v>
      </c>
      <c r="S1735" s="5">
        <v>9</v>
      </c>
      <c r="T1735" s="5">
        <v>11999</v>
      </c>
    </row>
    <row r="1736" spans="2:20" x14ac:dyDescent="0.3">
      <c r="B1736" s="5"/>
      <c r="C1736" s="5"/>
      <c r="D1736" s="5"/>
      <c r="E1736" s="5"/>
      <c r="F1736" s="22" t="str">
        <f t="shared" si="55"/>
        <v>24</v>
      </c>
      <c r="G1736" s="5" t="s">
        <v>5253</v>
      </c>
      <c r="H1736" s="20">
        <v>24580</v>
      </c>
      <c r="I1736" s="20">
        <v>24330</v>
      </c>
      <c r="J1736" s="20" t="s">
        <v>5253</v>
      </c>
      <c r="K1736" s="20" t="str">
        <f t="shared" si="54"/>
        <v/>
      </c>
      <c r="L1736" s="5">
        <v>24330</v>
      </c>
      <c r="M1736" s="5">
        <v>212403307</v>
      </c>
      <c r="N1736" s="5">
        <v>734</v>
      </c>
      <c r="O1736" s="5">
        <v>200041168</v>
      </c>
      <c r="P1736" s="5" t="s">
        <v>1582</v>
      </c>
      <c r="Q1736" s="5" t="s">
        <v>1497</v>
      </c>
      <c r="R1736" s="5" t="s">
        <v>1498</v>
      </c>
      <c r="S1736" s="5">
        <v>26</v>
      </c>
      <c r="T1736" s="5">
        <v>15401</v>
      </c>
    </row>
    <row r="1737" spans="2:20" x14ac:dyDescent="0.3">
      <c r="B1737" s="5"/>
      <c r="C1737" s="5"/>
      <c r="D1737" s="5"/>
      <c r="E1737" s="5"/>
      <c r="F1737" s="22" t="str">
        <f t="shared" si="55"/>
        <v>24</v>
      </c>
      <c r="G1737" s="5" t="s">
        <v>5200</v>
      </c>
      <c r="H1737" s="20">
        <v>24240</v>
      </c>
      <c r="I1737" s="20">
        <v>24331</v>
      </c>
      <c r="J1737" s="20" t="s">
        <v>5200</v>
      </c>
      <c r="K1737" s="20" t="str">
        <f t="shared" si="54"/>
        <v/>
      </c>
      <c r="L1737" s="5">
        <v>24331</v>
      </c>
      <c r="M1737" s="5">
        <v>212403315</v>
      </c>
      <c r="N1737" s="5">
        <v>830</v>
      </c>
      <c r="O1737" s="5">
        <v>242401255</v>
      </c>
      <c r="P1737" s="5" t="s">
        <v>1593</v>
      </c>
      <c r="Q1737" s="5" t="s">
        <v>1497</v>
      </c>
      <c r="R1737" s="5" t="s">
        <v>1498</v>
      </c>
      <c r="S1737" s="5">
        <v>11</v>
      </c>
      <c r="T1737" s="5">
        <v>5074</v>
      </c>
    </row>
    <row r="1738" spans="2:20" x14ac:dyDescent="0.3">
      <c r="B1738" s="5"/>
      <c r="C1738" s="5"/>
      <c r="D1738" s="5"/>
      <c r="E1738" s="5"/>
      <c r="F1738" s="22" t="str">
        <f t="shared" si="55"/>
        <v>24</v>
      </c>
      <c r="G1738" s="5" t="s">
        <v>3595</v>
      </c>
      <c r="H1738" s="20">
        <v>24410</v>
      </c>
      <c r="I1738" s="20">
        <v>24333</v>
      </c>
      <c r="J1738" s="20" t="s">
        <v>3595</v>
      </c>
      <c r="K1738" s="20" t="str">
        <f t="shared" si="54"/>
        <v/>
      </c>
      <c r="L1738" s="5">
        <v>24333</v>
      </c>
      <c r="M1738" s="5">
        <v>212403331</v>
      </c>
      <c r="N1738" s="5">
        <v>55</v>
      </c>
      <c r="O1738" s="5">
        <v>200040400</v>
      </c>
      <c r="P1738" s="5" t="s">
        <v>1575</v>
      </c>
      <c r="Q1738" s="5" t="s">
        <v>1497</v>
      </c>
      <c r="R1738" s="5" t="s">
        <v>1500</v>
      </c>
      <c r="S1738" s="5">
        <v>46</v>
      </c>
      <c r="T1738" s="5">
        <v>20565</v>
      </c>
    </row>
    <row r="1739" spans="2:20" x14ac:dyDescent="0.3">
      <c r="B1739" s="5"/>
      <c r="C1739" s="5"/>
      <c r="D1739" s="5"/>
      <c r="E1739" s="5"/>
      <c r="F1739" s="22" t="str">
        <f t="shared" si="55"/>
        <v>24</v>
      </c>
      <c r="G1739" s="5" t="s">
        <v>3878</v>
      </c>
      <c r="H1739" s="20">
        <v>24150</v>
      </c>
      <c r="I1739" s="20">
        <v>24334</v>
      </c>
      <c r="J1739" s="20" t="s">
        <v>3878</v>
      </c>
      <c r="K1739" s="20" t="str">
        <f t="shared" si="54"/>
        <v/>
      </c>
      <c r="L1739" s="5">
        <v>24334</v>
      </c>
      <c r="M1739" s="5">
        <v>212403349</v>
      </c>
      <c r="N1739" s="5">
        <v>218</v>
      </c>
      <c r="O1739" s="5">
        <v>200034833</v>
      </c>
      <c r="P1739" s="5" t="s">
        <v>1571</v>
      </c>
      <c r="Q1739" s="5" t="s">
        <v>1497</v>
      </c>
      <c r="R1739" s="5" t="s">
        <v>1500</v>
      </c>
      <c r="S1739" s="5">
        <v>49</v>
      </c>
      <c r="T1739" s="5">
        <v>19057</v>
      </c>
    </row>
    <row r="1740" spans="2:20" x14ac:dyDescent="0.3">
      <c r="B1740" s="5"/>
      <c r="C1740" s="5"/>
      <c r="D1740" s="5"/>
      <c r="E1740" s="5"/>
      <c r="F1740" s="22" t="str">
        <f t="shared" si="55"/>
        <v>33</v>
      </c>
      <c r="G1740" s="5" t="s">
        <v>5882</v>
      </c>
      <c r="H1740" s="20">
        <v>33220</v>
      </c>
      <c r="I1740" s="20">
        <v>24335</v>
      </c>
      <c r="J1740" s="20" t="s">
        <v>5882</v>
      </c>
      <c r="K1740" s="20" t="str">
        <f t="shared" si="54"/>
        <v/>
      </c>
      <c r="L1740" s="5">
        <v>24335</v>
      </c>
      <c r="M1740" s="5">
        <v>212403356</v>
      </c>
      <c r="N1740" s="5">
        <v>2567</v>
      </c>
      <c r="O1740" s="5">
        <v>243301371</v>
      </c>
      <c r="P1740" s="5" t="s">
        <v>1620</v>
      </c>
      <c r="Q1740" s="5" t="s">
        <v>1497</v>
      </c>
      <c r="R1740" s="5" t="s">
        <v>1500</v>
      </c>
      <c r="S1740" s="5">
        <v>20</v>
      </c>
      <c r="T1740" s="5">
        <v>16897</v>
      </c>
    </row>
    <row r="1741" spans="2:20" x14ac:dyDescent="0.3">
      <c r="B1741" s="5"/>
      <c r="C1741" s="5"/>
      <c r="D1741" s="5"/>
      <c r="E1741" s="5"/>
      <c r="F1741" s="22" t="str">
        <f t="shared" si="55"/>
        <v>24</v>
      </c>
      <c r="G1741" s="5" t="s">
        <v>5941</v>
      </c>
      <c r="H1741" s="20">
        <v>24370</v>
      </c>
      <c r="I1741" s="20">
        <v>24336</v>
      </c>
      <c r="J1741" s="20" t="s">
        <v>5941</v>
      </c>
      <c r="K1741" s="20" t="str">
        <f t="shared" si="54"/>
        <v/>
      </c>
      <c r="L1741" s="5">
        <v>24336</v>
      </c>
      <c r="M1741" s="5">
        <v>212403364</v>
      </c>
      <c r="N1741" s="5">
        <v>511</v>
      </c>
      <c r="O1741" s="5">
        <v>200040830</v>
      </c>
      <c r="P1741" s="5" t="s">
        <v>1577</v>
      </c>
      <c r="Q1741" s="5" t="s">
        <v>1497</v>
      </c>
      <c r="R1741" s="5" t="s">
        <v>1500</v>
      </c>
      <c r="S1741" s="5">
        <v>19</v>
      </c>
      <c r="T1741" s="5">
        <v>9800</v>
      </c>
    </row>
    <row r="1742" spans="2:20" x14ac:dyDescent="0.3">
      <c r="B1742" s="5"/>
      <c r="C1742" s="5"/>
      <c r="D1742" s="5"/>
      <c r="E1742" s="5"/>
      <c r="F1742" s="22" t="str">
        <f t="shared" si="55"/>
        <v>24</v>
      </c>
      <c r="G1742" s="5" t="s">
        <v>6429</v>
      </c>
      <c r="H1742" s="20">
        <v>24550</v>
      </c>
      <c r="I1742" s="20">
        <v>24337</v>
      </c>
      <c r="J1742" s="20" t="s">
        <v>5831</v>
      </c>
      <c r="K1742" s="20" t="str">
        <f t="shared" si="54"/>
        <v/>
      </c>
      <c r="L1742" s="5">
        <v>24337</v>
      </c>
      <c r="M1742" s="5">
        <v>212403372</v>
      </c>
      <c r="N1742" s="5">
        <v>156</v>
      </c>
      <c r="O1742" s="5">
        <v>200041440</v>
      </c>
      <c r="P1742" s="5" t="s">
        <v>1584</v>
      </c>
      <c r="Q1742" s="5" t="s">
        <v>1497</v>
      </c>
      <c r="R1742" s="5" t="s">
        <v>1498</v>
      </c>
      <c r="S1742" s="5">
        <v>23</v>
      </c>
      <c r="T1742" s="5">
        <v>9191</v>
      </c>
    </row>
    <row r="1743" spans="2:20" x14ac:dyDescent="0.3">
      <c r="B1743" s="5"/>
      <c r="C1743" s="5"/>
      <c r="D1743" s="5"/>
      <c r="E1743" s="5"/>
      <c r="F1743" s="22" t="str">
        <f t="shared" si="55"/>
        <v>24</v>
      </c>
      <c r="G1743" s="5" t="s">
        <v>5473</v>
      </c>
      <c r="H1743" s="20">
        <v>24150</v>
      </c>
      <c r="I1743" s="20">
        <v>24338</v>
      </c>
      <c r="J1743" s="20" t="s">
        <v>5473</v>
      </c>
      <c r="K1743" s="20" t="str">
        <f t="shared" si="54"/>
        <v/>
      </c>
      <c r="L1743" s="5">
        <v>24338</v>
      </c>
      <c r="M1743" s="5">
        <v>212403380</v>
      </c>
      <c r="N1743" s="5">
        <v>483</v>
      </c>
      <c r="O1743" s="5">
        <v>200034833</v>
      </c>
      <c r="P1743" s="5" t="s">
        <v>1571</v>
      </c>
      <c r="Q1743" s="5" t="s">
        <v>1497</v>
      </c>
      <c r="R1743" s="5" t="s">
        <v>1500</v>
      </c>
      <c r="S1743" s="5">
        <v>49</v>
      </c>
      <c r="T1743" s="5">
        <v>19057</v>
      </c>
    </row>
    <row r="1744" spans="2:20" x14ac:dyDescent="0.3">
      <c r="B1744" s="5"/>
      <c r="C1744" s="5"/>
      <c r="D1744" s="5"/>
      <c r="E1744" s="5"/>
      <c r="F1744" s="22" t="str">
        <f t="shared" si="55"/>
        <v>24</v>
      </c>
      <c r="G1744" s="5" t="s">
        <v>5440</v>
      </c>
      <c r="H1744" s="20">
        <v>24160</v>
      </c>
      <c r="I1744" s="20">
        <v>24339</v>
      </c>
      <c r="J1744" s="20" t="s">
        <v>5440</v>
      </c>
      <c r="K1744" s="20" t="str">
        <f t="shared" si="54"/>
        <v/>
      </c>
      <c r="L1744" s="5">
        <v>24339</v>
      </c>
      <c r="M1744" s="5">
        <v>212403398</v>
      </c>
      <c r="N1744" s="5">
        <v>162</v>
      </c>
      <c r="O1744" s="5">
        <v>242401024</v>
      </c>
      <c r="P1744" s="5" t="s">
        <v>1589</v>
      </c>
      <c r="Q1744" s="5" t="s">
        <v>1497</v>
      </c>
      <c r="R1744" s="5" t="s">
        <v>1500</v>
      </c>
      <c r="S1744" s="5">
        <v>11</v>
      </c>
      <c r="T1744" s="5">
        <v>6008</v>
      </c>
    </row>
    <row r="1745" spans="2:20" x14ac:dyDescent="0.3">
      <c r="B1745" s="5"/>
      <c r="C1745" s="5"/>
      <c r="D1745" s="5"/>
      <c r="E1745" s="5"/>
      <c r="F1745" s="22" t="str">
        <f t="shared" si="55"/>
        <v>24</v>
      </c>
      <c r="G1745" s="5" t="s">
        <v>2375</v>
      </c>
      <c r="H1745" s="20">
        <v>24130</v>
      </c>
      <c r="I1745" s="20">
        <v>24340</v>
      </c>
      <c r="J1745" s="20" t="s">
        <v>2375</v>
      </c>
      <c r="K1745" s="20" t="str">
        <f t="shared" si="54"/>
        <v/>
      </c>
      <c r="L1745" s="5">
        <v>24340</v>
      </c>
      <c r="M1745" s="5">
        <v>212403406</v>
      </c>
      <c r="N1745" s="5">
        <v>4222</v>
      </c>
      <c r="O1745" s="5">
        <v>200034817</v>
      </c>
      <c r="P1745" s="5" t="s">
        <v>1570</v>
      </c>
      <c r="Q1745" s="5" t="s">
        <v>1504</v>
      </c>
      <c r="R1745" s="5" t="s">
        <v>1500</v>
      </c>
      <c r="S1745" s="5">
        <v>27</v>
      </c>
      <c r="T1745" s="5">
        <v>57353</v>
      </c>
    </row>
    <row r="1746" spans="2:20" x14ac:dyDescent="0.3">
      <c r="B1746" s="5"/>
      <c r="C1746" s="5"/>
      <c r="D1746" s="5"/>
      <c r="E1746" s="5"/>
      <c r="F1746" s="22" t="str">
        <f t="shared" si="55"/>
        <v>24</v>
      </c>
      <c r="G1746" s="5" t="s">
        <v>4537</v>
      </c>
      <c r="H1746" s="20">
        <v>24200</v>
      </c>
      <c r="I1746" s="20">
        <v>24341</v>
      </c>
      <c r="J1746" s="20" t="s">
        <v>4537</v>
      </c>
      <c r="K1746" s="20" t="str">
        <f t="shared" si="54"/>
        <v/>
      </c>
      <c r="L1746" s="5">
        <v>24341</v>
      </c>
      <c r="M1746" s="5">
        <v>212403414</v>
      </c>
      <c r="N1746" s="5">
        <v>961</v>
      </c>
      <c r="O1746" s="5">
        <v>200027217</v>
      </c>
      <c r="P1746" s="5" t="s">
        <v>1568</v>
      </c>
      <c r="Q1746" s="5" t="s">
        <v>1497</v>
      </c>
      <c r="R1746" s="5" t="s">
        <v>1500</v>
      </c>
      <c r="S1746" s="5">
        <v>13</v>
      </c>
      <c r="T1746" s="5">
        <v>17469</v>
      </c>
    </row>
    <row r="1747" spans="2:20" x14ac:dyDescent="0.3">
      <c r="B1747" s="5"/>
      <c r="C1747" s="5"/>
      <c r="D1747" s="5"/>
      <c r="E1747" s="5"/>
      <c r="F1747" s="22" t="str">
        <f t="shared" si="55"/>
        <v>24</v>
      </c>
      <c r="G1747" s="5" t="s">
        <v>2469</v>
      </c>
      <c r="H1747" s="20">
        <v>24410</v>
      </c>
      <c r="I1747" s="20">
        <v>24343</v>
      </c>
      <c r="J1747" s="20" t="s">
        <v>2469</v>
      </c>
      <c r="K1747" s="20" t="str">
        <f t="shared" si="54"/>
        <v/>
      </c>
      <c r="L1747" s="5">
        <v>24343</v>
      </c>
      <c r="M1747" s="5">
        <v>212403430</v>
      </c>
      <c r="N1747" s="5">
        <v>98</v>
      </c>
      <c r="O1747" s="5">
        <v>242400935</v>
      </c>
      <c r="P1747" s="5" t="s">
        <v>1588</v>
      </c>
      <c r="Q1747" s="5" t="s">
        <v>1497</v>
      </c>
      <c r="R1747" s="5" t="s">
        <v>1498</v>
      </c>
      <c r="S1747" s="5">
        <v>10</v>
      </c>
      <c r="T1747" s="5">
        <v>6757</v>
      </c>
    </row>
    <row r="1748" spans="2:20" x14ac:dyDescent="0.3">
      <c r="B1748" s="5"/>
      <c r="C1748" s="5"/>
      <c r="D1748" s="5"/>
      <c r="E1748" s="5"/>
      <c r="F1748" s="22" t="str">
        <f t="shared" si="55"/>
        <v>24</v>
      </c>
      <c r="G1748" s="5" t="s">
        <v>6070</v>
      </c>
      <c r="H1748" s="20">
        <v>24340</v>
      </c>
      <c r="I1748" s="20">
        <v>24344</v>
      </c>
      <c r="J1748" s="20" t="s">
        <v>6070</v>
      </c>
      <c r="K1748" s="20" t="str">
        <f t="shared" si="54"/>
        <v/>
      </c>
      <c r="L1748" s="5">
        <v>24344</v>
      </c>
      <c r="M1748" s="5">
        <v>212403448</v>
      </c>
      <c r="N1748" s="5">
        <v>57</v>
      </c>
      <c r="O1748" s="5">
        <v>200041572</v>
      </c>
      <c r="P1748" s="5" t="s">
        <v>1586</v>
      </c>
      <c r="Q1748" s="5" t="s">
        <v>1497</v>
      </c>
      <c r="R1748" s="5" t="s">
        <v>1500</v>
      </c>
      <c r="S1748" s="5">
        <v>31</v>
      </c>
      <c r="T1748" s="5">
        <v>11685</v>
      </c>
    </row>
    <row r="1749" spans="2:20" x14ac:dyDescent="0.3">
      <c r="B1749" s="5"/>
      <c r="C1749" s="5"/>
      <c r="D1749" s="5"/>
      <c r="E1749" s="5"/>
      <c r="F1749" s="22" t="str">
        <f t="shared" si="55"/>
        <v>24</v>
      </c>
      <c r="G1749" s="5" t="s">
        <v>2132</v>
      </c>
      <c r="H1749" s="20">
        <v>24140</v>
      </c>
      <c r="I1749" s="20">
        <v>24345</v>
      </c>
      <c r="J1749" s="20" t="s">
        <v>2132</v>
      </c>
      <c r="K1749" s="20" t="str">
        <f t="shared" si="54"/>
        <v/>
      </c>
      <c r="L1749" s="5">
        <v>24345</v>
      </c>
      <c r="M1749" s="5">
        <v>212403455</v>
      </c>
      <c r="N1749" s="5">
        <v>488</v>
      </c>
      <c r="O1749" s="5">
        <v>200034817</v>
      </c>
      <c r="P1749" s="5" t="s">
        <v>1570</v>
      </c>
      <c r="Q1749" s="5" t="s">
        <v>1504</v>
      </c>
      <c r="R1749" s="5" t="s">
        <v>1500</v>
      </c>
      <c r="S1749" s="5">
        <v>27</v>
      </c>
      <c r="T1749" s="5">
        <v>57353</v>
      </c>
    </row>
    <row r="1750" spans="2:20" x14ac:dyDescent="0.3">
      <c r="B1750" s="5"/>
      <c r="C1750" s="5"/>
      <c r="D1750" s="5"/>
      <c r="E1750" s="5"/>
      <c r="F1750" s="22" t="str">
        <f t="shared" si="55"/>
        <v>24</v>
      </c>
      <c r="G1750" s="5" t="s">
        <v>1825</v>
      </c>
      <c r="H1750" s="20">
        <v>24530</v>
      </c>
      <c r="I1750" s="20">
        <v>24346</v>
      </c>
      <c r="J1750" s="20" t="s">
        <v>1825</v>
      </c>
      <c r="K1750" s="20" t="str">
        <f t="shared" si="54"/>
        <v/>
      </c>
      <c r="L1750" s="5">
        <v>24346</v>
      </c>
      <c r="M1750" s="5">
        <v>212403463</v>
      </c>
      <c r="N1750" s="5">
        <v>394</v>
      </c>
      <c r="O1750" s="5">
        <v>200041572</v>
      </c>
      <c r="P1750" s="5" t="s">
        <v>1586</v>
      </c>
      <c r="Q1750" s="5" t="s">
        <v>1497</v>
      </c>
      <c r="R1750" s="5" t="s">
        <v>1500</v>
      </c>
      <c r="S1750" s="5">
        <v>31</v>
      </c>
      <c r="T1750" s="5">
        <v>11685</v>
      </c>
    </row>
    <row r="1751" spans="2:20" x14ac:dyDescent="0.3">
      <c r="B1751" s="5"/>
      <c r="C1751" s="5"/>
      <c r="D1751" s="5"/>
      <c r="E1751" s="5"/>
      <c r="F1751" s="22" t="str">
        <f t="shared" si="55"/>
        <v>24</v>
      </c>
      <c r="G1751" s="5" t="s">
        <v>2922</v>
      </c>
      <c r="H1751" s="20">
        <v>24440</v>
      </c>
      <c r="I1751" s="20">
        <v>24347</v>
      </c>
      <c r="J1751" s="20" t="s">
        <v>2922</v>
      </c>
      <c r="K1751" s="20" t="str">
        <f t="shared" si="54"/>
        <v/>
      </c>
      <c r="L1751" s="5">
        <v>24347</v>
      </c>
      <c r="M1751" s="5">
        <v>212403471</v>
      </c>
      <c r="N1751" s="5">
        <v>143</v>
      </c>
      <c r="O1751" s="5">
        <v>200034833</v>
      </c>
      <c r="P1751" s="5" t="s">
        <v>1571</v>
      </c>
      <c r="Q1751" s="5" t="s">
        <v>1497</v>
      </c>
      <c r="R1751" s="5" t="s">
        <v>1500</v>
      </c>
      <c r="S1751" s="5">
        <v>49</v>
      </c>
      <c r="T1751" s="5">
        <v>19057</v>
      </c>
    </row>
    <row r="1752" spans="2:20" x14ac:dyDescent="0.3">
      <c r="B1752" s="5"/>
      <c r="C1752" s="5"/>
      <c r="D1752" s="5"/>
      <c r="E1752" s="5"/>
      <c r="F1752" s="22" t="str">
        <f t="shared" si="55"/>
        <v>24</v>
      </c>
      <c r="G1752" s="5" t="s">
        <v>3521</v>
      </c>
      <c r="H1752" s="20">
        <v>24500</v>
      </c>
      <c r="I1752" s="20">
        <v>24348</v>
      </c>
      <c r="J1752" s="20" t="s">
        <v>3521</v>
      </c>
      <c r="K1752" s="20" t="str">
        <f t="shared" si="54"/>
        <v/>
      </c>
      <c r="L1752" s="5">
        <v>24348</v>
      </c>
      <c r="M1752" s="5">
        <v>212403489</v>
      </c>
      <c r="N1752" s="5">
        <v>310</v>
      </c>
      <c r="O1752" s="5">
        <v>200040889</v>
      </c>
      <c r="P1752" s="5" t="s">
        <v>1578</v>
      </c>
      <c r="Q1752" s="5" t="s">
        <v>1497</v>
      </c>
      <c r="R1752" s="5" t="s">
        <v>1498</v>
      </c>
      <c r="S1752" s="5">
        <v>28</v>
      </c>
      <c r="T1752" s="5">
        <v>8628</v>
      </c>
    </row>
    <row r="1753" spans="2:20" x14ac:dyDescent="0.3">
      <c r="B1753" s="5"/>
      <c r="C1753" s="5"/>
      <c r="D1753" s="5"/>
      <c r="E1753" s="5"/>
      <c r="F1753" s="22" t="str">
        <f t="shared" si="55"/>
        <v>24</v>
      </c>
      <c r="G1753" s="5" t="s">
        <v>4825</v>
      </c>
      <c r="H1753" s="20">
        <v>24240</v>
      </c>
      <c r="I1753" s="20">
        <v>24349</v>
      </c>
      <c r="J1753" s="20" t="s">
        <v>4825</v>
      </c>
      <c r="K1753" s="20" t="str">
        <f t="shared" si="54"/>
        <v/>
      </c>
      <c r="L1753" s="5">
        <v>24349</v>
      </c>
      <c r="M1753" s="5">
        <v>212403497</v>
      </c>
      <c r="N1753" s="5">
        <v>366</v>
      </c>
      <c r="O1753" s="5">
        <v>242401255</v>
      </c>
      <c r="P1753" s="5" t="s">
        <v>1593</v>
      </c>
      <c r="Q1753" s="5" t="s">
        <v>1497</v>
      </c>
      <c r="R1753" s="5" t="s">
        <v>1498</v>
      </c>
      <c r="S1753" s="5">
        <v>11</v>
      </c>
      <c r="T1753" s="5">
        <v>5074</v>
      </c>
    </row>
    <row r="1754" spans="2:20" x14ac:dyDescent="0.3">
      <c r="B1754" s="5"/>
      <c r="C1754" s="5"/>
      <c r="D1754" s="5"/>
      <c r="E1754" s="5"/>
      <c r="F1754" s="22" t="str">
        <f t="shared" si="55"/>
        <v>24</v>
      </c>
      <c r="G1754" s="5" t="s">
        <v>3263</v>
      </c>
      <c r="H1754" s="20">
        <v>24430</v>
      </c>
      <c r="I1754" s="20">
        <v>24350</v>
      </c>
      <c r="J1754" s="20" t="s">
        <v>3263</v>
      </c>
      <c r="K1754" s="20" t="str">
        <f t="shared" si="54"/>
        <v/>
      </c>
      <c r="L1754" s="5">
        <v>24350</v>
      </c>
      <c r="M1754" s="5">
        <v>212403505</v>
      </c>
      <c r="N1754" s="5">
        <v>2480</v>
      </c>
      <c r="O1754" s="5">
        <v>200040392</v>
      </c>
      <c r="P1754" s="5" t="s">
        <v>1574</v>
      </c>
      <c r="Q1754" s="5" t="s">
        <v>1504</v>
      </c>
      <c r="R1754" s="5" t="s">
        <v>1500</v>
      </c>
      <c r="S1754" s="5">
        <v>33</v>
      </c>
      <c r="T1754" s="5">
        <v>94840</v>
      </c>
    </row>
    <row r="1755" spans="2:20" x14ac:dyDescent="0.3">
      <c r="B1755" s="5"/>
      <c r="C1755" s="5"/>
      <c r="D1755" s="5"/>
      <c r="E1755" s="5"/>
      <c r="F1755" s="22" t="str">
        <f t="shared" si="55"/>
        <v>24</v>
      </c>
      <c r="G1755" s="5" t="s">
        <v>2775</v>
      </c>
      <c r="H1755" s="20">
        <v>24240</v>
      </c>
      <c r="I1755" s="20">
        <v>24351</v>
      </c>
      <c r="J1755" s="20" t="s">
        <v>2775</v>
      </c>
      <c r="K1755" s="20" t="str">
        <f t="shared" si="54"/>
        <v/>
      </c>
      <c r="L1755" s="5">
        <v>24351</v>
      </c>
      <c r="M1755" s="5">
        <v>212403513</v>
      </c>
      <c r="N1755" s="5">
        <v>324</v>
      </c>
      <c r="O1755" s="5">
        <v>242401255</v>
      </c>
      <c r="P1755" s="5" t="s">
        <v>1593</v>
      </c>
      <c r="Q1755" s="5" t="s">
        <v>1497</v>
      </c>
      <c r="R1755" s="5" t="s">
        <v>1498</v>
      </c>
      <c r="S1755" s="5">
        <v>11</v>
      </c>
      <c r="T1755" s="5">
        <v>5074</v>
      </c>
    </row>
    <row r="1756" spans="2:20" x14ac:dyDescent="0.3">
      <c r="B1756" s="5"/>
      <c r="C1756" s="5"/>
      <c r="D1756" s="5"/>
      <c r="E1756" s="5"/>
      <c r="F1756" s="22" t="str">
        <f t="shared" si="55"/>
        <v>24</v>
      </c>
      <c r="G1756" s="5" t="s">
        <v>6430</v>
      </c>
      <c r="H1756" s="20">
        <v>24600</v>
      </c>
      <c r="I1756" s="20">
        <v>24352</v>
      </c>
      <c r="J1756" s="20" t="s">
        <v>1932</v>
      </c>
      <c r="K1756" s="20" t="str">
        <f t="shared" si="54"/>
        <v/>
      </c>
      <c r="L1756" s="5">
        <v>24352</v>
      </c>
      <c r="M1756" s="5">
        <v>212403521</v>
      </c>
      <c r="N1756" s="5">
        <v>4308</v>
      </c>
      <c r="O1756" s="5">
        <v>200040400</v>
      </c>
      <c r="P1756" s="5" t="s">
        <v>1575</v>
      </c>
      <c r="Q1756" s="5" t="s">
        <v>1497</v>
      </c>
      <c r="R1756" s="5" t="s">
        <v>1500</v>
      </c>
      <c r="S1756" s="5">
        <v>46</v>
      </c>
      <c r="T1756" s="5">
        <v>20565</v>
      </c>
    </row>
    <row r="1757" spans="2:20" x14ac:dyDescent="0.3">
      <c r="B1757" s="5"/>
      <c r="C1757" s="5"/>
      <c r="D1757" s="5"/>
      <c r="E1757" s="5"/>
      <c r="F1757" s="22" t="str">
        <f t="shared" si="55"/>
        <v>24</v>
      </c>
      <c r="G1757" s="5" t="s">
        <v>5224</v>
      </c>
      <c r="H1757" s="20">
        <v>24340</v>
      </c>
      <c r="I1757" s="20">
        <v>24353</v>
      </c>
      <c r="J1757" s="20" t="s">
        <v>5224</v>
      </c>
      <c r="K1757" s="20" t="str">
        <f t="shared" si="54"/>
        <v/>
      </c>
      <c r="L1757" s="5">
        <v>24353</v>
      </c>
      <c r="M1757" s="5">
        <v>212403539</v>
      </c>
      <c r="N1757" s="5">
        <v>383</v>
      </c>
      <c r="O1757" s="5">
        <v>200041572</v>
      </c>
      <c r="P1757" s="5" t="s">
        <v>1586</v>
      </c>
      <c r="Q1757" s="5" t="s">
        <v>1497</v>
      </c>
      <c r="R1757" s="5" t="s">
        <v>1500</v>
      </c>
      <c r="S1757" s="5">
        <v>31</v>
      </c>
      <c r="T1757" s="5">
        <v>11685</v>
      </c>
    </row>
    <row r="1758" spans="2:20" x14ac:dyDescent="0.3">
      <c r="B1758" s="5"/>
      <c r="C1758" s="5"/>
      <c r="D1758" s="5"/>
      <c r="E1758" s="5"/>
      <c r="F1758" s="22" t="str">
        <f t="shared" si="55"/>
        <v>24</v>
      </c>
      <c r="G1758" s="5" t="s">
        <v>3984</v>
      </c>
      <c r="H1758" s="20">
        <v>24490</v>
      </c>
      <c r="I1758" s="20">
        <v>24354</v>
      </c>
      <c r="J1758" s="20" t="s">
        <v>3984</v>
      </c>
      <c r="K1758" s="20" t="str">
        <f t="shared" si="54"/>
        <v/>
      </c>
      <c r="L1758" s="5">
        <v>24354</v>
      </c>
      <c r="M1758" s="5">
        <v>212403547</v>
      </c>
      <c r="N1758" s="5">
        <v>2956</v>
      </c>
      <c r="O1758" s="5">
        <v>242400935</v>
      </c>
      <c r="P1758" s="5" t="s">
        <v>1588</v>
      </c>
      <c r="Q1758" s="5" t="s">
        <v>1497</v>
      </c>
      <c r="R1758" s="5" t="s">
        <v>1498</v>
      </c>
      <c r="S1758" s="5">
        <v>10</v>
      </c>
      <c r="T1758" s="5">
        <v>6757</v>
      </c>
    </row>
    <row r="1759" spans="2:20" x14ac:dyDescent="0.3">
      <c r="B1759" s="5"/>
      <c r="C1759" s="5"/>
      <c r="D1759" s="5"/>
      <c r="E1759" s="5"/>
      <c r="F1759" s="22" t="str">
        <f t="shared" si="55"/>
        <v>24</v>
      </c>
      <c r="G1759" s="5" t="s">
        <v>5304</v>
      </c>
      <c r="H1759" s="20">
        <v>24250</v>
      </c>
      <c r="I1759" s="20">
        <v>24355</v>
      </c>
      <c r="J1759" s="20" t="s">
        <v>5304</v>
      </c>
      <c r="K1759" s="20" t="str">
        <f t="shared" si="54"/>
        <v/>
      </c>
      <c r="L1759" s="5">
        <v>24355</v>
      </c>
      <c r="M1759" s="5">
        <v>212403554</v>
      </c>
      <c r="N1759" s="5">
        <v>429</v>
      </c>
      <c r="O1759" s="5">
        <v>200027217</v>
      </c>
      <c r="P1759" s="5" t="s">
        <v>1568</v>
      </c>
      <c r="Q1759" s="5" t="s">
        <v>1497</v>
      </c>
      <c r="R1759" s="5" t="s">
        <v>1500</v>
      </c>
      <c r="S1759" s="5">
        <v>13</v>
      </c>
      <c r="T1759" s="5">
        <v>17469</v>
      </c>
    </row>
    <row r="1760" spans="2:20" x14ac:dyDescent="0.3">
      <c r="B1760" s="5"/>
      <c r="C1760" s="5"/>
      <c r="D1760" s="5"/>
      <c r="E1760" s="5"/>
      <c r="F1760" s="22" t="str">
        <f t="shared" si="55"/>
        <v>24</v>
      </c>
      <c r="G1760" s="5" t="s">
        <v>3123</v>
      </c>
      <c r="H1760" s="20">
        <v>24580</v>
      </c>
      <c r="I1760" s="20">
        <v>24356</v>
      </c>
      <c r="J1760" s="20" t="s">
        <v>3123</v>
      </c>
      <c r="K1760" s="20" t="str">
        <f t="shared" si="54"/>
        <v/>
      </c>
      <c r="L1760" s="5">
        <v>24356</v>
      </c>
      <c r="M1760" s="5">
        <v>212403562</v>
      </c>
      <c r="N1760" s="5">
        <v>1620</v>
      </c>
      <c r="O1760" s="5">
        <v>200041168</v>
      </c>
      <c r="P1760" s="5" t="s">
        <v>1582</v>
      </c>
      <c r="Q1760" s="5" t="s">
        <v>1497</v>
      </c>
      <c r="R1760" s="5" t="s">
        <v>1498</v>
      </c>
      <c r="S1760" s="5">
        <v>26</v>
      </c>
      <c r="T1760" s="5">
        <v>15401</v>
      </c>
    </row>
    <row r="1761" spans="2:20" x14ac:dyDescent="0.3">
      <c r="B1761" s="5"/>
      <c r="C1761" s="5"/>
      <c r="D1761" s="5"/>
      <c r="E1761" s="5"/>
      <c r="F1761" s="22" t="str">
        <f t="shared" si="55"/>
        <v>24</v>
      </c>
      <c r="G1761" s="5" t="s">
        <v>6431</v>
      </c>
      <c r="H1761" s="20">
        <v>24240</v>
      </c>
      <c r="I1761" s="20">
        <v>24357</v>
      </c>
      <c r="J1761" s="20" t="s">
        <v>4136</v>
      </c>
      <c r="K1761" s="20" t="str">
        <f t="shared" si="54"/>
        <v/>
      </c>
      <c r="L1761" s="5">
        <v>24357</v>
      </c>
      <c r="M1761" s="5">
        <v>212403570</v>
      </c>
      <c r="N1761" s="5">
        <v>354</v>
      </c>
      <c r="O1761" s="5">
        <v>242401255</v>
      </c>
      <c r="P1761" s="5" t="s">
        <v>1593</v>
      </c>
      <c r="Q1761" s="5" t="s">
        <v>1497</v>
      </c>
      <c r="R1761" s="5" t="s">
        <v>1498</v>
      </c>
      <c r="S1761" s="5">
        <v>11</v>
      </c>
      <c r="T1761" s="5">
        <v>5074</v>
      </c>
    </row>
    <row r="1762" spans="2:20" x14ac:dyDescent="0.3">
      <c r="B1762" s="5"/>
      <c r="C1762" s="5"/>
      <c r="D1762" s="5"/>
      <c r="E1762" s="5"/>
      <c r="F1762" s="22" t="str">
        <f t="shared" si="55"/>
        <v>24</v>
      </c>
      <c r="G1762" s="5" t="s">
        <v>2644</v>
      </c>
      <c r="H1762" s="20">
        <v>24500</v>
      </c>
      <c r="I1762" s="20">
        <v>24359</v>
      </c>
      <c r="J1762" s="20" t="s">
        <v>2644</v>
      </c>
      <c r="K1762" s="20" t="str">
        <f t="shared" si="54"/>
        <v/>
      </c>
      <c r="L1762" s="5">
        <v>24359</v>
      </c>
      <c r="M1762" s="5">
        <v>212403596</v>
      </c>
      <c r="N1762" s="5">
        <v>109</v>
      </c>
      <c r="O1762" s="5">
        <v>200040889</v>
      </c>
      <c r="P1762" s="5" t="s">
        <v>1578</v>
      </c>
      <c r="Q1762" s="5" t="s">
        <v>1497</v>
      </c>
      <c r="R1762" s="5" t="s">
        <v>1498</v>
      </c>
      <c r="S1762" s="5">
        <v>28</v>
      </c>
      <c r="T1762" s="5">
        <v>8628</v>
      </c>
    </row>
    <row r="1763" spans="2:20" x14ac:dyDescent="0.3">
      <c r="B1763" s="5"/>
      <c r="C1763" s="5"/>
      <c r="D1763" s="5"/>
      <c r="E1763" s="5"/>
      <c r="F1763" s="22" t="str">
        <f t="shared" si="55"/>
        <v>24</v>
      </c>
      <c r="G1763" s="5" t="s">
        <v>5348</v>
      </c>
      <c r="H1763" s="20">
        <v>24170</v>
      </c>
      <c r="I1763" s="20">
        <v>24360</v>
      </c>
      <c r="J1763" s="20" t="s">
        <v>5348</v>
      </c>
      <c r="K1763" s="20" t="str">
        <f t="shared" si="54"/>
        <v/>
      </c>
      <c r="L1763" s="5">
        <v>24360</v>
      </c>
      <c r="M1763" s="5">
        <v>212403604</v>
      </c>
      <c r="N1763" s="5">
        <v>351</v>
      </c>
      <c r="O1763" s="5">
        <v>200041051</v>
      </c>
      <c r="P1763" s="5" t="s">
        <v>1580</v>
      </c>
      <c r="Q1763" s="5" t="s">
        <v>1497</v>
      </c>
      <c r="R1763" s="5" t="s">
        <v>1498</v>
      </c>
      <c r="S1763" s="5">
        <v>24</v>
      </c>
      <c r="T1763" s="5">
        <v>9633</v>
      </c>
    </row>
    <row r="1764" spans="2:20" x14ac:dyDescent="0.3">
      <c r="B1764" s="5"/>
      <c r="C1764" s="5"/>
      <c r="D1764" s="5"/>
      <c r="E1764" s="5"/>
      <c r="F1764" s="22" t="str">
        <f t="shared" si="55"/>
        <v>24</v>
      </c>
      <c r="G1764" s="5" t="s">
        <v>2059</v>
      </c>
      <c r="H1764" s="20">
        <v>24520</v>
      </c>
      <c r="I1764" s="20">
        <v>24361</v>
      </c>
      <c r="J1764" s="20" t="s">
        <v>2059</v>
      </c>
      <c r="K1764" s="20" t="str">
        <f t="shared" si="54"/>
        <v/>
      </c>
      <c r="L1764" s="5">
        <v>24361</v>
      </c>
      <c r="M1764" s="5">
        <v>212403612</v>
      </c>
      <c r="N1764" s="5">
        <v>425</v>
      </c>
      <c r="O1764" s="5">
        <v>200034833</v>
      </c>
      <c r="P1764" s="5" t="s">
        <v>1571</v>
      </c>
      <c r="Q1764" s="5" t="s">
        <v>1497</v>
      </c>
      <c r="R1764" s="5" t="s">
        <v>1500</v>
      </c>
      <c r="S1764" s="5">
        <v>49</v>
      </c>
      <c r="T1764" s="5">
        <v>19057</v>
      </c>
    </row>
    <row r="1765" spans="2:20" x14ac:dyDescent="0.3">
      <c r="B1765" s="5"/>
      <c r="C1765" s="5"/>
      <c r="D1765" s="5"/>
      <c r="E1765" s="5"/>
      <c r="F1765" s="22" t="str">
        <f t="shared" si="55"/>
        <v>24</v>
      </c>
      <c r="G1765" s="5" t="s">
        <v>6432</v>
      </c>
      <c r="H1765" s="20">
        <v>24510</v>
      </c>
      <c r="I1765" s="20">
        <v>24362</v>
      </c>
      <c r="J1765" s="20" t="s">
        <v>4719</v>
      </c>
      <c r="K1765" s="20" t="str">
        <f t="shared" si="54"/>
        <v/>
      </c>
      <c r="L1765" s="5">
        <v>24362</v>
      </c>
      <c r="M1765" s="5">
        <v>212403620</v>
      </c>
      <c r="N1765" s="5">
        <v>887</v>
      </c>
      <c r="O1765" s="5">
        <v>200040616</v>
      </c>
      <c r="P1765" s="5" t="s">
        <v>1576</v>
      </c>
      <c r="Q1765" s="5" t="s">
        <v>1497</v>
      </c>
      <c r="R1765" s="5" t="s">
        <v>1500</v>
      </c>
      <c r="S1765" s="5">
        <v>21</v>
      </c>
      <c r="T1765" s="5">
        <v>8832</v>
      </c>
    </row>
    <row r="1766" spans="2:20" x14ac:dyDescent="0.3">
      <c r="B1766" s="5"/>
      <c r="C1766" s="5"/>
      <c r="D1766" s="5"/>
      <c r="E1766" s="5"/>
      <c r="F1766" s="22" t="str">
        <f t="shared" si="55"/>
        <v>24</v>
      </c>
      <c r="G1766" s="5" t="s">
        <v>6433</v>
      </c>
      <c r="H1766" s="20">
        <v>24170</v>
      </c>
      <c r="I1766" s="20">
        <v>24363</v>
      </c>
      <c r="J1766" s="20" t="s">
        <v>5375</v>
      </c>
      <c r="K1766" s="20" t="str">
        <f t="shared" si="54"/>
        <v/>
      </c>
      <c r="L1766" s="5">
        <v>24363</v>
      </c>
      <c r="M1766" s="5">
        <v>212403638</v>
      </c>
      <c r="N1766" s="5">
        <v>113</v>
      </c>
      <c r="O1766" s="5">
        <v>200041051</v>
      </c>
      <c r="P1766" s="5" t="s">
        <v>1580</v>
      </c>
      <c r="Q1766" s="5" t="s">
        <v>1497</v>
      </c>
      <c r="R1766" s="5" t="s">
        <v>1498</v>
      </c>
      <c r="S1766" s="5">
        <v>24</v>
      </c>
      <c r="T1766" s="5">
        <v>9633</v>
      </c>
    </row>
    <row r="1767" spans="2:20" x14ac:dyDescent="0.3">
      <c r="B1767" s="5"/>
      <c r="C1767" s="5"/>
      <c r="D1767" s="5"/>
      <c r="E1767" s="5"/>
      <c r="F1767" s="22" t="str">
        <f t="shared" si="55"/>
        <v>24</v>
      </c>
      <c r="G1767" s="5" t="s">
        <v>4101</v>
      </c>
      <c r="H1767" s="20">
        <v>24290</v>
      </c>
      <c r="I1767" s="20">
        <v>24364</v>
      </c>
      <c r="J1767" s="20" t="s">
        <v>4101</v>
      </c>
      <c r="K1767" s="20" t="str">
        <f t="shared" si="54"/>
        <v/>
      </c>
      <c r="L1767" s="5">
        <v>24364</v>
      </c>
      <c r="M1767" s="5">
        <v>212403646</v>
      </c>
      <c r="N1767" s="5">
        <v>418</v>
      </c>
      <c r="O1767" s="5">
        <v>200041168</v>
      </c>
      <c r="P1767" s="5" t="s">
        <v>1582</v>
      </c>
      <c r="Q1767" s="5" t="s">
        <v>1497</v>
      </c>
      <c r="R1767" s="5" t="s">
        <v>1498</v>
      </c>
      <c r="S1767" s="5">
        <v>26</v>
      </c>
      <c r="T1767" s="5">
        <v>15401</v>
      </c>
    </row>
    <row r="1768" spans="2:20" x14ac:dyDescent="0.3">
      <c r="B1768" s="5"/>
      <c r="C1768" s="5"/>
      <c r="D1768" s="5"/>
      <c r="E1768" s="5"/>
      <c r="F1768" s="22" t="str">
        <f t="shared" si="55"/>
        <v>24</v>
      </c>
      <c r="G1768" s="5" t="s">
        <v>3766</v>
      </c>
      <c r="H1768" s="20">
        <v>24380</v>
      </c>
      <c r="I1768" s="20">
        <v>24365</v>
      </c>
      <c r="J1768" s="20" t="s">
        <v>3766</v>
      </c>
      <c r="K1768" s="20" t="str">
        <f t="shared" si="54"/>
        <v/>
      </c>
      <c r="L1768" s="5">
        <v>24365</v>
      </c>
      <c r="M1768" s="5">
        <v>212403653</v>
      </c>
      <c r="N1768" s="5">
        <v>232</v>
      </c>
      <c r="O1768" s="5">
        <v>200040616</v>
      </c>
      <c r="P1768" s="5" t="s">
        <v>1576</v>
      </c>
      <c r="Q1768" s="5" t="s">
        <v>1497</v>
      </c>
      <c r="R1768" s="5" t="s">
        <v>1500</v>
      </c>
      <c r="S1768" s="5">
        <v>21</v>
      </c>
      <c r="T1768" s="5">
        <v>8832</v>
      </c>
    </row>
    <row r="1769" spans="2:20" x14ac:dyDescent="0.3">
      <c r="B1769" s="5"/>
      <c r="C1769" s="5"/>
      <c r="D1769" s="5"/>
      <c r="E1769" s="5"/>
      <c r="F1769" s="22" t="str">
        <f t="shared" si="55"/>
        <v>24</v>
      </c>
      <c r="G1769" s="5" t="s">
        <v>6434</v>
      </c>
      <c r="H1769" s="20">
        <v>24200</v>
      </c>
      <c r="I1769" s="20">
        <v>24366</v>
      </c>
      <c r="J1769" s="20" t="s">
        <v>5278</v>
      </c>
      <c r="K1769" s="20" t="str">
        <f t="shared" si="54"/>
        <v/>
      </c>
      <c r="L1769" s="5">
        <v>24366</v>
      </c>
      <c r="M1769" s="5">
        <v>212403661</v>
      </c>
      <c r="N1769" s="5">
        <v>831</v>
      </c>
      <c r="O1769" s="5">
        <v>200027217</v>
      </c>
      <c r="P1769" s="5" t="s">
        <v>1568</v>
      </c>
      <c r="Q1769" s="5" t="s">
        <v>1497</v>
      </c>
      <c r="R1769" s="5" t="s">
        <v>1500</v>
      </c>
      <c r="S1769" s="5">
        <v>13</v>
      </c>
      <c r="T1769" s="5">
        <v>17469</v>
      </c>
    </row>
    <row r="1770" spans="2:20" x14ac:dyDescent="0.3">
      <c r="B1770" s="5"/>
      <c r="C1770" s="5"/>
      <c r="D1770" s="5"/>
      <c r="E1770" s="5"/>
      <c r="F1770" s="22" t="str">
        <f t="shared" si="55"/>
        <v>24</v>
      </c>
      <c r="G1770" s="5" t="s">
        <v>6435</v>
      </c>
      <c r="H1770" s="20">
        <v>24190</v>
      </c>
      <c r="I1770" s="20">
        <v>24367</v>
      </c>
      <c r="J1770" s="20" t="s">
        <v>3516</v>
      </c>
      <c r="K1770" s="20" t="str">
        <f t="shared" si="54"/>
        <v/>
      </c>
      <c r="L1770" s="5">
        <v>24367</v>
      </c>
      <c r="M1770" s="5">
        <v>212403679</v>
      </c>
      <c r="N1770" s="5">
        <v>167</v>
      </c>
      <c r="O1770" s="5">
        <v>200040400</v>
      </c>
      <c r="P1770" s="5" t="s">
        <v>1575</v>
      </c>
      <c r="Q1770" s="5" t="s">
        <v>1497</v>
      </c>
      <c r="R1770" s="5" t="s">
        <v>1500</v>
      </c>
      <c r="S1770" s="5">
        <v>46</v>
      </c>
      <c r="T1770" s="5">
        <v>20565</v>
      </c>
    </row>
    <row r="1771" spans="2:20" x14ac:dyDescent="0.3">
      <c r="B1771" s="5"/>
      <c r="C1771" s="5"/>
      <c r="D1771" s="5"/>
      <c r="E1771" s="5"/>
      <c r="F1771" s="22" t="str">
        <f t="shared" si="55"/>
        <v>24</v>
      </c>
      <c r="G1771" s="5" t="s">
        <v>3933</v>
      </c>
      <c r="H1771" s="20">
        <v>24410</v>
      </c>
      <c r="I1771" s="20">
        <v>24368</v>
      </c>
      <c r="J1771" s="20" t="s">
        <v>3933</v>
      </c>
      <c r="K1771" s="20" t="str">
        <f t="shared" si="54"/>
        <v/>
      </c>
      <c r="L1771" s="5">
        <v>24368</v>
      </c>
      <c r="M1771" s="5">
        <v>212403687</v>
      </c>
      <c r="N1771" s="5">
        <v>396</v>
      </c>
      <c r="O1771" s="5">
        <v>242400935</v>
      </c>
      <c r="P1771" s="5" t="s">
        <v>1588</v>
      </c>
      <c r="Q1771" s="5" t="s">
        <v>1497</v>
      </c>
      <c r="R1771" s="5" t="s">
        <v>1498</v>
      </c>
      <c r="S1771" s="5">
        <v>10</v>
      </c>
      <c r="T1771" s="5">
        <v>6757</v>
      </c>
    </row>
    <row r="1772" spans="2:20" x14ac:dyDescent="0.3">
      <c r="B1772" s="5"/>
      <c r="C1772" s="5"/>
      <c r="D1772" s="5"/>
      <c r="E1772" s="5"/>
      <c r="F1772" s="22" t="str">
        <f t="shared" si="55"/>
        <v>24</v>
      </c>
      <c r="G1772" s="5" t="s">
        <v>5793</v>
      </c>
      <c r="H1772" s="20">
        <v>24330</v>
      </c>
      <c r="I1772" s="20">
        <v>24369</v>
      </c>
      <c r="J1772" s="20" t="s">
        <v>5793</v>
      </c>
      <c r="K1772" s="20" t="str">
        <f t="shared" si="54"/>
        <v/>
      </c>
      <c r="L1772" s="5">
        <v>24369</v>
      </c>
      <c r="M1772" s="5">
        <v>212403695</v>
      </c>
      <c r="N1772" s="5">
        <v>156</v>
      </c>
      <c r="O1772" s="5">
        <v>200040392</v>
      </c>
      <c r="P1772" s="5" t="s">
        <v>1574</v>
      </c>
      <c r="Q1772" s="5" t="s">
        <v>1504</v>
      </c>
      <c r="R1772" s="5" t="s">
        <v>1500</v>
      </c>
      <c r="S1772" s="5">
        <v>33</v>
      </c>
      <c r="T1772" s="5">
        <v>94840</v>
      </c>
    </row>
    <row r="1773" spans="2:20" x14ac:dyDescent="0.3">
      <c r="B1773" s="5"/>
      <c r="C1773" s="5"/>
      <c r="D1773" s="5"/>
      <c r="E1773" s="5"/>
      <c r="F1773" s="22" t="str">
        <f t="shared" si="55"/>
        <v>24</v>
      </c>
      <c r="G1773" s="5" t="s">
        <v>3389</v>
      </c>
      <c r="H1773" s="20">
        <v>24230</v>
      </c>
      <c r="I1773" s="20">
        <v>24370</v>
      </c>
      <c r="J1773" s="20" t="s">
        <v>3389</v>
      </c>
      <c r="K1773" s="20" t="str">
        <f t="shared" si="54"/>
        <v/>
      </c>
      <c r="L1773" s="5">
        <v>24370</v>
      </c>
      <c r="M1773" s="5">
        <v>212403703</v>
      </c>
      <c r="N1773" s="5">
        <v>2070</v>
      </c>
      <c r="O1773" s="5">
        <v>200034197</v>
      </c>
      <c r="P1773" s="5" t="s">
        <v>1569</v>
      </c>
      <c r="Q1773" s="5" t="s">
        <v>1497</v>
      </c>
      <c r="R1773" s="5" t="s">
        <v>1498</v>
      </c>
      <c r="S1773" s="5">
        <v>18</v>
      </c>
      <c r="T1773" s="5">
        <v>12119</v>
      </c>
    </row>
    <row r="1774" spans="2:20" x14ac:dyDescent="0.3">
      <c r="B1774" s="5"/>
      <c r="C1774" s="5"/>
      <c r="D1774" s="5"/>
      <c r="E1774" s="5"/>
      <c r="F1774" s="22" t="str">
        <f t="shared" si="55"/>
        <v>24</v>
      </c>
      <c r="G1774" s="5" t="s">
        <v>4648</v>
      </c>
      <c r="H1774" s="20">
        <v>24110</v>
      </c>
      <c r="I1774" s="20">
        <v>24371</v>
      </c>
      <c r="J1774" s="20" t="s">
        <v>4648</v>
      </c>
      <c r="K1774" s="20" t="str">
        <f t="shared" si="54"/>
        <v/>
      </c>
      <c r="L1774" s="5">
        <v>24371</v>
      </c>
      <c r="M1774" s="5">
        <v>212403711</v>
      </c>
      <c r="N1774" s="5">
        <v>512</v>
      </c>
      <c r="O1774" s="5">
        <v>200040095</v>
      </c>
      <c r="P1774" s="5" t="s">
        <v>1572</v>
      </c>
      <c r="Q1774" s="5" t="s">
        <v>1497</v>
      </c>
      <c r="R1774" s="5" t="s">
        <v>1500</v>
      </c>
      <c r="S1774" s="5">
        <v>17</v>
      </c>
      <c r="T1774" s="5">
        <v>19678</v>
      </c>
    </row>
    <row r="1775" spans="2:20" x14ac:dyDescent="0.3">
      <c r="B1775" s="5"/>
      <c r="C1775" s="5"/>
      <c r="D1775" s="5"/>
      <c r="E1775" s="5"/>
      <c r="F1775" s="22" t="str">
        <f t="shared" si="55"/>
        <v>24</v>
      </c>
      <c r="G1775" s="5" t="s">
        <v>2877</v>
      </c>
      <c r="H1775" s="20">
        <v>24110</v>
      </c>
      <c r="I1775" s="20">
        <v>24372</v>
      </c>
      <c r="J1775" s="20" t="s">
        <v>2877</v>
      </c>
      <c r="K1775" s="20" t="str">
        <f t="shared" si="54"/>
        <v/>
      </c>
      <c r="L1775" s="5">
        <v>24372</v>
      </c>
      <c r="M1775" s="5">
        <v>212403729</v>
      </c>
      <c r="N1775" s="5">
        <v>5619</v>
      </c>
      <c r="O1775" s="5">
        <v>200040095</v>
      </c>
      <c r="P1775" s="5" t="s">
        <v>1572</v>
      </c>
      <c r="Q1775" s="5" t="s">
        <v>1497</v>
      </c>
      <c r="R1775" s="5" t="s">
        <v>1500</v>
      </c>
      <c r="S1775" s="5">
        <v>17</v>
      </c>
      <c r="T1775" s="5">
        <v>19678</v>
      </c>
    </row>
    <row r="1776" spans="2:20" x14ac:dyDescent="0.3">
      <c r="B1776" s="5"/>
      <c r="C1776" s="5"/>
      <c r="D1776" s="5"/>
      <c r="E1776" s="5"/>
      <c r="F1776" s="22" t="str">
        <f t="shared" si="55"/>
        <v>24</v>
      </c>
      <c r="G1776" s="5" t="s">
        <v>2712</v>
      </c>
      <c r="H1776" s="20">
        <v>24500</v>
      </c>
      <c r="I1776" s="20">
        <v>24373</v>
      </c>
      <c r="J1776" s="20" t="s">
        <v>2712</v>
      </c>
      <c r="K1776" s="20" t="str">
        <f t="shared" si="54"/>
        <v/>
      </c>
      <c r="L1776" s="5">
        <v>24373</v>
      </c>
      <c r="M1776" s="5">
        <v>212403737</v>
      </c>
      <c r="N1776" s="5">
        <v>333</v>
      </c>
      <c r="O1776" s="5">
        <v>200040889</v>
      </c>
      <c r="P1776" s="5" t="s">
        <v>1578</v>
      </c>
      <c r="Q1776" s="5" t="s">
        <v>1497</v>
      </c>
      <c r="R1776" s="5" t="s">
        <v>1498</v>
      </c>
      <c r="S1776" s="5">
        <v>28</v>
      </c>
      <c r="T1776" s="5">
        <v>8628</v>
      </c>
    </row>
    <row r="1777" spans="2:20" x14ac:dyDescent="0.3">
      <c r="B1777" s="5"/>
      <c r="C1777" s="5"/>
      <c r="D1777" s="5"/>
      <c r="E1777" s="5"/>
      <c r="F1777" s="22" t="str">
        <f t="shared" si="55"/>
        <v>24</v>
      </c>
      <c r="G1777" s="5" t="s">
        <v>5794</v>
      </c>
      <c r="H1777" s="20">
        <v>24560</v>
      </c>
      <c r="I1777" s="20">
        <v>24374</v>
      </c>
      <c r="J1777" s="20" t="s">
        <v>5794</v>
      </c>
      <c r="K1777" s="20" t="str">
        <f t="shared" si="54"/>
        <v/>
      </c>
      <c r="L1777" s="5">
        <v>24374</v>
      </c>
      <c r="M1777" s="5">
        <v>212403745</v>
      </c>
      <c r="N1777" s="5">
        <v>308</v>
      </c>
      <c r="O1777" s="5">
        <v>200040889</v>
      </c>
      <c r="P1777" s="5" t="s">
        <v>1578</v>
      </c>
      <c r="Q1777" s="5" t="s">
        <v>1497</v>
      </c>
      <c r="R1777" s="5" t="s">
        <v>1498</v>
      </c>
      <c r="S1777" s="5">
        <v>28</v>
      </c>
      <c r="T1777" s="5">
        <v>8628</v>
      </c>
    </row>
    <row r="1778" spans="2:20" x14ac:dyDescent="0.3">
      <c r="B1778" s="5"/>
      <c r="C1778" s="5"/>
      <c r="D1778" s="5"/>
      <c r="E1778" s="5"/>
      <c r="F1778" s="22" t="str">
        <f t="shared" si="55"/>
        <v>24</v>
      </c>
      <c r="G1778" s="5" t="s">
        <v>2737</v>
      </c>
      <c r="H1778" s="20">
        <v>24250</v>
      </c>
      <c r="I1778" s="20">
        <v>24375</v>
      </c>
      <c r="J1778" s="20" t="s">
        <v>2737</v>
      </c>
      <c r="K1778" s="20" t="str">
        <f t="shared" si="54"/>
        <v/>
      </c>
      <c r="L1778" s="5">
        <v>24375</v>
      </c>
      <c r="M1778" s="5">
        <v>212403752</v>
      </c>
      <c r="N1778" s="5">
        <v>136</v>
      </c>
      <c r="O1778" s="5">
        <v>200041440</v>
      </c>
      <c r="P1778" s="5" t="s">
        <v>1584</v>
      </c>
      <c r="Q1778" s="5" t="s">
        <v>1497</v>
      </c>
      <c r="R1778" s="5" t="s">
        <v>1498</v>
      </c>
      <c r="S1778" s="5">
        <v>23</v>
      </c>
      <c r="T1778" s="5">
        <v>9191</v>
      </c>
    </row>
    <row r="1779" spans="2:20" x14ac:dyDescent="0.3">
      <c r="B1779" s="5"/>
      <c r="C1779" s="5"/>
      <c r="D1779" s="5"/>
      <c r="E1779" s="5"/>
      <c r="F1779" s="22" t="str">
        <f t="shared" si="55"/>
        <v>24</v>
      </c>
      <c r="G1779" s="5" t="s">
        <v>3673</v>
      </c>
      <c r="H1779" s="20">
        <v>24410</v>
      </c>
      <c r="I1779" s="20">
        <v>24376</v>
      </c>
      <c r="J1779" s="20" t="s">
        <v>3673</v>
      </c>
      <c r="K1779" s="20" t="str">
        <f t="shared" si="54"/>
        <v/>
      </c>
      <c r="L1779" s="5">
        <v>24376</v>
      </c>
      <c r="M1779" s="5">
        <v>212403760</v>
      </c>
      <c r="N1779" s="5">
        <v>1388</v>
      </c>
      <c r="O1779" s="5">
        <v>242400935</v>
      </c>
      <c r="P1779" s="5" t="s">
        <v>1588</v>
      </c>
      <c r="Q1779" s="5" t="s">
        <v>1497</v>
      </c>
      <c r="R1779" s="5" t="s">
        <v>1498</v>
      </c>
      <c r="S1779" s="5">
        <v>10</v>
      </c>
      <c r="T1779" s="5">
        <v>6757</v>
      </c>
    </row>
    <row r="1780" spans="2:20" x14ac:dyDescent="0.3">
      <c r="B1780" s="5"/>
      <c r="C1780" s="5"/>
      <c r="D1780" s="5"/>
      <c r="E1780" s="5"/>
      <c r="F1780" s="22" t="str">
        <f t="shared" si="55"/>
        <v>24</v>
      </c>
      <c r="G1780" s="5" t="s">
        <v>1929</v>
      </c>
      <c r="H1780" s="20">
        <v>24260</v>
      </c>
      <c r="I1780" s="20">
        <v>24377</v>
      </c>
      <c r="J1780" s="20" t="s">
        <v>1929</v>
      </c>
      <c r="K1780" s="20" t="str">
        <f t="shared" si="54"/>
        <v/>
      </c>
      <c r="L1780" s="5">
        <v>24377</v>
      </c>
      <c r="M1780" s="5">
        <v>212403778</v>
      </c>
      <c r="N1780" s="5">
        <v>158</v>
      </c>
      <c r="O1780" s="5">
        <v>200041168</v>
      </c>
      <c r="P1780" s="5" t="s">
        <v>1582</v>
      </c>
      <c r="Q1780" s="5" t="s">
        <v>1497</v>
      </c>
      <c r="R1780" s="5" t="s">
        <v>1498</v>
      </c>
      <c r="S1780" s="5">
        <v>26</v>
      </c>
      <c r="T1780" s="5">
        <v>15401</v>
      </c>
    </row>
    <row r="1781" spans="2:20" x14ac:dyDescent="0.3">
      <c r="B1781" s="5"/>
      <c r="C1781" s="5"/>
      <c r="D1781" s="5"/>
      <c r="E1781" s="5"/>
      <c r="F1781" s="22" t="str">
        <f t="shared" si="55"/>
        <v>24</v>
      </c>
      <c r="G1781" s="5" t="s">
        <v>6436</v>
      </c>
      <c r="H1781" s="20">
        <v>24540</v>
      </c>
      <c r="I1781" s="20">
        <v>24378</v>
      </c>
      <c r="J1781" s="20" t="s">
        <v>5617</v>
      </c>
      <c r="K1781" s="20" t="str">
        <f t="shared" si="54"/>
        <v/>
      </c>
      <c r="L1781" s="5">
        <v>24378</v>
      </c>
      <c r="M1781" s="5">
        <v>212403786</v>
      </c>
      <c r="N1781" s="5">
        <v>83</v>
      </c>
      <c r="O1781" s="5">
        <v>200034833</v>
      </c>
      <c r="P1781" s="5" t="s">
        <v>1571</v>
      </c>
      <c r="Q1781" s="5" t="s">
        <v>1497</v>
      </c>
      <c r="R1781" s="5" t="s">
        <v>1500</v>
      </c>
      <c r="S1781" s="5">
        <v>49</v>
      </c>
      <c r="T1781" s="5">
        <v>19057</v>
      </c>
    </row>
    <row r="1782" spans="2:20" x14ac:dyDescent="0.3">
      <c r="B1782" s="5"/>
      <c r="C1782" s="5"/>
      <c r="D1782" s="5"/>
      <c r="E1782" s="5"/>
      <c r="F1782" s="22" t="str">
        <f t="shared" si="55"/>
        <v>24</v>
      </c>
      <c r="G1782" s="5" t="s">
        <v>6437</v>
      </c>
      <c r="H1782" s="20">
        <v>24440</v>
      </c>
      <c r="I1782" s="20">
        <v>24379</v>
      </c>
      <c r="J1782" s="20" t="s">
        <v>5549</v>
      </c>
      <c r="K1782" s="20" t="str">
        <f t="shared" si="54"/>
        <v/>
      </c>
      <c r="L1782" s="5">
        <v>24379</v>
      </c>
      <c r="M1782" s="5">
        <v>212403794</v>
      </c>
      <c r="N1782" s="5">
        <v>471</v>
      </c>
      <c r="O1782" s="5">
        <v>200034833</v>
      </c>
      <c r="P1782" s="5" t="s">
        <v>1571</v>
      </c>
      <c r="Q1782" s="5" t="s">
        <v>1497</v>
      </c>
      <c r="R1782" s="5" t="s">
        <v>1500</v>
      </c>
      <c r="S1782" s="5">
        <v>49</v>
      </c>
      <c r="T1782" s="5">
        <v>19057</v>
      </c>
    </row>
    <row r="1783" spans="2:20" x14ac:dyDescent="0.3">
      <c r="B1783" s="5"/>
      <c r="C1783" s="5"/>
      <c r="D1783" s="5"/>
      <c r="E1783" s="5"/>
      <c r="F1783" s="22" t="str">
        <f t="shared" si="55"/>
        <v>24</v>
      </c>
      <c r="G1783" s="5" t="s">
        <v>6438</v>
      </c>
      <c r="H1783" s="20">
        <v>24700</v>
      </c>
      <c r="I1783" s="20">
        <v>24380</v>
      </c>
      <c r="J1783" s="20" t="s">
        <v>3408</v>
      </c>
      <c r="K1783" s="20" t="str">
        <f t="shared" si="54"/>
        <v/>
      </c>
      <c r="L1783" s="5">
        <v>24380</v>
      </c>
      <c r="M1783" s="5">
        <v>212403802</v>
      </c>
      <c r="N1783" s="5">
        <v>527</v>
      </c>
      <c r="O1783" s="5">
        <v>200040384</v>
      </c>
      <c r="P1783" s="5" t="s">
        <v>1573</v>
      </c>
      <c r="Q1783" s="5" t="s">
        <v>1497</v>
      </c>
      <c r="R1783" s="5" t="s">
        <v>1500</v>
      </c>
      <c r="S1783" s="5">
        <v>9</v>
      </c>
      <c r="T1783" s="5">
        <v>11999</v>
      </c>
    </row>
    <row r="1784" spans="2:20" x14ac:dyDescent="0.3">
      <c r="B1784" s="5"/>
      <c r="C1784" s="5"/>
      <c r="D1784" s="5"/>
      <c r="E1784" s="5"/>
      <c r="F1784" s="22" t="str">
        <f t="shared" si="55"/>
        <v>24</v>
      </c>
      <c r="G1784" s="5" t="s">
        <v>6439</v>
      </c>
      <c r="H1784" s="20">
        <v>24360</v>
      </c>
      <c r="I1784" s="20">
        <v>24381</v>
      </c>
      <c r="J1784" s="20" t="s">
        <v>4446</v>
      </c>
      <c r="K1784" s="20" t="str">
        <f t="shared" si="54"/>
        <v/>
      </c>
      <c r="L1784" s="5">
        <v>24381</v>
      </c>
      <c r="M1784" s="5">
        <v>212403810</v>
      </c>
      <c r="N1784" s="5">
        <v>239</v>
      </c>
      <c r="O1784" s="5">
        <v>200041564</v>
      </c>
      <c r="P1784" s="5" t="s">
        <v>1585</v>
      </c>
      <c r="Q1784" s="5" t="s">
        <v>1497</v>
      </c>
      <c r="R1784" s="5" t="s">
        <v>1500</v>
      </c>
      <c r="S1784" s="5">
        <v>11</v>
      </c>
      <c r="T1784" s="5">
        <v>5451</v>
      </c>
    </row>
    <row r="1785" spans="2:20" x14ac:dyDescent="0.3">
      <c r="B1785" s="5"/>
      <c r="C1785" s="5"/>
      <c r="D1785" s="5"/>
      <c r="E1785" s="5"/>
      <c r="F1785" s="22" t="str">
        <f t="shared" si="55"/>
        <v>24</v>
      </c>
      <c r="G1785" s="5" t="s">
        <v>5857</v>
      </c>
      <c r="H1785" s="20">
        <v>24150</v>
      </c>
      <c r="I1785" s="20">
        <v>24382</v>
      </c>
      <c r="J1785" s="20" t="s">
        <v>5857</v>
      </c>
      <c r="K1785" s="20" t="str">
        <f t="shared" si="54"/>
        <v/>
      </c>
      <c r="L1785" s="5">
        <v>24382</v>
      </c>
      <c r="M1785" s="5">
        <v>212403828</v>
      </c>
      <c r="N1785" s="5">
        <v>555</v>
      </c>
      <c r="O1785" s="5">
        <v>200034833</v>
      </c>
      <c r="P1785" s="5" t="s">
        <v>1571</v>
      </c>
      <c r="Q1785" s="5" t="s">
        <v>1497</v>
      </c>
      <c r="R1785" s="5" t="s">
        <v>1500</v>
      </c>
      <c r="S1785" s="5">
        <v>49</v>
      </c>
      <c r="T1785" s="5">
        <v>19057</v>
      </c>
    </row>
    <row r="1786" spans="2:20" x14ac:dyDescent="0.3">
      <c r="B1786" s="5"/>
      <c r="C1786" s="5"/>
      <c r="D1786" s="5"/>
      <c r="E1786" s="5"/>
      <c r="F1786" s="22" t="str">
        <f t="shared" si="55"/>
        <v>24</v>
      </c>
      <c r="G1786" s="5" t="s">
        <v>4524</v>
      </c>
      <c r="H1786" s="20">
        <v>24500</v>
      </c>
      <c r="I1786" s="20">
        <v>24383</v>
      </c>
      <c r="J1786" s="20" t="s">
        <v>4524</v>
      </c>
      <c r="K1786" s="20" t="str">
        <f t="shared" si="54"/>
        <v/>
      </c>
      <c r="L1786" s="5">
        <v>24383</v>
      </c>
      <c r="M1786" s="5">
        <v>212403836</v>
      </c>
      <c r="N1786" s="5">
        <v>144</v>
      </c>
      <c r="O1786" s="5">
        <v>200040889</v>
      </c>
      <c r="P1786" s="5" t="s">
        <v>1578</v>
      </c>
      <c r="Q1786" s="5" t="s">
        <v>1497</v>
      </c>
      <c r="R1786" s="5" t="s">
        <v>1498</v>
      </c>
      <c r="S1786" s="5">
        <v>28</v>
      </c>
      <c r="T1786" s="5">
        <v>8628</v>
      </c>
    </row>
    <row r="1787" spans="2:20" x14ac:dyDescent="0.3">
      <c r="B1787" s="5"/>
      <c r="C1787" s="5"/>
      <c r="D1787" s="5"/>
      <c r="E1787" s="5"/>
      <c r="F1787" s="22" t="str">
        <f t="shared" si="55"/>
        <v>24</v>
      </c>
      <c r="G1787" s="5" t="s">
        <v>4962</v>
      </c>
      <c r="H1787" s="20">
        <v>24540</v>
      </c>
      <c r="I1787" s="20">
        <v>24384</v>
      </c>
      <c r="J1787" s="20" t="s">
        <v>4962</v>
      </c>
      <c r="K1787" s="20" t="str">
        <f t="shared" si="54"/>
        <v/>
      </c>
      <c r="L1787" s="5">
        <v>24384</v>
      </c>
      <c r="M1787" s="5">
        <v>212403844</v>
      </c>
      <c r="N1787" s="5">
        <v>25</v>
      </c>
      <c r="O1787" s="5">
        <v>200034833</v>
      </c>
      <c r="P1787" s="5" t="s">
        <v>1571</v>
      </c>
      <c r="Q1787" s="5" t="s">
        <v>1497</v>
      </c>
      <c r="R1787" s="5" t="s">
        <v>1500</v>
      </c>
      <c r="S1787" s="5">
        <v>49</v>
      </c>
      <c r="T1787" s="5">
        <v>19057</v>
      </c>
    </row>
    <row r="1788" spans="2:20" x14ac:dyDescent="0.3">
      <c r="B1788" s="5"/>
      <c r="C1788" s="5"/>
      <c r="D1788" s="5"/>
      <c r="E1788" s="5"/>
      <c r="F1788" s="22" t="str">
        <f t="shared" si="55"/>
        <v>24</v>
      </c>
      <c r="G1788" s="5" t="s">
        <v>3927</v>
      </c>
      <c r="H1788" s="20">
        <v>24560</v>
      </c>
      <c r="I1788" s="20">
        <v>24385</v>
      </c>
      <c r="J1788" s="20" t="s">
        <v>3927</v>
      </c>
      <c r="K1788" s="20" t="str">
        <f t="shared" si="54"/>
        <v/>
      </c>
      <c r="L1788" s="5">
        <v>24385</v>
      </c>
      <c r="M1788" s="5">
        <v>212403851</v>
      </c>
      <c r="N1788" s="5">
        <v>210</v>
      </c>
      <c r="O1788" s="5">
        <v>200040889</v>
      </c>
      <c r="P1788" s="5" t="s">
        <v>1578</v>
      </c>
      <c r="Q1788" s="5" t="s">
        <v>1497</v>
      </c>
      <c r="R1788" s="5" t="s">
        <v>1498</v>
      </c>
      <c r="S1788" s="5">
        <v>28</v>
      </c>
      <c r="T1788" s="5">
        <v>8628</v>
      </c>
    </row>
    <row r="1789" spans="2:20" x14ac:dyDescent="0.3">
      <c r="B1789" s="5"/>
      <c r="C1789" s="5"/>
      <c r="D1789" s="5"/>
      <c r="E1789" s="5"/>
      <c r="F1789" s="22" t="str">
        <f t="shared" si="55"/>
        <v>24</v>
      </c>
      <c r="G1789" s="5" t="s">
        <v>4277</v>
      </c>
      <c r="H1789" s="20">
        <v>24550</v>
      </c>
      <c r="I1789" s="20">
        <v>24386</v>
      </c>
      <c r="J1789" s="20" t="s">
        <v>4277</v>
      </c>
      <c r="K1789" s="20" t="str">
        <f t="shared" si="54"/>
        <v/>
      </c>
      <c r="L1789" s="5">
        <v>24386</v>
      </c>
      <c r="M1789" s="5">
        <v>212403869</v>
      </c>
      <c r="N1789" s="5">
        <v>242</v>
      </c>
      <c r="O1789" s="5">
        <v>200041440</v>
      </c>
      <c r="P1789" s="5" t="s">
        <v>1584</v>
      </c>
      <c r="Q1789" s="5" t="s">
        <v>1497</v>
      </c>
      <c r="R1789" s="5" t="s">
        <v>1498</v>
      </c>
      <c r="S1789" s="5">
        <v>23</v>
      </c>
      <c r="T1789" s="5">
        <v>9191</v>
      </c>
    </row>
    <row r="1790" spans="2:20" x14ac:dyDescent="0.3">
      <c r="B1790" s="5"/>
      <c r="C1790" s="5"/>
      <c r="D1790" s="5"/>
      <c r="E1790" s="5"/>
      <c r="F1790" s="22" t="str">
        <f t="shared" si="55"/>
        <v>24</v>
      </c>
      <c r="G1790" s="5" t="s">
        <v>2258</v>
      </c>
      <c r="H1790" s="20">
        <v>24260</v>
      </c>
      <c r="I1790" s="20">
        <v>24388</v>
      </c>
      <c r="J1790" s="20" t="s">
        <v>2258</v>
      </c>
      <c r="K1790" s="20" t="str">
        <f t="shared" si="54"/>
        <v/>
      </c>
      <c r="L1790" s="5">
        <v>24388</v>
      </c>
      <c r="M1790" s="5">
        <v>212403885</v>
      </c>
      <c r="N1790" s="5">
        <v>553</v>
      </c>
      <c r="O1790" s="5">
        <v>200041168</v>
      </c>
      <c r="P1790" s="5" t="s">
        <v>1582</v>
      </c>
      <c r="Q1790" s="5" t="s">
        <v>1497</v>
      </c>
      <c r="R1790" s="5" t="s">
        <v>1498</v>
      </c>
      <c r="S1790" s="5">
        <v>26</v>
      </c>
      <c r="T1790" s="5">
        <v>15401</v>
      </c>
    </row>
    <row r="1791" spans="2:20" x14ac:dyDescent="0.3">
      <c r="B1791" s="5"/>
      <c r="C1791" s="5"/>
      <c r="D1791" s="5"/>
      <c r="E1791" s="5"/>
      <c r="F1791" s="22" t="str">
        <f t="shared" si="55"/>
        <v>24</v>
      </c>
      <c r="G1791" s="5" t="s">
        <v>6017</v>
      </c>
      <c r="H1791" s="20">
        <v>24260</v>
      </c>
      <c r="I1791" s="20">
        <v>24389</v>
      </c>
      <c r="J1791" s="20" t="s">
        <v>6017</v>
      </c>
      <c r="K1791" s="20" t="str">
        <f t="shared" si="54"/>
        <v/>
      </c>
      <c r="L1791" s="5">
        <v>24389</v>
      </c>
      <c r="M1791" s="5">
        <v>212403893</v>
      </c>
      <c r="N1791" s="5">
        <v>123</v>
      </c>
      <c r="O1791" s="5">
        <v>200041168</v>
      </c>
      <c r="P1791" s="5" t="s">
        <v>1582</v>
      </c>
      <c r="Q1791" s="5" t="s">
        <v>1497</v>
      </c>
      <c r="R1791" s="5" t="s">
        <v>1498</v>
      </c>
      <c r="S1791" s="5">
        <v>26</v>
      </c>
      <c r="T1791" s="5">
        <v>15401</v>
      </c>
    </row>
    <row r="1792" spans="2:20" x14ac:dyDescent="0.3">
      <c r="B1792" s="5"/>
      <c r="C1792" s="5"/>
      <c r="D1792" s="5"/>
      <c r="E1792" s="5"/>
      <c r="F1792" s="22" t="str">
        <f t="shared" si="55"/>
        <v>24</v>
      </c>
      <c r="G1792" s="5" t="s">
        <v>6440</v>
      </c>
      <c r="H1792" s="20">
        <v>24330</v>
      </c>
      <c r="I1792" s="20">
        <v>24390</v>
      </c>
      <c r="J1792" s="20" t="s">
        <v>3958</v>
      </c>
      <c r="K1792" s="20" t="str">
        <f t="shared" si="54"/>
        <v/>
      </c>
      <c r="L1792" s="5">
        <v>24390</v>
      </c>
      <c r="M1792" s="5">
        <v>212403901</v>
      </c>
      <c r="N1792" s="5">
        <v>303</v>
      </c>
      <c r="O1792" s="5">
        <v>200040392</v>
      </c>
      <c r="P1792" s="5" t="s">
        <v>1574</v>
      </c>
      <c r="Q1792" s="5" t="s">
        <v>1504</v>
      </c>
      <c r="R1792" s="5" t="s">
        <v>1500</v>
      </c>
      <c r="S1792" s="5">
        <v>33</v>
      </c>
      <c r="T1792" s="5">
        <v>94840</v>
      </c>
    </row>
    <row r="1793" spans="2:20" x14ac:dyDescent="0.3">
      <c r="B1793" s="5"/>
      <c r="C1793" s="5"/>
      <c r="D1793" s="5"/>
      <c r="E1793" s="5"/>
      <c r="F1793" s="22" t="str">
        <f t="shared" si="55"/>
        <v>24</v>
      </c>
      <c r="G1793" s="5" t="s">
        <v>6441</v>
      </c>
      <c r="H1793" s="20">
        <v>24310</v>
      </c>
      <c r="I1793" s="20">
        <v>24391</v>
      </c>
      <c r="J1793" s="20" t="s">
        <v>4939</v>
      </c>
      <c r="K1793" s="20" t="str">
        <f t="shared" si="54"/>
        <v/>
      </c>
      <c r="L1793" s="5">
        <v>24391</v>
      </c>
      <c r="M1793" s="5">
        <v>212403919</v>
      </c>
      <c r="N1793" s="5">
        <v>208</v>
      </c>
      <c r="O1793" s="5">
        <v>200041572</v>
      </c>
      <c r="P1793" s="5" t="s">
        <v>1586</v>
      </c>
      <c r="Q1793" s="5" t="s">
        <v>1497</v>
      </c>
      <c r="R1793" s="5" t="s">
        <v>1500</v>
      </c>
      <c r="S1793" s="5">
        <v>31</v>
      </c>
      <c r="T1793" s="5">
        <v>11685</v>
      </c>
    </row>
    <row r="1794" spans="2:20" x14ac:dyDescent="0.3">
      <c r="B1794" s="5"/>
      <c r="C1794" s="5"/>
      <c r="D1794" s="5"/>
      <c r="E1794" s="5"/>
      <c r="F1794" s="22" t="str">
        <f t="shared" si="55"/>
        <v>24</v>
      </c>
      <c r="G1794" s="5" t="s">
        <v>6442</v>
      </c>
      <c r="H1794" s="20">
        <v>24590</v>
      </c>
      <c r="I1794" s="20">
        <v>24392</v>
      </c>
      <c r="J1794" s="20" t="s">
        <v>3607</v>
      </c>
      <c r="K1794" s="20" t="str">
        <f t="shared" ref="K1794:K1857" si="56">IF(ISNA(VLOOKUP(I1794,CodeINSEE,1,FALSE)),"PB","")</f>
        <v/>
      </c>
      <c r="L1794" s="5">
        <v>24392</v>
      </c>
      <c r="M1794" s="5">
        <v>212403927</v>
      </c>
      <c r="N1794" s="5">
        <v>517</v>
      </c>
      <c r="O1794" s="5">
        <v>200040830</v>
      </c>
      <c r="P1794" s="5" t="s">
        <v>1577</v>
      </c>
      <c r="Q1794" s="5" t="s">
        <v>1497</v>
      </c>
      <c r="R1794" s="5" t="s">
        <v>1500</v>
      </c>
      <c r="S1794" s="5">
        <v>19</v>
      </c>
      <c r="T1794" s="5">
        <v>9800</v>
      </c>
    </row>
    <row r="1795" spans="2:20" x14ac:dyDescent="0.3">
      <c r="B1795" s="5"/>
      <c r="C1795" s="5"/>
      <c r="D1795" s="5"/>
      <c r="E1795" s="5"/>
      <c r="F1795" s="22" t="str">
        <f t="shared" ref="F1795:F1858" si="57">LEFT(H1795,2)</f>
        <v>24</v>
      </c>
      <c r="G1795" s="5" t="s">
        <v>3813</v>
      </c>
      <c r="H1795" s="20">
        <v>24440</v>
      </c>
      <c r="I1795" s="20">
        <v>24393</v>
      </c>
      <c r="J1795" s="20" t="s">
        <v>3813</v>
      </c>
      <c r="K1795" s="20" t="str">
        <f t="shared" si="56"/>
        <v/>
      </c>
      <c r="L1795" s="5">
        <v>24393</v>
      </c>
      <c r="M1795" s="5">
        <v>212403935</v>
      </c>
      <c r="N1795" s="5">
        <v>90</v>
      </c>
      <c r="O1795" s="5">
        <v>200034833</v>
      </c>
      <c r="P1795" s="5" t="s">
        <v>1571</v>
      </c>
      <c r="Q1795" s="5" t="s">
        <v>1497</v>
      </c>
      <c r="R1795" s="5" t="s">
        <v>1500</v>
      </c>
      <c r="S1795" s="5">
        <v>49</v>
      </c>
      <c r="T1795" s="5">
        <v>19057</v>
      </c>
    </row>
    <row r="1796" spans="2:20" x14ac:dyDescent="0.3">
      <c r="B1796" s="5"/>
      <c r="C1796" s="5"/>
      <c r="D1796" s="5"/>
      <c r="E1796" s="5"/>
      <c r="F1796" s="22" t="str">
        <f t="shared" si="57"/>
        <v>24</v>
      </c>
      <c r="G1796" s="5" t="s">
        <v>4665</v>
      </c>
      <c r="H1796" s="20">
        <v>24340</v>
      </c>
      <c r="I1796" s="20">
        <v>24394</v>
      </c>
      <c r="J1796" s="20" t="s">
        <v>4665</v>
      </c>
      <c r="K1796" s="20" t="str">
        <f t="shared" si="56"/>
        <v/>
      </c>
      <c r="L1796" s="5">
        <v>24394</v>
      </c>
      <c r="M1796" s="5">
        <v>212403943</v>
      </c>
      <c r="N1796" s="5">
        <v>145</v>
      </c>
      <c r="O1796" s="5">
        <v>200041572</v>
      </c>
      <c r="P1796" s="5" t="s">
        <v>1586</v>
      </c>
      <c r="Q1796" s="5" t="s">
        <v>1497</v>
      </c>
      <c r="R1796" s="5" t="s">
        <v>1500</v>
      </c>
      <c r="S1796" s="5">
        <v>31</v>
      </c>
      <c r="T1796" s="5">
        <v>11685</v>
      </c>
    </row>
    <row r="1797" spans="2:20" x14ac:dyDescent="0.3">
      <c r="B1797" s="5"/>
      <c r="C1797" s="5"/>
      <c r="D1797" s="5"/>
      <c r="E1797" s="5"/>
      <c r="F1797" s="22" t="str">
        <f t="shared" si="57"/>
        <v>24</v>
      </c>
      <c r="G1797" s="5" t="s">
        <v>3276</v>
      </c>
      <c r="H1797" s="20">
        <v>24250</v>
      </c>
      <c r="I1797" s="20">
        <v>24395</v>
      </c>
      <c r="J1797" s="20" t="s">
        <v>3276</v>
      </c>
      <c r="K1797" s="20" t="str">
        <f t="shared" si="56"/>
        <v/>
      </c>
      <c r="L1797" s="5">
        <v>24395</v>
      </c>
      <c r="M1797" s="5">
        <v>212403950</v>
      </c>
      <c r="N1797" s="5">
        <v>403</v>
      </c>
      <c r="O1797" s="5">
        <v>200041440</v>
      </c>
      <c r="P1797" s="5" t="s">
        <v>1584</v>
      </c>
      <c r="Q1797" s="5" t="s">
        <v>1497</v>
      </c>
      <c r="R1797" s="5" t="s">
        <v>1498</v>
      </c>
      <c r="S1797" s="5">
        <v>23</v>
      </c>
      <c r="T1797" s="5">
        <v>9191</v>
      </c>
    </row>
    <row r="1798" spans="2:20" x14ac:dyDescent="0.3">
      <c r="B1798" s="5"/>
      <c r="C1798" s="5"/>
      <c r="D1798" s="5"/>
      <c r="E1798" s="5"/>
      <c r="F1798" s="22" t="str">
        <f t="shared" si="57"/>
        <v>24</v>
      </c>
      <c r="G1798" s="5" t="s">
        <v>2636</v>
      </c>
      <c r="H1798" s="20">
        <v>24220</v>
      </c>
      <c r="I1798" s="20">
        <v>24396</v>
      </c>
      <c r="J1798" s="20" t="s">
        <v>2636</v>
      </c>
      <c r="K1798" s="20" t="str">
        <f t="shared" si="56"/>
        <v/>
      </c>
      <c r="L1798" s="5">
        <v>24396</v>
      </c>
      <c r="M1798" s="5">
        <v>212403968</v>
      </c>
      <c r="N1798" s="5">
        <v>1630</v>
      </c>
      <c r="O1798" s="5">
        <v>200041051</v>
      </c>
      <c r="P1798" s="5" t="s">
        <v>1580</v>
      </c>
      <c r="Q1798" s="5" t="s">
        <v>1497</v>
      </c>
      <c r="R1798" s="5" t="s">
        <v>1498</v>
      </c>
      <c r="S1798" s="5">
        <v>24</v>
      </c>
      <c r="T1798" s="5">
        <v>9633</v>
      </c>
    </row>
    <row r="1799" spans="2:20" x14ac:dyDescent="0.3">
      <c r="B1799" s="5"/>
      <c r="C1799" s="5"/>
      <c r="D1799" s="5"/>
      <c r="E1799" s="5"/>
      <c r="F1799" s="22" t="str">
        <f t="shared" si="57"/>
        <v>24</v>
      </c>
      <c r="G1799" s="5" t="s">
        <v>4004</v>
      </c>
      <c r="H1799" s="20">
        <v>24270</v>
      </c>
      <c r="I1799" s="20">
        <v>24397</v>
      </c>
      <c r="J1799" s="20" t="s">
        <v>4004</v>
      </c>
      <c r="K1799" s="20" t="str">
        <f t="shared" si="56"/>
        <v/>
      </c>
      <c r="L1799" s="5">
        <v>24397</v>
      </c>
      <c r="M1799" s="5">
        <v>212403976</v>
      </c>
      <c r="N1799" s="5">
        <v>291</v>
      </c>
      <c r="O1799" s="5">
        <v>242401024</v>
      </c>
      <c r="P1799" s="5" t="s">
        <v>1589</v>
      </c>
      <c r="Q1799" s="5" t="s">
        <v>1497</v>
      </c>
      <c r="R1799" s="5" t="s">
        <v>1500</v>
      </c>
      <c r="S1799" s="5">
        <v>11</v>
      </c>
      <c r="T1799" s="5">
        <v>6008</v>
      </c>
    </row>
    <row r="1800" spans="2:20" x14ac:dyDescent="0.3">
      <c r="B1800" s="5"/>
      <c r="C1800" s="5"/>
      <c r="D1800" s="5"/>
      <c r="E1800" s="5"/>
      <c r="F1800" s="22" t="str">
        <f t="shared" si="57"/>
        <v>24</v>
      </c>
      <c r="G1800" s="5" t="s">
        <v>6443</v>
      </c>
      <c r="H1800" s="20">
        <v>24360</v>
      </c>
      <c r="I1800" s="20">
        <v>24398</v>
      </c>
      <c r="J1800" s="20" t="s">
        <v>3399</v>
      </c>
      <c r="K1800" s="20" t="str">
        <f t="shared" si="56"/>
        <v/>
      </c>
      <c r="L1800" s="5">
        <v>24398</v>
      </c>
      <c r="M1800" s="5">
        <v>212403984</v>
      </c>
      <c r="N1800" s="5">
        <v>605</v>
      </c>
      <c r="O1800" s="5">
        <v>200041564</v>
      </c>
      <c r="P1800" s="5" t="s">
        <v>1585</v>
      </c>
      <c r="Q1800" s="5" t="s">
        <v>1497</v>
      </c>
      <c r="R1800" s="5" t="s">
        <v>1500</v>
      </c>
      <c r="S1800" s="5">
        <v>11</v>
      </c>
      <c r="T1800" s="5">
        <v>5451</v>
      </c>
    </row>
    <row r="1801" spans="2:20" x14ac:dyDescent="0.3">
      <c r="B1801" s="5"/>
      <c r="C1801" s="5"/>
      <c r="D1801" s="5"/>
      <c r="E1801" s="5"/>
      <c r="F1801" s="22" t="str">
        <f t="shared" si="57"/>
        <v>24</v>
      </c>
      <c r="G1801" s="5" t="s">
        <v>5683</v>
      </c>
      <c r="H1801" s="20">
        <v>24400</v>
      </c>
      <c r="I1801" s="20">
        <v>24399</v>
      </c>
      <c r="J1801" s="20" t="s">
        <v>5683</v>
      </c>
      <c r="K1801" s="20" t="str">
        <f t="shared" si="56"/>
        <v/>
      </c>
      <c r="L1801" s="5">
        <v>24399</v>
      </c>
      <c r="M1801" s="5">
        <v>212403992</v>
      </c>
      <c r="N1801" s="5">
        <v>112</v>
      </c>
      <c r="O1801" s="5">
        <v>242401222</v>
      </c>
      <c r="P1801" s="5" t="s">
        <v>1592</v>
      </c>
      <c r="Q1801" s="5" t="s">
        <v>1497</v>
      </c>
      <c r="R1801" s="5" t="s">
        <v>1498</v>
      </c>
      <c r="S1801" s="5">
        <v>11</v>
      </c>
      <c r="T1801" s="5">
        <v>8821</v>
      </c>
    </row>
    <row r="1802" spans="2:20" x14ac:dyDescent="0.3">
      <c r="B1802" s="5"/>
      <c r="C1802" s="5"/>
      <c r="D1802" s="5"/>
      <c r="E1802" s="5"/>
      <c r="F1802" s="22" t="str">
        <f t="shared" si="57"/>
        <v>24</v>
      </c>
      <c r="G1802" s="5" t="s">
        <v>1936</v>
      </c>
      <c r="H1802" s="20">
        <v>24640</v>
      </c>
      <c r="I1802" s="20">
        <v>24401</v>
      </c>
      <c r="J1802" s="20" t="s">
        <v>1936</v>
      </c>
      <c r="K1802" s="20" t="str">
        <f t="shared" si="56"/>
        <v/>
      </c>
      <c r="L1802" s="5">
        <v>24401</v>
      </c>
      <c r="M1802" s="5">
        <v>212404016</v>
      </c>
      <c r="N1802" s="5">
        <v>318</v>
      </c>
      <c r="O1802" s="5">
        <v>200041150</v>
      </c>
      <c r="P1802" s="5" t="s">
        <v>1581</v>
      </c>
      <c r="Q1802" s="5" t="s">
        <v>1497</v>
      </c>
      <c r="R1802" s="5" t="s">
        <v>1498</v>
      </c>
      <c r="S1802" s="5">
        <v>39</v>
      </c>
      <c r="T1802" s="5">
        <v>23695</v>
      </c>
    </row>
    <row r="1803" spans="2:20" x14ac:dyDescent="0.3">
      <c r="B1803" s="5"/>
      <c r="C1803" s="5"/>
      <c r="D1803" s="5"/>
      <c r="E1803" s="5"/>
      <c r="F1803" s="22" t="str">
        <f t="shared" si="57"/>
        <v>24</v>
      </c>
      <c r="G1803" s="5" t="s">
        <v>5895</v>
      </c>
      <c r="H1803" s="20">
        <v>24500</v>
      </c>
      <c r="I1803" s="20">
        <v>24402</v>
      </c>
      <c r="J1803" s="20" t="s">
        <v>5895</v>
      </c>
      <c r="K1803" s="20" t="str">
        <f t="shared" si="56"/>
        <v/>
      </c>
      <c r="L1803" s="5">
        <v>24402</v>
      </c>
      <c r="M1803" s="5">
        <v>212404024</v>
      </c>
      <c r="N1803" s="5">
        <v>81</v>
      </c>
      <c r="O1803" s="5">
        <v>200040889</v>
      </c>
      <c r="P1803" s="5" t="s">
        <v>1578</v>
      </c>
      <c r="Q1803" s="5" t="s">
        <v>1497</v>
      </c>
      <c r="R1803" s="5" t="s">
        <v>1498</v>
      </c>
      <c r="S1803" s="5">
        <v>28</v>
      </c>
      <c r="T1803" s="5">
        <v>8628</v>
      </c>
    </row>
    <row r="1804" spans="2:20" x14ac:dyDescent="0.3">
      <c r="B1804" s="5"/>
      <c r="C1804" s="5"/>
      <c r="D1804" s="5"/>
      <c r="E1804" s="5"/>
      <c r="F1804" s="22" t="str">
        <f t="shared" si="57"/>
        <v>24</v>
      </c>
      <c r="G1804" s="5" t="s">
        <v>6444</v>
      </c>
      <c r="H1804" s="20">
        <v>24340</v>
      </c>
      <c r="I1804" s="20">
        <v>24403</v>
      </c>
      <c r="J1804" s="20" t="s">
        <v>4436</v>
      </c>
      <c r="K1804" s="20" t="str">
        <f t="shared" si="56"/>
        <v/>
      </c>
      <c r="L1804" s="5">
        <v>24403</v>
      </c>
      <c r="M1804" s="5">
        <v>212404032</v>
      </c>
      <c r="N1804" s="5">
        <v>71</v>
      </c>
      <c r="O1804" s="5">
        <v>200041572</v>
      </c>
      <c r="P1804" s="5" t="s">
        <v>1586</v>
      </c>
      <c r="Q1804" s="5" t="s">
        <v>1497</v>
      </c>
      <c r="R1804" s="5" t="s">
        <v>1500</v>
      </c>
      <c r="S1804" s="5">
        <v>31</v>
      </c>
      <c r="T1804" s="5">
        <v>11685</v>
      </c>
    </row>
    <row r="1805" spans="2:20" x14ac:dyDescent="0.3">
      <c r="B1805" s="5"/>
      <c r="C1805" s="5"/>
      <c r="D1805" s="5"/>
      <c r="E1805" s="5"/>
      <c r="F1805" s="22" t="str">
        <f t="shared" si="57"/>
        <v>24</v>
      </c>
      <c r="G1805" s="5" t="s">
        <v>6445</v>
      </c>
      <c r="H1805" s="20">
        <v>24260</v>
      </c>
      <c r="I1805" s="20">
        <v>24404</v>
      </c>
      <c r="J1805" s="20" t="s">
        <v>4293</v>
      </c>
      <c r="K1805" s="20" t="str">
        <f t="shared" si="56"/>
        <v/>
      </c>
      <c r="L1805" s="5">
        <v>24404</v>
      </c>
      <c r="M1805" s="5">
        <v>212404040</v>
      </c>
      <c r="N1805" s="5">
        <v>202</v>
      </c>
      <c r="O1805" s="5">
        <v>200041168</v>
      </c>
      <c r="P1805" s="5" t="s">
        <v>1582</v>
      </c>
      <c r="Q1805" s="5" t="s">
        <v>1497</v>
      </c>
      <c r="R1805" s="5" t="s">
        <v>1498</v>
      </c>
      <c r="S1805" s="5">
        <v>26</v>
      </c>
      <c r="T1805" s="5">
        <v>15401</v>
      </c>
    </row>
    <row r="1806" spans="2:20" x14ac:dyDescent="0.3">
      <c r="B1806" s="5"/>
      <c r="C1806" s="5"/>
      <c r="D1806" s="5"/>
      <c r="E1806" s="5"/>
      <c r="F1806" s="22" t="str">
        <f t="shared" si="57"/>
        <v>24</v>
      </c>
      <c r="G1806" s="5" t="s">
        <v>6446</v>
      </c>
      <c r="H1806" s="20">
        <v>24510</v>
      </c>
      <c r="I1806" s="20">
        <v>24405</v>
      </c>
      <c r="J1806" s="20" t="s">
        <v>2015</v>
      </c>
      <c r="K1806" s="20" t="str">
        <f t="shared" si="56"/>
        <v/>
      </c>
      <c r="L1806" s="5">
        <v>24405</v>
      </c>
      <c r="M1806" s="5">
        <v>212404057</v>
      </c>
      <c r="N1806" s="5">
        <v>305</v>
      </c>
      <c r="O1806" s="5">
        <v>200034833</v>
      </c>
      <c r="P1806" s="5" t="s">
        <v>1571</v>
      </c>
      <c r="Q1806" s="5" t="s">
        <v>1497</v>
      </c>
      <c r="R1806" s="5" t="s">
        <v>1500</v>
      </c>
      <c r="S1806" s="5">
        <v>49</v>
      </c>
      <c r="T1806" s="5">
        <v>19057</v>
      </c>
    </row>
    <row r="1807" spans="2:20" x14ac:dyDescent="0.3">
      <c r="B1807" s="5"/>
      <c r="C1807" s="5"/>
      <c r="D1807" s="5"/>
      <c r="E1807" s="5"/>
      <c r="F1807" s="22" t="str">
        <f t="shared" si="57"/>
        <v>24</v>
      </c>
      <c r="G1807" s="5" t="s">
        <v>6447</v>
      </c>
      <c r="H1807" s="20">
        <v>24170</v>
      </c>
      <c r="I1807" s="20">
        <v>24406</v>
      </c>
      <c r="J1807" s="20" t="s">
        <v>4938</v>
      </c>
      <c r="K1807" s="20" t="str">
        <f t="shared" si="56"/>
        <v/>
      </c>
      <c r="L1807" s="5">
        <v>24406</v>
      </c>
      <c r="M1807" s="5">
        <v>212404065</v>
      </c>
      <c r="N1807" s="5">
        <v>136</v>
      </c>
      <c r="O1807" s="5">
        <v>200041051</v>
      </c>
      <c r="P1807" s="5" t="s">
        <v>1580</v>
      </c>
      <c r="Q1807" s="5" t="s">
        <v>1497</v>
      </c>
      <c r="R1807" s="5" t="s">
        <v>1498</v>
      </c>
      <c r="S1807" s="5">
        <v>24</v>
      </c>
      <c r="T1807" s="5">
        <v>9633</v>
      </c>
    </row>
    <row r="1808" spans="2:20" x14ac:dyDescent="0.3">
      <c r="B1808" s="5"/>
      <c r="C1808" s="5"/>
      <c r="D1808" s="5"/>
      <c r="E1808" s="5"/>
      <c r="F1808" s="22" t="str">
        <f t="shared" si="57"/>
        <v>24</v>
      </c>
      <c r="G1808" s="5" t="s">
        <v>2650</v>
      </c>
      <c r="H1808" s="20">
        <v>24510</v>
      </c>
      <c r="I1808" s="20">
        <v>24407</v>
      </c>
      <c r="J1808" s="20" t="s">
        <v>2650</v>
      </c>
      <c r="K1808" s="20" t="str">
        <f t="shared" si="56"/>
        <v/>
      </c>
      <c r="L1808" s="5">
        <v>24407</v>
      </c>
      <c r="M1808" s="5">
        <v>212404073</v>
      </c>
      <c r="N1808" s="5">
        <v>251</v>
      </c>
      <c r="O1808" s="5">
        <v>200034833</v>
      </c>
      <c r="P1808" s="5" t="s">
        <v>1571</v>
      </c>
      <c r="Q1808" s="5" t="s">
        <v>1497</v>
      </c>
      <c r="R1808" s="5" t="s">
        <v>1500</v>
      </c>
      <c r="S1808" s="5">
        <v>49</v>
      </c>
      <c r="T1808" s="5">
        <v>19057</v>
      </c>
    </row>
    <row r="1809" spans="2:20" x14ac:dyDescent="0.3">
      <c r="B1809" s="5"/>
      <c r="C1809" s="5"/>
      <c r="D1809" s="5"/>
      <c r="E1809" s="5"/>
      <c r="F1809" s="22" t="str">
        <f t="shared" si="57"/>
        <v>24</v>
      </c>
      <c r="G1809" s="5" t="s">
        <v>1866</v>
      </c>
      <c r="H1809" s="20">
        <v>24460</v>
      </c>
      <c r="I1809" s="20">
        <v>24408</v>
      </c>
      <c r="J1809" s="20" t="s">
        <v>1866</v>
      </c>
      <c r="K1809" s="20" t="str">
        <f t="shared" si="56"/>
        <v/>
      </c>
      <c r="L1809" s="5">
        <v>24408</v>
      </c>
      <c r="M1809" s="5">
        <v>212404081</v>
      </c>
      <c r="N1809" s="5">
        <v>259</v>
      </c>
      <c r="O1809" s="5">
        <v>242401065</v>
      </c>
      <c r="P1809" s="5" t="s">
        <v>1590</v>
      </c>
      <c r="Q1809" s="5" t="s">
        <v>1497</v>
      </c>
      <c r="R1809" s="5" t="s">
        <v>1500</v>
      </c>
      <c r="S1809" s="5">
        <v>15</v>
      </c>
      <c r="T1809" s="5">
        <v>10788</v>
      </c>
    </row>
    <row r="1810" spans="2:20" x14ac:dyDescent="0.3">
      <c r="B1810" s="5"/>
      <c r="C1810" s="5"/>
      <c r="D1810" s="5"/>
      <c r="E1810" s="5"/>
      <c r="F1810" s="22" t="str">
        <f t="shared" si="57"/>
        <v>24</v>
      </c>
      <c r="G1810" s="5" t="s">
        <v>4483</v>
      </c>
      <c r="H1810" s="20">
        <v>24400</v>
      </c>
      <c r="I1810" s="20">
        <v>24409</v>
      </c>
      <c r="J1810" s="20" t="s">
        <v>4483</v>
      </c>
      <c r="K1810" s="20" t="str">
        <f t="shared" si="56"/>
        <v/>
      </c>
      <c r="L1810" s="5">
        <v>24409</v>
      </c>
      <c r="M1810" s="5">
        <v>212404099</v>
      </c>
      <c r="N1810" s="5">
        <v>1154</v>
      </c>
      <c r="O1810" s="5">
        <v>242401222</v>
      </c>
      <c r="P1810" s="5" t="s">
        <v>1592</v>
      </c>
      <c r="Q1810" s="5" t="s">
        <v>1497</v>
      </c>
      <c r="R1810" s="5" t="s">
        <v>1498</v>
      </c>
      <c r="S1810" s="5">
        <v>11</v>
      </c>
      <c r="T1810" s="5">
        <v>8821</v>
      </c>
    </row>
    <row r="1811" spans="2:20" x14ac:dyDescent="0.3">
      <c r="B1811" s="5"/>
      <c r="C1811" s="5"/>
      <c r="D1811" s="5"/>
      <c r="E1811" s="5"/>
      <c r="F1811" s="22" t="str">
        <f t="shared" si="57"/>
        <v>24</v>
      </c>
      <c r="G1811" s="5" t="s">
        <v>6448</v>
      </c>
      <c r="H1811" s="20">
        <v>24300</v>
      </c>
      <c r="I1811" s="20">
        <v>24410</v>
      </c>
      <c r="J1811" s="20" t="s">
        <v>3560</v>
      </c>
      <c r="K1811" s="20" t="str">
        <f t="shared" si="56"/>
        <v/>
      </c>
      <c r="L1811" s="5">
        <v>24410</v>
      </c>
      <c r="M1811" s="5">
        <v>212404107</v>
      </c>
      <c r="N1811" s="5">
        <v>529</v>
      </c>
      <c r="O1811" s="5">
        <v>200041176</v>
      </c>
      <c r="P1811" s="5" t="s">
        <v>1583</v>
      </c>
      <c r="Q1811" s="5" t="s">
        <v>1497</v>
      </c>
      <c r="R1811" s="5" t="s">
        <v>1500</v>
      </c>
      <c r="S1811" s="5">
        <v>17</v>
      </c>
      <c r="T1811" s="5">
        <v>10951</v>
      </c>
    </row>
    <row r="1812" spans="2:20" x14ac:dyDescent="0.3">
      <c r="B1812" s="5"/>
      <c r="C1812" s="5"/>
      <c r="D1812" s="5"/>
      <c r="E1812" s="5"/>
      <c r="F1812" s="22" t="str">
        <f t="shared" si="57"/>
        <v>24</v>
      </c>
      <c r="G1812" s="5" t="s">
        <v>4455</v>
      </c>
      <c r="H1812" s="20">
        <v>24300</v>
      </c>
      <c r="I1812" s="20">
        <v>24411</v>
      </c>
      <c r="J1812" s="20" t="s">
        <v>4455</v>
      </c>
      <c r="K1812" s="20" t="str">
        <f t="shared" si="56"/>
        <v/>
      </c>
      <c r="L1812" s="5">
        <v>24411</v>
      </c>
      <c r="M1812" s="5">
        <v>212404115</v>
      </c>
      <c r="N1812" s="5">
        <v>153</v>
      </c>
      <c r="O1812" s="5">
        <v>200041176</v>
      </c>
      <c r="P1812" s="5" t="s">
        <v>1583</v>
      </c>
      <c r="Q1812" s="5" t="s">
        <v>1497</v>
      </c>
      <c r="R1812" s="5" t="s">
        <v>1500</v>
      </c>
      <c r="S1812" s="5">
        <v>17</v>
      </c>
      <c r="T1812" s="5">
        <v>10951</v>
      </c>
    </row>
    <row r="1813" spans="2:20" x14ac:dyDescent="0.3">
      <c r="B1813" s="5"/>
      <c r="C1813" s="5"/>
      <c r="D1813" s="5"/>
      <c r="E1813" s="5"/>
      <c r="F1813" s="22" t="str">
        <f t="shared" si="57"/>
        <v>24</v>
      </c>
      <c r="G1813" s="5" t="s">
        <v>6449</v>
      </c>
      <c r="H1813" s="20">
        <v>24590</v>
      </c>
      <c r="I1813" s="20">
        <v>24412</v>
      </c>
      <c r="J1813" s="20" t="s">
        <v>2371</v>
      </c>
      <c r="K1813" s="20" t="str">
        <f t="shared" si="56"/>
        <v/>
      </c>
      <c r="L1813" s="5">
        <v>24412</v>
      </c>
      <c r="M1813" s="5">
        <v>212404123</v>
      </c>
      <c r="N1813" s="5">
        <v>1037</v>
      </c>
      <c r="O1813" s="5">
        <v>200040830</v>
      </c>
      <c r="P1813" s="5" t="s">
        <v>1577</v>
      </c>
      <c r="Q1813" s="5" t="s">
        <v>1497</v>
      </c>
      <c r="R1813" s="5" t="s">
        <v>1500</v>
      </c>
      <c r="S1813" s="5">
        <v>19</v>
      </c>
      <c r="T1813" s="5">
        <v>9800</v>
      </c>
    </row>
    <row r="1814" spans="2:20" x14ac:dyDescent="0.3">
      <c r="B1814" s="5"/>
      <c r="C1814" s="5"/>
      <c r="D1814" s="5"/>
      <c r="E1814" s="5"/>
      <c r="F1814" s="22" t="str">
        <f t="shared" si="57"/>
        <v>24</v>
      </c>
      <c r="G1814" s="5" t="s">
        <v>3285</v>
      </c>
      <c r="H1814" s="20">
        <v>24130</v>
      </c>
      <c r="I1814" s="20">
        <v>24413</v>
      </c>
      <c r="J1814" s="20" t="s">
        <v>3285</v>
      </c>
      <c r="K1814" s="20" t="str">
        <f t="shared" si="56"/>
        <v/>
      </c>
      <c r="L1814" s="5">
        <v>24413</v>
      </c>
      <c r="M1814" s="5">
        <v>212404131</v>
      </c>
      <c r="N1814" s="5">
        <v>245</v>
      </c>
      <c r="O1814" s="5">
        <v>200034817</v>
      </c>
      <c r="P1814" s="5" t="s">
        <v>1570</v>
      </c>
      <c r="Q1814" s="5" t="s">
        <v>1504</v>
      </c>
      <c r="R1814" s="5" t="s">
        <v>1500</v>
      </c>
      <c r="S1814" s="5">
        <v>27</v>
      </c>
      <c r="T1814" s="5">
        <v>57353</v>
      </c>
    </row>
    <row r="1815" spans="2:20" x14ac:dyDescent="0.3">
      <c r="B1815" s="5"/>
      <c r="C1815" s="5"/>
      <c r="D1815" s="5"/>
      <c r="E1815" s="5"/>
      <c r="F1815" s="22" t="str">
        <f t="shared" si="57"/>
        <v>24</v>
      </c>
      <c r="G1815" s="5" t="s">
        <v>2305</v>
      </c>
      <c r="H1815" s="20">
        <v>24140</v>
      </c>
      <c r="I1815" s="20">
        <v>24414</v>
      </c>
      <c r="J1815" s="20" t="s">
        <v>2305</v>
      </c>
      <c r="K1815" s="20" t="str">
        <f t="shared" si="56"/>
        <v/>
      </c>
      <c r="L1815" s="5">
        <v>24414</v>
      </c>
      <c r="M1815" s="5">
        <v>212404149</v>
      </c>
      <c r="N1815" s="5">
        <v>286</v>
      </c>
      <c r="O1815" s="5">
        <v>242401107</v>
      </c>
      <c r="P1815" s="5" t="s">
        <v>1591</v>
      </c>
      <c r="Q1815" s="5" t="s">
        <v>1497</v>
      </c>
      <c r="R1815" s="5" t="s">
        <v>1498</v>
      </c>
      <c r="S1815" s="5">
        <v>17</v>
      </c>
      <c r="T1815" s="5">
        <v>5713</v>
      </c>
    </row>
    <row r="1816" spans="2:20" x14ac:dyDescent="0.3">
      <c r="B1816" s="5"/>
      <c r="C1816" s="5"/>
      <c r="D1816" s="5"/>
      <c r="E1816" s="5"/>
      <c r="F1816" s="22" t="str">
        <f t="shared" si="57"/>
        <v>24</v>
      </c>
      <c r="G1816" s="5" t="s">
        <v>6450</v>
      </c>
      <c r="H1816" s="20">
        <v>24700</v>
      </c>
      <c r="I1816" s="20">
        <v>24415</v>
      </c>
      <c r="J1816" s="20" t="s">
        <v>3543</v>
      </c>
      <c r="K1816" s="20" t="str">
        <f t="shared" si="56"/>
        <v/>
      </c>
      <c r="L1816" s="5">
        <v>24415</v>
      </c>
      <c r="M1816" s="5">
        <v>212404156</v>
      </c>
      <c r="N1816" s="5">
        <v>183</v>
      </c>
      <c r="O1816" s="5">
        <v>200034197</v>
      </c>
      <c r="P1816" s="5" t="s">
        <v>1569</v>
      </c>
      <c r="Q1816" s="5" t="s">
        <v>1497</v>
      </c>
      <c r="R1816" s="5" t="s">
        <v>1498</v>
      </c>
      <c r="S1816" s="5">
        <v>18</v>
      </c>
      <c r="T1816" s="5">
        <v>12119</v>
      </c>
    </row>
    <row r="1817" spans="2:20" x14ac:dyDescent="0.3">
      <c r="B1817" s="5"/>
      <c r="C1817" s="5"/>
      <c r="D1817" s="5"/>
      <c r="E1817" s="5"/>
      <c r="F1817" s="22" t="str">
        <f t="shared" si="57"/>
        <v>24</v>
      </c>
      <c r="G1817" s="5" t="s">
        <v>6451</v>
      </c>
      <c r="H1817" s="20">
        <v>24170</v>
      </c>
      <c r="I1817" s="20">
        <v>24416</v>
      </c>
      <c r="J1817" s="20" t="s">
        <v>2383</v>
      </c>
      <c r="K1817" s="20" t="str">
        <f t="shared" si="56"/>
        <v/>
      </c>
      <c r="L1817" s="5">
        <v>24416</v>
      </c>
      <c r="M1817" s="5">
        <v>212404164</v>
      </c>
      <c r="N1817" s="5">
        <v>167</v>
      </c>
      <c r="O1817" s="5">
        <v>200041051</v>
      </c>
      <c r="P1817" s="5" t="s">
        <v>1580</v>
      </c>
      <c r="Q1817" s="5" t="s">
        <v>1497</v>
      </c>
      <c r="R1817" s="5" t="s">
        <v>1498</v>
      </c>
      <c r="S1817" s="5">
        <v>24</v>
      </c>
      <c r="T1817" s="5">
        <v>9633</v>
      </c>
    </row>
    <row r="1818" spans="2:20" x14ac:dyDescent="0.3">
      <c r="B1818" s="5"/>
      <c r="C1818" s="5"/>
      <c r="D1818" s="5"/>
      <c r="E1818" s="5"/>
      <c r="F1818" s="22" t="str">
        <f t="shared" si="57"/>
        <v>24</v>
      </c>
      <c r="G1818" s="5" t="s">
        <v>6452</v>
      </c>
      <c r="H1818" s="20">
        <v>24160</v>
      </c>
      <c r="I1818" s="20">
        <v>24417</v>
      </c>
      <c r="J1818" s="20" t="s">
        <v>2179</v>
      </c>
      <c r="K1818" s="20" t="str">
        <f t="shared" si="56"/>
        <v/>
      </c>
      <c r="L1818" s="5">
        <v>24417</v>
      </c>
      <c r="M1818" s="5">
        <v>212404172</v>
      </c>
      <c r="N1818" s="5">
        <v>536</v>
      </c>
      <c r="O1818" s="5">
        <v>242401289</v>
      </c>
      <c r="P1818" s="5" t="s">
        <v>1594</v>
      </c>
      <c r="Q1818" s="5" t="s">
        <v>1497</v>
      </c>
      <c r="R1818" s="5" t="s">
        <v>1498</v>
      </c>
      <c r="S1818" s="5">
        <v>20</v>
      </c>
      <c r="T1818" s="5">
        <v>9437</v>
      </c>
    </row>
    <row r="1819" spans="2:20" x14ac:dyDescent="0.3">
      <c r="B1819" s="5"/>
      <c r="C1819" s="5"/>
      <c r="D1819" s="5"/>
      <c r="E1819" s="5"/>
      <c r="F1819" s="22" t="str">
        <f t="shared" si="57"/>
        <v>24</v>
      </c>
      <c r="G1819" s="5" t="s">
        <v>4476</v>
      </c>
      <c r="H1819" s="20">
        <v>24190</v>
      </c>
      <c r="I1819" s="20">
        <v>24418</v>
      </c>
      <c r="J1819" s="20" t="s">
        <v>4476</v>
      </c>
      <c r="K1819" s="20" t="str">
        <f t="shared" si="56"/>
        <v/>
      </c>
      <c r="L1819" s="5">
        <v>24418</v>
      </c>
      <c r="M1819" s="5">
        <v>212404180</v>
      </c>
      <c r="N1819" s="5">
        <v>916</v>
      </c>
      <c r="O1819" s="5">
        <v>200040095</v>
      </c>
      <c r="P1819" s="5" t="s">
        <v>1572</v>
      </c>
      <c r="Q1819" s="5" t="s">
        <v>1497</v>
      </c>
      <c r="R1819" s="5" t="s">
        <v>1500</v>
      </c>
      <c r="S1819" s="5">
        <v>17</v>
      </c>
      <c r="T1819" s="5">
        <v>19678</v>
      </c>
    </row>
    <row r="1820" spans="2:20" x14ac:dyDescent="0.3">
      <c r="B1820" s="5"/>
      <c r="C1820" s="5"/>
      <c r="D1820" s="5"/>
      <c r="E1820" s="5"/>
      <c r="F1820" s="22" t="str">
        <f t="shared" si="57"/>
        <v>24</v>
      </c>
      <c r="G1820" s="5" t="s">
        <v>3471</v>
      </c>
      <c r="H1820" s="20">
        <v>24520</v>
      </c>
      <c r="I1820" s="20">
        <v>24419</v>
      </c>
      <c r="J1820" s="20" t="s">
        <v>3471</v>
      </c>
      <c r="K1820" s="20" t="str">
        <f t="shared" si="56"/>
        <v/>
      </c>
      <c r="L1820" s="5">
        <v>24419</v>
      </c>
      <c r="M1820" s="5">
        <v>212404198</v>
      </c>
      <c r="N1820" s="5">
        <v>786</v>
      </c>
      <c r="O1820" s="5">
        <v>200034817</v>
      </c>
      <c r="P1820" s="5" t="s">
        <v>1570</v>
      </c>
      <c r="Q1820" s="5" t="s">
        <v>1504</v>
      </c>
      <c r="R1820" s="5" t="s">
        <v>1500</v>
      </c>
      <c r="S1820" s="5">
        <v>27</v>
      </c>
      <c r="T1820" s="5">
        <v>57353</v>
      </c>
    </row>
    <row r="1821" spans="2:20" x14ac:dyDescent="0.3">
      <c r="B1821" s="5"/>
      <c r="C1821" s="5"/>
      <c r="D1821" s="5"/>
      <c r="E1821" s="5"/>
      <c r="F1821" s="22" t="str">
        <f t="shared" si="57"/>
        <v>24</v>
      </c>
      <c r="G1821" s="5" t="s">
        <v>6453</v>
      </c>
      <c r="H1821" s="20">
        <v>24400</v>
      </c>
      <c r="I1821" s="20">
        <v>24420</v>
      </c>
      <c r="J1821" s="20" t="s">
        <v>4290</v>
      </c>
      <c r="K1821" s="20" t="str">
        <f t="shared" si="56"/>
        <v/>
      </c>
      <c r="L1821" s="5">
        <v>24420</v>
      </c>
      <c r="M1821" s="5">
        <v>212404206</v>
      </c>
      <c r="N1821" s="5">
        <v>223</v>
      </c>
      <c r="O1821" s="5">
        <v>200034817</v>
      </c>
      <c r="P1821" s="5" t="s">
        <v>1570</v>
      </c>
      <c r="Q1821" s="5" t="s">
        <v>1504</v>
      </c>
      <c r="R1821" s="5" t="s">
        <v>1500</v>
      </c>
      <c r="S1821" s="5">
        <v>27</v>
      </c>
      <c r="T1821" s="5">
        <v>57353</v>
      </c>
    </row>
    <row r="1822" spans="2:20" x14ac:dyDescent="0.3">
      <c r="B1822" s="5"/>
      <c r="C1822" s="5"/>
      <c r="D1822" s="5"/>
      <c r="E1822" s="5"/>
      <c r="F1822" s="22" t="str">
        <f t="shared" si="57"/>
        <v>24</v>
      </c>
      <c r="G1822" s="5" t="s">
        <v>6012</v>
      </c>
      <c r="H1822" s="20">
        <v>24330</v>
      </c>
      <c r="I1822" s="20">
        <v>24421</v>
      </c>
      <c r="J1822" s="20" t="s">
        <v>6012</v>
      </c>
      <c r="K1822" s="20" t="str">
        <f t="shared" si="56"/>
        <v/>
      </c>
      <c r="L1822" s="5">
        <v>24421</v>
      </c>
      <c r="M1822" s="5">
        <v>212404214</v>
      </c>
      <c r="N1822" s="5">
        <v>252</v>
      </c>
      <c r="O1822" s="5">
        <v>200040392</v>
      </c>
      <c r="P1822" s="5" t="s">
        <v>1574</v>
      </c>
      <c r="Q1822" s="5" t="s">
        <v>1504</v>
      </c>
      <c r="R1822" s="5" t="s">
        <v>1500</v>
      </c>
      <c r="S1822" s="5">
        <v>33</v>
      </c>
      <c r="T1822" s="5">
        <v>94840</v>
      </c>
    </row>
    <row r="1823" spans="2:20" x14ac:dyDescent="0.3">
      <c r="B1823" s="5"/>
      <c r="C1823" s="5"/>
      <c r="D1823" s="5"/>
      <c r="E1823" s="5"/>
      <c r="F1823" s="22" t="str">
        <f t="shared" si="57"/>
        <v>24</v>
      </c>
      <c r="G1823" s="5" t="s">
        <v>3689</v>
      </c>
      <c r="H1823" s="20">
        <v>24140</v>
      </c>
      <c r="I1823" s="20">
        <v>24422</v>
      </c>
      <c r="J1823" s="20" t="s">
        <v>3689</v>
      </c>
      <c r="K1823" s="20" t="str">
        <f t="shared" si="56"/>
        <v/>
      </c>
      <c r="L1823" s="5">
        <v>24422</v>
      </c>
      <c r="M1823" s="5">
        <v>212404222</v>
      </c>
      <c r="N1823" s="5">
        <v>112</v>
      </c>
      <c r="O1823" s="5">
        <v>242401107</v>
      </c>
      <c r="P1823" s="5" t="s">
        <v>1591</v>
      </c>
      <c r="Q1823" s="5" t="s">
        <v>1497</v>
      </c>
      <c r="R1823" s="5" t="s">
        <v>1498</v>
      </c>
      <c r="S1823" s="5">
        <v>17</v>
      </c>
      <c r="T1823" s="5">
        <v>5713</v>
      </c>
    </row>
    <row r="1824" spans="2:20" x14ac:dyDescent="0.3">
      <c r="B1824" s="5"/>
      <c r="C1824" s="5"/>
      <c r="D1824" s="5"/>
      <c r="E1824" s="5"/>
      <c r="F1824" s="22" t="str">
        <f t="shared" si="57"/>
        <v>24</v>
      </c>
      <c r="G1824" s="5" t="s">
        <v>4301</v>
      </c>
      <c r="H1824" s="20">
        <v>24500</v>
      </c>
      <c r="I1824" s="20">
        <v>24423</v>
      </c>
      <c r="J1824" s="20" t="s">
        <v>4301</v>
      </c>
      <c r="K1824" s="20" t="str">
        <f t="shared" si="56"/>
        <v/>
      </c>
      <c r="L1824" s="5">
        <v>24423</v>
      </c>
      <c r="M1824" s="5">
        <v>212404230</v>
      </c>
      <c r="N1824" s="5">
        <v>99</v>
      </c>
      <c r="O1824" s="5">
        <v>200040889</v>
      </c>
      <c r="P1824" s="5" t="s">
        <v>1578</v>
      </c>
      <c r="Q1824" s="5" t="s">
        <v>1497</v>
      </c>
      <c r="R1824" s="5" t="s">
        <v>1498</v>
      </c>
      <c r="S1824" s="5">
        <v>28</v>
      </c>
      <c r="T1824" s="5">
        <v>8628</v>
      </c>
    </row>
    <row r="1825" spans="2:20" x14ac:dyDescent="0.3">
      <c r="B1825" s="5"/>
      <c r="C1825" s="5"/>
      <c r="D1825" s="5"/>
      <c r="E1825" s="5"/>
      <c r="F1825" s="22" t="str">
        <f t="shared" si="57"/>
        <v>24</v>
      </c>
      <c r="G1825" s="5" t="s">
        <v>2215</v>
      </c>
      <c r="H1825" s="20">
        <v>24190</v>
      </c>
      <c r="I1825" s="20">
        <v>24424</v>
      </c>
      <c r="J1825" s="20" t="s">
        <v>2215</v>
      </c>
      <c r="K1825" s="20" t="str">
        <f t="shared" si="56"/>
        <v/>
      </c>
      <c r="L1825" s="5">
        <v>24424</v>
      </c>
      <c r="M1825" s="5">
        <v>212404248</v>
      </c>
      <c r="N1825" s="5">
        <v>124</v>
      </c>
      <c r="O1825" s="5">
        <v>200040095</v>
      </c>
      <c r="P1825" s="5" t="s">
        <v>1572</v>
      </c>
      <c r="Q1825" s="5" t="s">
        <v>1497</v>
      </c>
      <c r="R1825" s="5" t="s">
        <v>1500</v>
      </c>
      <c r="S1825" s="5">
        <v>17</v>
      </c>
      <c r="T1825" s="5">
        <v>19678</v>
      </c>
    </row>
    <row r="1826" spans="2:20" x14ac:dyDescent="0.3">
      <c r="B1826" s="5"/>
      <c r="C1826" s="5"/>
      <c r="D1826" s="5"/>
      <c r="E1826" s="5"/>
      <c r="F1826" s="22" t="str">
        <f t="shared" si="57"/>
        <v>24</v>
      </c>
      <c r="G1826" s="5" t="s">
        <v>6454</v>
      </c>
      <c r="H1826" s="20">
        <v>24800</v>
      </c>
      <c r="I1826" s="20">
        <v>24425</v>
      </c>
      <c r="J1826" s="20" t="s">
        <v>2772</v>
      </c>
      <c r="K1826" s="20" t="str">
        <f t="shared" si="56"/>
        <v/>
      </c>
      <c r="L1826" s="5">
        <v>24425</v>
      </c>
      <c r="M1826" s="5">
        <v>212404255</v>
      </c>
      <c r="N1826" s="5">
        <v>361</v>
      </c>
      <c r="O1826" s="5">
        <v>242401065</v>
      </c>
      <c r="P1826" s="5" t="s">
        <v>1590</v>
      </c>
      <c r="Q1826" s="5" t="s">
        <v>1497</v>
      </c>
      <c r="R1826" s="5" t="s">
        <v>1500</v>
      </c>
      <c r="S1826" s="5">
        <v>15</v>
      </c>
      <c r="T1826" s="5">
        <v>10788</v>
      </c>
    </row>
    <row r="1827" spans="2:20" x14ac:dyDescent="0.3">
      <c r="B1827" s="5"/>
      <c r="C1827" s="5"/>
      <c r="D1827" s="5"/>
      <c r="E1827" s="5"/>
      <c r="F1827" s="22" t="str">
        <f t="shared" si="57"/>
        <v>24</v>
      </c>
      <c r="G1827" s="5" t="s">
        <v>4441</v>
      </c>
      <c r="H1827" s="20">
        <v>24140</v>
      </c>
      <c r="I1827" s="20">
        <v>24426</v>
      </c>
      <c r="J1827" s="20" t="s">
        <v>4441</v>
      </c>
      <c r="K1827" s="20" t="str">
        <f t="shared" si="56"/>
        <v/>
      </c>
      <c r="L1827" s="5">
        <v>24426</v>
      </c>
      <c r="M1827" s="5">
        <v>212404263</v>
      </c>
      <c r="N1827" s="5">
        <v>154</v>
      </c>
      <c r="O1827" s="5">
        <v>242401107</v>
      </c>
      <c r="P1827" s="5" t="s">
        <v>1591</v>
      </c>
      <c r="Q1827" s="5" t="s">
        <v>1497</v>
      </c>
      <c r="R1827" s="5" t="s">
        <v>1498</v>
      </c>
      <c r="S1827" s="5">
        <v>17</v>
      </c>
      <c r="T1827" s="5">
        <v>5713</v>
      </c>
    </row>
    <row r="1828" spans="2:20" x14ac:dyDescent="0.3">
      <c r="B1828" s="5"/>
      <c r="C1828" s="5"/>
      <c r="D1828" s="5"/>
      <c r="E1828" s="5"/>
      <c r="F1828" s="22" t="str">
        <f t="shared" si="57"/>
        <v>24</v>
      </c>
      <c r="G1828" s="5" t="s">
        <v>4527</v>
      </c>
      <c r="H1828" s="20">
        <v>24140</v>
      </c>
      <c r="I1828" s="20">
        <v>24427</v>
      </c>
      <c r="J1828" s="20" t="s">
        <v>4527</v>
      </c>
      <c r="K1828" s="20" t="str">
        <f t="shared" si="56"/>
        <v/>
      </c>
      <c r="L1828" s="5">
        <v>24427</v>
      </c>
      <c r="M1828" s="5">
        <v>212404271</v>
      </c>
      <c r="N1828" s="5">
        <v>201</v>
      </c>
      <c r="O1828" s="5">
        <v>242401107</v>
      </c>
      <c r="P1828" s="5" t="s">
        <v>1591</v>
      </c>
      <c r="Q1828" s="5" t="s">
        <v>1497</v>
      </c>
      <c r="R1828" s="5" t="s">
        <v>1498</v>
      </c>
      <c r="S1828" s="5">
        <v>17</v>
      </c>
      <c r="T1828" s="5">
        <v>5713</v>
      </c>
    </row>
    <row r="1829" spans="2:20" x14ac:dyDescent="0.3">
      <c r="B1829" s="5"/>
      <c r="C1829" s="5"/>
      <c r="D1829" s="5"/>
      <c r="E1829" s="5"/>
      <c r="F1829" s="22" t="str">
        <f t="shared" si="57"/>
        <v>24</v>
      </c>
      <c r="G1829" s="5" t="s">
        <v>3150</v>
      </c>
      <c r="H1829" s="20">
        <v>24800</v>
      </c>
      <c r="I1829" s="20">
        <v>24428</v>
      </c>
      <c r="J1829" s="20" t="s">
        <v>3150</v>
      </c>
      <c r="K1829" s="20" t="str">
        <f t="shared" si="56"/>
        <v/>
      </c>
      <c r="L1829" s="5">
        <v>24428</v>
      </c>
      <c r="M1829" s="5">
        <v>212404289</v>
      </c>
      <c r="N1829" s="5">
        <v>614</v>
      </c>
      <c r="O1829" s="5">
        <v>242400752</v>
      </c>
      <c r="P1829" s="5" t="s">
        <v>1587</v>
      </c>
      <c r="Q1829" s="5" t="s">
        <v>1497</v>
      </c>
      <c r="R1829" s="5" t="s">
        <v>1500</v>
      </c>
      <c r="S1829" s="5">
        <v>9</v>
      </c>
      <c r="T1829" s="5">
        <v>5984</v>
      </c>
    </row>
    <row r="1830" spans="2:20" x14ac:dyDescent="0.3">
      <c r="B1830" s="5"/>
      <c r="C1830" s="5"/>
      <c r="D1830" s="5"/>
      <c r="E1830" s="5"/>
      <c r="F1830" s="22" t="str">
        <f t="shared" si="57"/>
        <v>24</v>
      </c>
      <c r="G1830" s="5" t="s">
        <v>1969</v>
      </c>
      <c r="H1830" s="20">
        <v>24160</v>
      </c>
      <c r="I1830" s="20">
        <v>24429</v>
      </c>
      <c r="J1830" s="20" t="s">
        <v>1969</v>
      </c>
      <c r="K1830" s="20" t="str">
        <f t="shared" si="56"/>
        <v/>
      </c>
      <c r="L1830" s="5">
        <v>24429</v>
      </c>
      <c r="M1830" s="5">
        <v>212404297</v>
      </c>
      <c r="N1830" s="5">
        <v>263</v>
      </c>
      <c r="O1830" s="5">
        <v>242401289</v>
      </c>
      <c r="P1830" s="5" t="s">
        <v>1594</v>
      </c>
      <c r="Q1830" s="5" t="s">
        <v>1497</v>
      </c>
      <c r="R1830" s="5" t="s">
        <v>1498</v>
      </c>
      <c r="S1830" s="5">
        <v>20</v>
      </c>
      <c r="T1830" s="5">
        <v>9437</v>
      </c>
    </row>
    <row r="1831" spans="2:20" x14ac:dyDescent="0.3">
      <c r="B1831" s="5"/>
      <c r="C1831" s="5"/>
      <c r="D1831" s="5"/>
      <c r="E1831" s="5"/>
      <c r="F1831" s="22" t="str">
        <f t="shared" si="57"/>
        <v>24</v>
      </c>
      <c r="G1831" s="5" t="s">
        <v>3545</v>
      </c>
      <c r="H1831" s="20">
        <v>24310</v>
      </c>
      <c r="I1831" s="20">
        <v>24430</v>
      </c>
      <c r="J1831" s="20" t="s">
        <v>3545</v>
      </c>
      <c r="K1831" s="20" t="str">
        <f t="shared" si="56"/>
        <v/>
      </c>
      <c r="L1831" s="5">
        <v>24430</v>
      </c>
      <c r="M1831" s="5">
        <v>212404305</v>
      </c>
      <c r="N1831" s="5">
        <v>78</v>
      </c>
      <c r="O1831" s="5">
        <v>200041572</v>
      </c>
      <c r="P1831" s="5" t="s">
        <v>1586</v>
      </c>
      <c r="Q1831" s="5" t="s">
        <v>1497</v>
      </c>
      <c r="R1831" s="5" t="s">
        <v>1500</v>
      </c>
      <c r="S1831" s="5">
        <v>31</v>
      </c>
      <c r="T1831" s="5">
        <v>11685</v>
      </c>
    </row>
    <row r="1832" spans="2:20" x14ac:dyDescent="0.3">
      <c r="B1832" s="5"/>
      <c r="C1832" s="5"/>
      <c r="D1832" s="5"/>
      <c r="E1832" s="5"/>
      <c r="F1832" s="22" t="str">
        <f t="shared" si="57"/>
        <v>24</v>
      </c>
      <c r="G1832" s="5" t="s">
        <v>5235</v>
      </c>
      <c r="H1832" s="20">
        <v>24140</v>
      </c>
      <c r="I1832" s="20">
        <v>24431</v>
      </c>
      <c r="J1832" s="20" t="s">
        <v>5235</v>
      </c>
      <c r="K1832" s="20" t="str">
        <f t="shared" si="56"/>
        <v/>
      </c>
      <c r="L1832" s="5">
        <v>24431</v>
      </c>
      <c r="M1832" s="5">
        <v>212404313</v>
      </c>
      <c r="N1832" s="5">
        <v>219</v>
      </c>
      <c r="O1832" s="5">
        <v>242401107</v>
      </c>
      <c r="P1832" s="5" t="s">
        <v>1591</v>
      </c>
      <c r="Q1832" s="5" t="s">
        <v>1497</v>
      </c>
      <c r="R1832" s="5" t="s">
        <v>1498</v>
      </c>
      <c r="S1832" s="5">
        <v>17</v>
      </c>
      <c r="T1832" s="5">
        <v>5713</v>
      </c>
    </row>
    <row r="1833" spans="2:20" x14ac:dyDescent="0.3">
      <c r="B1833" s="5"/>
      <c r="C1833" s="5"/>
      <c r="D1833" s="5"/>
      <c r="E1833" s="5"/>
      <c r="F1833" s="22" t="str">
        <f t="shared" si="57"/>
        <v>24</v>
      </c>
      <c r="G1833" s="5" t="s">
        <v>5298</v>
      </c>
      <c r="H1833" s="20">
        <v>24370</v>
      </c>
      <c r="I1833" s="20">
        <v>24432</v>
      </c>
      <c r="J1833" s="20" t="s">
        <v>5298</v>
      </c>
      <c r="K1833" s="20" t="str">
        <f t="shared" si="56"/>
        <v/>
      </c>
      <c r="L1833" s="5">
        <v>24432</v>
      </c>
      <c r="M1833" s="5">
        <v>212404321</v>
      </c>
      <c r="N1833" s="5">
        <v>634</v>
      </c>
      <c r="O1833" s="5">
        <v>200040830</v>
      </c>
      <c r="P1833" s="5" t="s">
        <v>1577</v>
      </c>
      <c r="Q1833" s="5" t="s">
        <v>1497</v>
      </c>
      <c r="R1833" s="5" t="s">
        <v>1500</v>
      </c>
      <c r="S1833" s="5">
        <v>19</v>
      </c>
      <c r="T1833" s="5">
        <v>9800</v>
      </c>
    </row>
    <row r="1834" spans="2:20" x14ac:dyDescent="0.3">
      <c r="B1834" s="5"/>
      <c r="C1834" s="5"/>
      <c r="D1834" s="5"/>
      <c r="E1834" s="5"/>
      <c r="F1834" s="22" t="str">
        <f t="shared" si="57"/>
        <v>24</v>
      </c>
      <c r="G1834" s="5" t="s">
        <v>3409</v>
      </c>
      <c r="H1834" s="20">
        <v>24500</v>
      </c>
      <c r="I1834" s="20">
        <v>24433</v>
      </c>
      <c r="J1834" s="20" t="s">
        <v>3409</v>
      </c>
      <c r="K1834" s="20" t="str">
        <f t="shared" si="56"/>
        <v/>
      </c>
      <c r="L1834" s="5">
        <v>24433</v>
      </c>
      <c r="M1834" s="5">
        <v>212404339</v>
      </c>
      <c r="N1834" s="5">
        <v>113</v>
      </c>
      <c r="O1834" s="5">
        <v>200040889</v>
      </c>
      <c r="P1834" s="5" t="s">
        <v>1578</v>
      </c>
      <c r="Q1834" s="5" t="s">
        <v>1497</v>
      </c>
      <c r="R1834" s="5" t="s">
        <v>1498</v>
      </c>
      <c r="S1834" s="5">
        <v>28</v>
      </c>
      <c r="T1834" s="5">
        <v>8628</v>
      </c>
    </row>
    <row r="1835" spans="2:20" x14ac:dyDescent="0.3">
      <c r="B1835" s="5"/>
      <c r="C1835" s="5"/>
      <c r="D1835" s="5"/>
      <c r="E1835" s="5"/>
      <c r="F1835" s="22" t="str">
        <f t="shared" si="57"/>
        <v>24</v>
      </c>
      <c r="G1835" s="5" t="s">
        <v>5296</v>
      </c>
      <c r="H1835" s="20">
        <v>24320</v>
      </c>
      <c r="I1835" s="20">
        <v>24434</v>
      </c>
      <c r="J1835" s="20" t="s">
        <v>5296</v>
      </c>
      <c r="K1835" s="20" t="str">
        <f t="shared" si="56"/>
        <v/>
      </c>
      <c r="L1835" s="5">
        <v>24434</v>
      </c>
      <c r="M1835" s="5">
        <v>212404347</v>
      </c>
      <c r="N1835" s="5">
        <v>130</v>
      </c>
      <c r="O1835" s="5">
        <v>200040400</v>
      </c>
      <c r="P1835" s="5" t="s">
        <v>1575</v>
      </c>
      <c r="Q1835" s="5" t="s">
        <v>1497</v>
      </c>
      <c r="R1835" s="5" t="s">
        <v>1500</v>
      </c>
      <c r="S1835" s="5">
        <v>46</v>
      </c>
      <c r="T1835" s="5">
        <v>20565</v>
      </c>
    </row>
    <row r="1836" spans="2:20" x14ac:dyDescent="0.3">
      <c r="B1836" s="5"/>
      <c r="C1836" s="5"/>
      <c r="D1836" s="5"/>
      <c r="E1836" s="5"/>
      <c r="F1836" s="22" t="str">
        <f t="shared" si="57"/>
        <v>24</v>
      </c>
      <c r="G1836" s="5" t="s">
        <v>6455</v>
      </c>
      <c r="H1836" s="20">
        <v>24510</v>
      </c>
      <c r="I1836" s="20">
        <v>24435</v>
      </c>
      <c r="J1836" s="20" t="s">
        <v>4077</v>
      </c>
      <c r="K1836" s="20" t="str">
        <f t="shared" si="56"/>
        <v/>
      </c>
      <c r="L1836" s="5">
        <v>24435</v>
      </c>
      <c r="M1836" s="5">
        <v>212404354</v>
      </c>
      <c r="N1836" s="5">
        <v>219</v>
      </c>
      <c r="O1836" s="5">
        <v>200040616</v>
      </c>
      <c r="P1836" s="5" t="s">
        <v>1576</v>
      </c>
      <c r="Q1836" s="5" t="s">
        <v>1497</v>
      </c>
      <c r="R1836" s="5" t="s">
        <v>1500</v>
      </c>
      <c r="S1836" s="5">
        <v>21</v>
      </c>
      <c r="T1836" s="5">
        <v>8832</v>
      </c>
    </row>
    <row r="1837" spans="2:20" x14ac:dyDescent="0.3">
      <c r="B1837" s="5"/>
      <c r="C1837" s="5"/>
      <c r="D1837" s="5"/>
      <c r="E1837" s="5"/>
      <c r="F1837" s="22" t="str">
        <f t="shared" si="57"/>
        <v>24</v>
      </c>
      <c r="G1837" s="5" t="s">
        <v>3433</v>
      </c>
      <c r="H1837" s="20">
        <v>24400</v>
      </c>
      <c r="I1837" s="20">
        <v>24436</v>
      </c>
      <c r="J1837" s="20" t="s">
        <v>3433</v>
      </c>
      <c r="K1837" s="20" t="str">
        <f t="shared" si="56"/>
        <v/>
      </c>
      <c r="L1837" s="5">
        <v>24436</v>
      </c>
      <c r="M1837" s="5">
        <v>212404362</v>
      </c>
      <c r="N1837" s="5">
        <v>1065</v>
      </c>
      <c r="O1837" s="5">
        <v>242401222</v>
      </c>
      <c r="P1837" s="5" t="s">
        <v>1592</v>
      </c>
      <c r="Q1837" s="5" t="s">
        <v>1497</v>
      </c>
      <c r="R1837" s="5" t="s">
        <v>1498</v>
      </c>
      <c r="S1837" s="5">
        <v>11</v>
      </c>
      <c r="T1837" s="5">
        <v>8821</v>
      </c>
    </row>
    <row r="1838" spans="2:20" x14ac:dyDescent="0.3">
      <c r="B1838" s="5"/>
      <c r="C1838" s="5"/>
      <c r="D1838" s="5"/>
      <c r="E1838" s="5"/>
      <c r="F1838" s="22" t="str">
        <f t="shared" si="57"/>
        <v>24</v>
      </c>
      <c r="G1838" s="5" t="s">
        <v>5273</v>
      </c>
      <c r="H1838" s="20">
        <v>24100</v>
      </c>
      <c r="I1838" s="20">
        <v>24437</v>
      </c>
      <c r="J1838" s="20" t="s">
        <v>5273</v>
      </c>
      <c r="K1838" s="20" t="str">
        <f t="shared" si="56"/>
        <v/>
      </c>
      <c r="L1838" s="5">
        <v>24437</v>
      </c>
      <c r="M1838" s="5">
        <v>212404370</v>
      </c>
      <c r="N1838" s="5">
        <v>878</v>
      </c>
      <c r="O1838" s="5">
        <v>200034817</v>
      </c>
      <c r="P1838" s="5" t="s">
        <v>1570</v>
      </c>
      <c r="Q1838" s="5" t="s">
        <v>1504</v>
      </c>
      <c r="R1838" s="5" t="s">
        <v>1500</v>
      </c>
      <c r="S1838" s="5">
        <v>27</v>
      </c>
      <c r="T1838" s="5">
        <v>57353</v>
      </c>
    </row>
    <row r="1839" spans="2:20" x14ac:dyDescent="0.3">
      <c r="B1839" s="5"/>
      <c r="C1839" s="5"/>
      <c r="D1839" s="5"/>
      <c r="E1839" s="5"/>
      <c r="F1839" s="22" t="str">
        <f t="shared" si="57"/>
        <v>24</v>
      </c>
      <c r="G1839" s="5" t="s">
        <v>6456</v>
      </c>
      <c r="H1839" s="20">
        <v>24170</v>
      </c>
      <c r="I1839" s="20">
        <v>24438</v>
      </c>
      <c r="J1839" s="20" t="s">
        <v>3814</v>
      </c>
      <c r="K1839" s="20" t="str">
        <f t="shared" si="56"/>
        <v/>
      </c>
      <c r="L1839" s="5">
        <v>24438</v>
      </c>
      <c r="M1839" s="5">
        <v>212404388</v>
      </c>
      <c r="N1839" s="5">
        <v>262</v>
      </c>
      <c r="O1839" s="5">
        <v>200041440</v>
      </c>
      <c r="P1839" s="5" t="s">
        <v>1584</v>
      </c>
      <c r="Q1839" s="5" t="s">
        <v>1497</v>
      </c>
      <c r="R1839" s="5" t="s">
        <v>1498</v>
      </c>
      <c r="S1839" s="5">
        <v>23</v>
      </c>
      <c r="T1839" s="5">
        <v>9191</v>
      </c>
    </row>
    <row r="1840" spans="2:20" x14ac:dyDescent="0.3">
      <c r="B1840" s="5"/>
      <c r="C1840" s="5"/>
      <c r="D1840" s="5"/>
      <c r="E1840" s="5"/>
      <c r="F1840" s="22" t="str">
        <f t="shared" si="57"/>
        <v>24</v>
      </c>
      <c r="G1840" s="5" t="s">
        <v>2335</v>
      </c>
      <c r="H1840" s="20">
        <v>24330</v>
      </c>
      <c r="I1840" s="20">
        <v>24439</v>
      </c>
      <c r="J1840" s="20" t="s">
        <v>2335</v>
      </c>
      <c r="K1840" s="20" t="str">
        <f t="shared" si="56"/>
        <v/>
      </c>
      <c r="L1840" s="5">
        <v>24439</v>
      </c>
      <c r="M1840" s="5">
        <v>212404396</v>
      </c>
      <c r="N1840" s="5">
        <v>945</v>
      </c>
      <c r="O1840" s="5">
        <v>200040392</v>
      </c>
      <c r="P1840" s="5" t="s">
        <v>1574</v>
      </c>
      <c r="Q1840" s="5" t="s">
        <v>1504</v>
      </c>
      <c r="R1840" s="5" t="s">
        <v>1500</v>
      </c>
      <c r="S1840" s="5">
        <v>33</v>
      </c>
      <c r="T1840" s="5">
        <v>94840</v>
      </c>
    </row>
    <row r="1841" spans="2:20" x14ac:dyDescent="0.3">
      <c r="B1841" s="5"/>
      <c r="C1841" s="5"/>
      <c r="D1841" s="5"/>
      <c r="E1841" s="5"/>
      <c r="F1841" s="22" t="str">
        <f t="shared" si="57"/>
        <v>24</v>
      </c>
      <c r="G1841" s="5" t="s">
        <v>6457</v>
      </c>
      <c r="H1841" s="20">
        <v>24560</v>
      </c>
      <c r="I1841" s="20">
        <v>24441</v>
      </c>
      <c r="J1841" s="20" t="s">
        <v>3977</v>
      </c>
      <c r="K1841" s="20" t="str">
        <f t="shared" si="56"/>
        <v/>
      </c>
      <c r="L1841" s="5">
        <v>24441</v>
      </c>
      <c r="M1841" s="5">
        <v>212404412</v>
      </c>
      <c r="N1841" s="5">
        <v>119</v>
      </c>
      <c r="O1841" s="5">
        <v>200040889</v>
      </c>
      <c r="P1841" s="5" t="s">
        <v>1578</v>
      </c>
      <c r="Q1841" s="5" t="s">
        <v>1497</v>
      </c>
      <c r="R1841" s="5" t="s">
        <v>1498</v>
      </c>
      <c r="S1841" s="5">
        <v>28</v>
      </c>
      <c r="T1841" s="5">
        <v>8628</v>
      </c>
    </row>
    <row r="1842" spans="2:20" x14ac:dyDescent="0.3">
      <c r="B1842" s="5"/>
      <c r="C1842" s="5"/>
      <c r="D1842" s="5"/>
      <c r="E1842" s="5"/>
      <c r="F1842" s="22" t="str">
        <f t="shared" si="57"/>
        <v>24</v>
      </c>
      <c r="G1842" s="5" t="s">
        <v>6458</v>
      </c>
      <c r="H1842" s="20">
        <v>24110</v>
      </c>
      <c r="I1842" s="20">
        <v>24442</v>
      </c>
      <c r="J1842" s="20" t="s">
        <v>5221</v>
      </c>
      <c r="K1842" s="20" t="str">
        <f t="shared" si="56"/>
        <v/>
      </c>
      <c r="L1842" s="5">
        <v>24442</v>
      </c>
      <c r="M1842" s="5">
        <v>212404420</v>
      </c>
      <c r="N1842" s="5">
        <v>2056</v>
      </c>
      <c r="O1842" s="5">
        <v>200040095</v>
      </c>
      <c r="P1842" s="5" t="s">
        <v>1572</v>
      </c>
      <c r="Q1842" s="5" t="s">
        <v>1497</v>
      </c>
      <c r="R1842" s="5" t="s">
        <v>1500</v>
      </c>
      <c r="S1842" s="5">
        <v>17</v>
      </c>
      <c r="T1842" s="5">
        <v>19678</v>
      </c>
    </row>
    <row r="1843" spans="2:20" x14ac:dyDescent="0.3">
      <c r="B1843" s="5"/>
      <c r="C1843" s="5"/>
      <c r="D1843" s="5"/>
      <c r="E1843" s="5"/>
      <c r="F1843" s="22" t="str">
        <f t="shared" si="57"/>
        <v>24</v>
      </c>
      <c r="G1843" s="5" t="s">
        <v>6459</v>
      </c>
      <c r="H1843" s="20">
        <v>24290</v>
      </c>
      <c r="I1843" s="20">
        <v>24443</v>
      </c>
      <c r="J1843" s="20" t="s">
        <v>4820</v>
      </c>
      <c r="K1843" s="20" t="str">
        <f t="shared" si="56"/>
        <v/>
      </c>
      <c r="L1843" s="5">
        <v>24443</v>
      </c>
      <c r="M1843" s="5">
        <v>212404438</v>
      </c>
      <c r="N1843" s="5">
        <v>423</v>
      </c>
      <c r="O1843" s="5">
        <v>200041168</v>
      </c>
      <c r="P1843" s="5" t="s">
        <v>1582</v>
      </c>
      <c r="Q1843" s="5" t="s">
        <v>1497</v>
      </c>
      <c r="R1843" s="5" t="s">
        <v>1498</v>
      </c>
      <c r="S1843" s="5">
        <v>26</v>
      </c>
      <c r="T1843" s="5">
        <v>15401</v>
      </c>
    </row>
    <row r="1844" spans="2:20" x14ac:dyDescent="0.3">
      <c r="B1844" s="5"/>
      <c r="C1844" s="5"/>
      <c r="D1844" s="5"/>
      <c r="E1844" s="5"/>
      <c r="F1844" s="22" t="str">
        <f t="shared" si="57"/>
        <v>24</v>
      </c>
      <c r="G1844" s="5" t="s">
        <v>3769</v>
      </c>
      <c r="H1844" s="20">
        <v>24400</v>
      </c>
      <c r="I1844" s="20">
        <v>24444</v>
      </c>
      <c r="J1844" s="20" t="s">
        <v>3769</v>
      </c>
      <c r="K1844" s="20" t="str">
        <f t="shared" si="56"/>
        <v/>
      </c>
      <c r="L1844" s="5">
        <v>24444</v>
      </c>
      <c r="M1844" s="5">
        <v>212404446</v>
      </c>
      <c r="N1844" s="5">
        <v>266</v>
      </c>
      <c r="O1844" s="5">
        <v>242401222</v>
      </c>
      <c r="P1844" s="5" t="s">
        <v>1592</v>
      </c>
      <c r="Q1844" s="5" t="s">
        <v>1497</v>
      </c>
      <c r="R1844" s="5" t="s">
        <v>1498</v>
      </c>
      <c r="S1844" s="5">
        <v>11</v>
      </c>
      <c r="T1844" s="5">
        <v>8821</v>
      </c>
    </row>
    <row r="1845" spans="2:20" x14ac:dyDescent="0.3">
      <c r="B1845" s="5"/>
      <c r="C1845" s="5"/>
      <c r="D1845" s="5"/>
      <c r="E1845" s="5"/>
      <c r="F1845" s="22" t="str">
        <f t="shared" si="57"/>
        <v>24</v>
      </c>
      <c r="G1845" s="5" t="s">
        <v>6460</v>
      </c>
      <c r="H1845" s="20">
        <v>24510</v>
      </c>
      <c r="I1845" s="20">
        <v>24445</v>
      </c>
      <c r="J1845" s="20" t="s">
        <v>4240</v>
      </c>
      <c r="K1845" s="20" t="str">
        <f t="shared" si="56"/>
        <v/>
      </c>
      <c r="L1845" s="5">
        <v>24445</v>
      </c>
      <c r="M1845" s="5">
        <v>212404453</v>
      </c>
      <c r="N1845" s="5">
        <v>159</v>
      </c>
      <c r="O1845" s="5">
        <v>200034833</v>
      </c>
      <c r="P1845" s="5" t="s">
        <v>1571</v>
      </c>
      <c r="Q1845" s="5" t="s">
        <v>1497</v>
      </c>
      <c r="R1845" s="5" t="s">
        <v>1500</v>
      </c>
      <c r="S1845" s="5">
        <v>49</v>
      </c>
      <c r="T1845" s="5">
        <v>19057</v>
      </c>
    </row>
    <row r="1846" spans="2:20" x14ac:dyDescent="0.3">
      <c r="B1846" s="5"/>
      <c r="C1846" s="5"/>
      <c r="D1846" s="5"/>
      <c r="E1846" s="5"/>
      <c r="F1846" s="22" t="str">
        <f t="shared" si="57"/>
        <v>24</v>
      </c>
      <c r="G1846" s="5" t="s">
        <v>2759</v>
      </c>
      <c r="H1846" s="20">
        <v>24540</v>
      </c>
      <c r="I1846" s="20">
        <v>24446</v>
      </c>
      <c r="J1846" s="20" t="s">
        <v>2759</v>
      </c>
      <c r="K1846" s="20" t="str">
        <f t="shared" si="56"/>
        <v/>
      </c>
      <c r="L1846" s="5">
        <v>24446</v>
      </c>
      <c r="M1846" s="5">
        <v>212404461</v>
      </c>
      <c r="N1846" s="5">
        <v>53</v>
      </c>
      <c r="O1846" s="5">
        <v>200034833</v>
      </c>
      <c r="P1846" s="5" t="s">
        <v>1571</v>
      </c>
      <c r="Q1846" s="5" t="s">
        <v>1497</v>
      </c>
      <c r="R1846" s="5" t="s">
        <v>1500</v>
      </c>
      <c r="S1846" s="5">
        <v>49</v>
      </c>
      <c r="T1846" s="5">
        <v>19057</v>
      </c>
    </row>
    <row r="1847" spans="2:20" x14ac:dyDescent="0.3">
      <c r="B1847" s="5"/>
      <c r="C1847" s="5"/>
      <c r="D1847" s="5"/>
      <c r="E1847" s="5"/>
      <c r="F1847" s="22" t="str">
        <f t="shared" si="57"/>
        <v>24</v>
      </c>
      <c r="G1847" s="5" t="s">
        <v>1935</v>
      </c>
      <c r="H1847" s="20">
        <v>24330</v>
      </c>
      <c r="I1847" s="20">
        <v>24447</v>
      </c>
      <c r="J1847" s="20" t="s">
        <v>1935</v>
      </c>
      <c r="K1847" s="20" t="str">
        <f t="shared" si="56"/>
        <v/>
      </c>
      <c r="L1847" s="5">
        <v>24447</v>
      </c>
      <c r="M1847" s="5">
        <v>212404479</v>
      </c>
      <c r="N1847" s="5">
        <v>595</v>
      </c>
      <c r="O1847" s="5">
        <v>200040392</v>
      </c>
      <c r="P1847" s="5" t="s">
        <v>1574</v>
      </c>
      <c r="Q1847" s="5" t="s">
        <v>1504</v>
      </c>
      <c r="R1847" s="5" t="s">
        <v>1500</v>
      </c>
      <c r="S1847" s="5">
        <v>33</v>
      </c>
      <c r="T1847" s="5">
        <v>94840</v>
      </c>
    </row>
    <row r="1848" spans="2:20" x14ac:dyDescent="0.3">
      <c r="B1848" s="5"/>
      <c r="C1848" s="5"/>
      <c r="D1848" s="5"/>
      <c r="E1848" s="5"/>
      <c r="F1848" s="22" t="str">
        <f t="shared" si="57"/>
        <v>24</v>
      </c>
      <c r="G1848" s="5" t="s">
        <v>6461</v>
      </c>
      <c r="H1848" s="20">
        <v>24160</v>
      </c>
      <c r="I1848" s="20">
        <v>24448</v>
      </c>
      <c r="J1848" s="20" t="s">
        <v>2777</v>
      </c>
      <c r="K1848" s="20" t="str">
        <f t="shared" si="56"/>
        <v/>
      </c>
      <c r="L1848" s="5">
        <v>24448</v>
      </c>
      <c r="M1848" s="5">
        <v>212404487</v>
      </c>
      <c r="N1848" s="5">
        <v>500</v>
      </c>
      <c r="O1848" s="5">
        <v>242401289</v>
      </c>
      <c r="P1848" s="5" t="s">
        <v>1594</v>
      </c>
      <c r="Q1848" s="5" t="s">
        <v>1497</v>
      </c>
      <c r="R1848" s="5" t="s">
        <v>1498</v>
      </c>
      <c r="S1848" s="5">
        <v>20</v>
      </c>
      <c r="T1848" s="5">
        <v>9437</v>
      </c>
    </row>
    <row r="1849" spans="2:20" x14ac:dyDescent="0.3">
      <c r="B1849" s="5"/>
      <c r="C1849" s="5"/>
      <c r="D1849" s="5"/>
      <c r="E1849" s="5"/>
      <c r="F1849" s="22" t="str">
        <f t="shared" si="57"/>
        <v>24</v>
      </c>
      <c r="G1849" s="5" t="s">
        <v>5252</v>
      </c>
      <c r="H1849" s="20">
        <v>24700</v>
      </c>
      <c r="I1849" s="20">
        <v>24449</v>
      </c>
      <c r="J1849" s="20" t="s">
        <v>5252</v>
      </c>
      <c r="K1849" s="20" t="str">
        <f t="shared" si="56"/>
        <v/>
      </c>
      <c r="L1849" s="5">
        <v>24449</v>
      </c>
      <c r="M1849" s="5">
        <v>212404495</v>
      </c>
      <c r="N1849" s="5">
        <v>1003</v>
      </c>
      <c r="O1849" s="5">
        <v>200040384</v>
      </c>
      <c r="P1849" s="5" t="s">
        <v>1573</v>
      </c>
      <c r="Q1849" s="5" t="s">
        <v>1497</v>
      </c>
      <c r="R1849" s="5" t="s">
        <v>1500</v>
      </c>
      <c r="S1849" s="5">
        <v>9</v>
      </c>
      <c r="T1849" s="5">
        <v>11999</v>
      </c>
    </row>
    <row r="1850" spans="2:20" x14ac:dyDescent="0.3">
      <c r="B1850" s="5"/>
      <c r="C1850" s="5"/>
      <c r="D1850" s="5"/>
      <c r="E1850" s="5"/>
      <c r="F1850" s="22" t="str">
        <f t="shared" si="57"/>
        <v>24</v>
      </c>
      <c r="G1850" s="5" t="s">
        <v>5326</v>
      </c>
      <c r="H1850" s="20">
        <v>24250</v>
      </c>
      <c r="I1850" s="20">
        <v>24450</v>
      </c>
      <c r="J1850" s="20" t="s">
        <v>5326</v>
      </c>
      <c r="K1850" s="20" t="str">
        <f t="shared" si="56"/>
        <v/>
      </c>
      <c r="L1850" s="5">
        <v>24450</v>
      </c>
      <c r="M1850" s="5">
        <v>212404503</v>
      </c>
      <c r="N1850" s="5">
        <v>662</v>
      </c>
      <c r="O1850" s="5">
        <v>200041440</v>
      </c>
      <c r="P1850" s="5" t="s">
        <v>1584</v>
      </c>
      <c r="Q1850" s="5" t="s">
        <v>1497</v>
      </c>
      <c r="R1850" s="5" t="s">
        <v>1498</v>
      </c>
      <c r="S1850" s="5">
        <v>23</v>
      </c>
      <c r="T1850" s="5">
        <v>9191</v>
      </c>
    </row>
    <row r="1851" spans="2:20" x14ac:dyDescent="0.3">
      <c r="B1851" s="5"/>
      <c r="C1851" s="5"/>
      <c r="D1851" s="5"/>
      <c r="E1851" s="5"/>
      <c r="F1851" s="22" t="str">
        <f t="shared" si="57"/>
        <v>24</v>
      </c>
      <c r="G1851" s="5" t="s">
        <v>6037</v>
      </c>
      <c r="H1851" s="20">
        <v>24300</v>
      </c>
      <c r="I1851" s="20">
        <v>24451</v>
      </c>
      <c r="J1851" s="20" t="s">
        <v>6037</v>
      </c>
      <c r="K1851" s="20" t="str">
        <f t="shared" si="56"/>
        <v/>
      </c>
      <c r="L1851" s="5">
        <v>24451</v>
      </c>
      <c r="M1851" s="5">
        <v>212404511</v>
      </c>
      <c r="N1851" s="5">
        <v>834</v>
      </c>
      <c r="O1851" s="5">
        <v>200041176</v>
      </c>
      <c r="P1851" s="5" t="s">
        <v>1583</v>
      </c>
      <c r="Q1851" s="5" t="s">
        <v>1497</v>
      </c>
      <c r="R1851" s="5" t="s">
        <v>1500</v>
      </c>
      <c r="S1851" s="5">
        <v>17</v>
      </c>
      <c r="T1851" s="5">
        <v>10951</v>
      </c>
    </row>
    <row r="1852" spans="2:20" x14ac:dyDescent="0.3">
      <c r="B1852" s="5"/>
      <c r="C1852" s="5"/>
      <c r="D1852" s="5"/>
      <c r="E1852" s="5"/>
      <c r="F1852" s="22" t="str">
        <f t="shared" si="57"/>
        <v>24</v>
      </c>
      <c r="G1852" s="5" t="s">
        <v>5590</v>
      </c>
      <c r="H1852" s="20">
        <v>24320</v>
      </c>
      <c r="I1852" s="20">
        <v>24452</v>
      </c>
      <c r="J1852" s="20" t="s">
        <v>5590</v>
      </c>
      <c r="K1852" s="20" t="str">
        <f t="shared" si="56"/>
        <v/>
      </c>
      <c r="L1852" s="5">
        <v>24452</v>
      </c>
      <c r="M1852" s="5">
        <v>212404529</v>
      </c>
      <c r="N1852" s="5">
        <v>206</v>
      </c>
      <c r="O1852" s="5">
        <v>200040400</v>
      </c>
      <c r="P1852" s="5" t="s">
        <v>1575</v>
      </c>
      <c r="Q1852" s="5" t="s">
        <v>1497</v>
      </c>
      <c r="R1852" s="5" t="s">
        <v>1500</v>
      </c>
      <c r="S1852" s="5">
        <v>46</v>
      </c>
      <c r="T1852" s="5">
        <v>20565</v>
      </c>
    </row>
    <row r="1853" spans="2:20" x14ac:dyDescent="0.3">
      <c r="B1853" s="5"/>
      <c r="C1853" s="5"/>
      <c r="D1853" s="5"/>
      <c r="E1853" s="5"/>
      <c r="F1853" s="22" t="str">
        <f t="shared" si="57"/>
        <v>24</v>
      </c>
      <c r="G1853" s="5" t="s">
        <v>2210</v>
      </c>
      <c r="H1853" s="20">
        <v>24800</v>
      </c>
      <c r="I1853" s="20">
        <v>24453</v>
      </c>
      <c r="J1853" s="20" t="s">
        <v>2210</v>
      </c>
      <c r="K1853" s="20" t="str">
        <f t="shared" si="56"/>
        <v/>
      </c>
      <c r="L1853" s="5">
        <v>24453</v>
      </c>
      <c r="M1853" s="5">
        <v>212404537</v>
      </c>
      <c r="N1853" s="5">
        <v>384</v>
      </c>
      <c r="O1853" s="5">
        <v>242401065</v>
      </c>
      <c r="P1853" s="5" t="s">
        <v>1590</v>
      </c>
      <c r="Q1853" s="5" t="s">
        <v>1497</v>
      </c>
      <c r="R1853" s="5" t="s">
        <v>1500</v>
      </c>
      <c r="S1853" s="5">
        <v>15</v>
      </c>
      <c r="T1853" s="5">
        <v>10788</v>
      </c>
    </row>
    <row r="1854" spans="2:20" x14ac:dyDescent="0.3">
      <c r="B1854" s="5"/>
      <c r="C1854" s="5"/>
      <c r="D1854" s="5"/>
      <c r="E1854" s="5"/>
      <c r="F1854" s="22" t="str">
        <f t="shared" si="57"/>
        <v>24</v>
      </c>
      <c r="G1854" s="5" t="s">
        <v>4304</v>
      </c>
      <c r="H1854" s="20">
        <v>24610</v>
      </c>
      <c r="I1854" s="20">
        <v>24454</v>
      </c>
      <c r="J1854" s="20" t="s">
        <v>4304</v>
      </c>
      <c r="K1854" s="20" t="str">
        <f t="shared" si="56"/>
        <v/>
      </c>
      <c r="L1854" s="5">
        <v>24454</v>
      </c>
      <c r="M1854" s="5">
        <v>212404545</v>
      </c>
      <c r="N1854" s="5">
        <v>624</v>
      </c>
      <c r="O1854" s="5">
        <v>200034197</v>
      </c>
      <c r="P1854" s="5" t="s">
        <v>1569</v>
      </c>
      <c r="Q1854" s="5" t="s">
        <v>1497</v>
      </c>
      <c r="R1854" s="5" t="s">
        <v>1498</v>
      </c>
      <c r="S1854" s="5">
        <v>18</v>
      </c>
      <c r="T1854" s="5">
        <v>12119</v>
      </c>
    </row>
    <row r="1855" spans="2:20" x14ac:dyDescent="0.3">
      <c r="B1855" s="5"/>
      <c r="C1855" s="5"/>
      <c r="D1855" s="5"/>
      <c r="E1855" s="5"/>
      <c r="F1855" s="22" t="str">
        <f t="shared" si="57"/>
        <v>24</v>
      </c>
      <c r="G1855" s="5" t="s">
        <v>6462</v>
      </c>
      <c r="H1855" s="20">
        <v>24600</v>
      </c>
      <c r="I1855" s="20">
        <v>24455</v>
      </c>
      <c r="J1855" s="20" t="s">
        <v>3215</v>
      </c>
      <c r="K1855" s="20" t="str">
        <f t="shared" si="56"/>
        <v/>
      </c>
      <c r="L1855" s="5">
        <v>24455</v>
      </c>
      <c r="M1855" s="5">
        <v>212404552</v>
      </c>
      <c r="N1855" s="5">
        <v>718</v>
      </c>
      <c r="O1855" s="5">
        <v>200040400</v>
      </c>
      <c r="P1855" s="5" t="s">
        <v>1575</v>
      </c>
      <c r="Q1855" s="5" t="s">
        <v>1497</v>
      </c>
      <c r="R1855" s="5" t="s">
        <v>1500</v>
      </c>
      <c r="S1855" s="5">
        <v>46</v>
      </c>
      <c r="T1855" s="5">
        <v>20565</v>
      </c>
    </row>
    <row r="1856" spans="2:20" x14ac:dyDescent="0.3">
      <c r="B1856" s="5"/>
      <c r="C1856" s="5"/>
      <c r="D1856" s="5"/>
      <c r="E1856" s="5"/>
      <c r="F1856" s="22" t="str">
        <f t="shared" si="57"/>
        <v>24</v>
      </c>
      <c r="G1856" s="5" t="s">
        <v>5364</v>
      </c>
      <c r="H1856" s="20">
        <v>24140</v>
      </c>
      <c r="I1856" s="20">
        <v>24456</v>
      </c>
      <c r="J1856" s="20" t="s">
        <v>5364</v>
      </c>
      <c r="K1856" s="20" t="str">
        <f t="shared" si="56"/>
        <v/>
      </c>
      <c r="L1856" s="5">
        <v>24456</v>
      </c>
      <c r="M1856" s="5">
        <v>212404560</v>
      </c>
      <c r="N1856" s="5">
        <v>190</v>
      </c>
      <c r="O1856" s="5">
        <v>242401107</v>
      </c>
      <c r="P1856" s="5" t="s">
        <v>1591</v>
      </c>
      <c r="Q1856" s="5" t="s">
        <v>1497</v>
      </c>
      <c r="R1856" s="5" t="s">
        <v>1498</v>
      </c>
      <c r="S1856" s="5">
        <v>17</v>
      </c>
      <c r="T1856" s="5">
        <v>5713</v>
      </c>
    </row>
    <row r="1857" spans="2:20" x14ac:dyDescent="0.3">
      <c r="B1857" s="5"/>
      <c r="C1857" s="5"/>
      <c r="D1857" s="5"/>
      <c r="E1857" s="5"/>
      <c r="F1857" s="22" t="str">
        <f t="shared" si="57"/>
        <v>24</v>
      </c>
      <c r="G1857" s="5" t="s">
        <v>2451</v>
      </c>
      <c r="H1857" s="20">
        <v>24400</v>
      </c>
      <c r="I1857" s="20">
        <v>24457</v>
      </c>
      <c r="J1857" s="20" t="s">
        <v>2451</v>
      </c>
      <c r="K1857" s="20" t="str">
        <f t="shared" si="56"/>
        <v/>
      </c>
      <c r="L1857" s="5">
        <v>24457</v>
      </c>
      <c r="M1857" s="5">
        <v>212404578</v>
      </c>
      <c r="N1857" s="5">
        <v>139</v>
      </c>
      <c r="O1857" s="5">
        <v>242401222</v>
      </c>
      <c r="P1857" s="5" t="s">
        <v>1592</v>
      </c>
      <c r="Q1857" s="5" t="s">
        <v>1497</v>
      </c>
      <c r="R1857" s="5" t="s">
        <v>1498</v>
      </c>
      <c r="S1857" s="5">
        <v>11</v>
      </c>
      <c r="T1857" s="5">
        <v>8821</v>
      </c>
    </row>
    <row r="1858" spans="2:20" x14ac:dyDescent="0.3">
      <c r="B1858" s="5"/>
      <c r="C1858" s="5"/>
      <c r="D1858" s="5"/>
      <c r="E1858" s="5"/>
      <c r="F1858" s="22" t="str">
        <f t="shared" si="57"/>
        <v>24</v>
      </c>
      <c r="G1858" s="5" t="s">
        <v>4029</v>
      </c>
      <c r="H1858" s="20">
        <v>24300</v>
      </c>
      <c r="I1858" s="20">
        <v>24458</v>
      </c>
      <c r="J1858" s="20" t="s">
        <v>4029</v>
      </c>
      <c r="K1858" s="20" t="str">
        <f t="shared" ref="K1858:K1921" si="58">IF(ISNA(VLOOKUP(I1858,CodeINSEE,1,FALSE)),"PB","")</f>
        <v/>
      </c>
      <c r="L1858" s="5">
        <v>24458</v>
      </c>
      <c r="M1858" s="5">
        <v>212404586</v>
      </c>
      <c r="N1858" s="5">
        <v>299</v>
      </c>
      <c r="O1858" s="5">
        <v>200041176</v>
      </c>
      <c r="P1858" s="5" t="s">
        <v>1583</v>
      </c>
      <c r="Q1858" s="5" t="s">
        <v>1497</v>
      </c>
      <c r="R1858" s="5" t="s">
        <v>1500</v>
      </c>
      <c r="S1858" s="5">
        <v>17</v>
      </c>
      <c r="T1858" s="5">
        <v>10951</v>
      </c>
    </row>
    <row r="1859" spans="2:20" x14ac:dyDescent="0.3">
      <c r="B1859" s="5"/>
      <c r="C1859" s="5"/>
      <c r="D1859" s="5"/>
      <c r="E1859" s="5"/>
      <c r="F1859" s="22" t="str">
        <f t="shared" ref="F1859:F1922" si="59">LEFT(H1859,2)</f>
        <v>24</v>
      </c>
      <c r="G1859" s="5" t="s">
        <v>6463</v>
      </c>
      <c r="H1859" s="20">
        <v>24380</v>
      </c>
      <c r="I1859" s="20">
        <v>24459</v>
      </c>
      <c r="J1859" s="20" t="s">
        <v>5302</v>
      </c>
      <c r="K1859" s="20" t="str">
        <f t="shared" si="58"/>
        <v/>
      </c>
      <c r="L1859" s="5">
        <v>24459</v>
      </c>
      <c r="M1859" s="5">
        <v>212404594</v>
      </c>
      <c r="N1859" s="5">
        <v>283</v>
      </c>
      <c r="O1859" s="5">
        <v>200040616</v>
      </c>
      <c r="P1859" s="5" t="s">
        <v>1576</v>
      </c>
      <c r="Q1859" s="5" t="s">
        <v>1497</v>
      </c>
      <c r="R1859" s="5" t="s">
        <v>1500</v>
      </c>
      <c r="S1859" s="5">
        <v>21</v>
      </c>
      <c r="T1859" s="5">
        <v>8832</v>
      </c>
    </row>
    <row r="1860" spans="2:20" x14ac:dyDescent="0.3">
      <c r="B1860" s="5"/>
      <c r="C1860" s="5"/>
      <c r="D1860" s="5"/>
      <c r="E1860" s="5"/>
      <c r="F1860" s="22" t="str">
        <f t="shared" si="59"/>
        <v>24</v>
      </c>
      <c r="G1860" s="5" t="s">
        <v>6464</v>
      </c>
      <c r="H1860" s="20">
        <v>24600</v>
      </c>
      <c r="I1860" s="20">
        <v>24460</v>
      </c>
      <c r="J1860" s="20" t="s">
        <v>4139</v>
      </c>
      <c r="K1860" s="20" t="str">
        <f t="shared" si="58"/>
        <v/>
      </c>
      <c r="L1860" s="5">
        <v>24460</v>
      </c>
      <c r="M1860" s="5">
        <v>212404602</v>
      </c>
      <c r="N1860" s="5">
        <v>488</v>
      </c>
      <c r="O1860" s="5">
        <v>200040400</v>
      </c>
      <c r="P1860" s="5" t="s">
        <v>1575</v>
      </c>
      <c r="Q1860" s="5" t="s">
        <v>1497</v>
      </c>
      <c r="R1860" s="5" t="s">
        <v>1500</v>
      </c>
      <c r="S1860" s="5">
        <v>46</v>
      </c>
      <c r="T1860" s="5">
        <v>20565</v>
      </c>
    </row>
    <row r="1861" spans="2:20" x14ac:dyDescent="0.3">
      <c r="B1861" s="5"/>
      <c r="C1861" s="5"/>
      <c r="D1861" s="5"/>
      <c r="E1861" s="5"/>
      <c r="F1861" s="22" t="str">
        <f t="shared" si="59"/>
        <v>24</v>
      </c>
      <c r="G1861" s="5" t="s">
        <v>6465</v>
      </c>
      <c r="H1861" s="20">
        <v>24610</v>
      </c>
      <c r="I1861" s="20">
        <v>24461</v>
      </c>
      <c r="J1861" s="20" t="s">
        <v>5300</v>
      </c>
      <c r="K1861" s="20" t="str">
        <f t="shared" si="58"/>
        <v/>
      </c>
      <c r="L1861" s="5">
        <v>24461</v>
      </c>
      <c r="M1861" s="5">
        <v>212404610</v>
      </c>
      <c r="N1861" s="5">
        <v>804</v>
      </c>
      <c r="O1861" s="5">
        <v>200034197</v>
      </c>
      <c r="P1861" s="5" t="s">
        <v>1569</v>
      </c>
      <c r="Q1861" s="5" t="s">
        <v>1497</v>
      </c>
      <c r="R1861" s="5" t="s">
        <v>1498</v>
      </c>
      <c r="S1861" s="5">
        <v>18</v>
      </c>
      <c r="T1861" s="5">
        <v>12119</v>
      </c>
    </row>
    <row r="1862" spans="2:20" x14ac:dyDescent="0.3">
      <c r="B1862" s="5"/>
      <c r="C1862" s="5"/>
      <c r="D1862" s="5"/>
      <c r="E1862" s="5"/>
      <c r="F1862" s="22" t="str">
        <f t="shared" si="59"/>
        <v>24</v>
      </c>
      <c r="G1862" s="5" t="s">
        <v>6466</v>
      </c>
      <c r="H1862" s="20">
        <v>24400</v>
      </c>
      <c r="I1862" s="20">
        <v>24462</v>
      </c>
      <c r="J1862" s="20" t="s">
        <v>2985</v>
      </c>
      <c r="K1862" s="20" t="str">
        <f t="shared" si="58"/>
        <v/>
      </c>
      <c r="L1862" s="5">
        <v>24462</v>
      </c>
      <c r="M1862" s="5">
        <v>212404628</v>
      </c>
      <c r="N1862" s="5">
        <v>1718</v>
      </c>
      <c r="O1862" s="5">
        <v>242401222</v>
      </c>
      <c r="P1862" s="5" t="s">
        <v>1592</v>
      </c>
      <c r="Q1862" s="5" t="s">
        <v>1497</v>
      </c>
      <c r="R1862" s="5" t="s">
        <v>1498</v>
      </c>
      <c r="S1862" s="5">
        <v>11</v>
      </c>
      <c r="T1862" s="5">
        <v>8821</v>
      </c>
    </row>
    <row r="1863" spans="2:20" x14ac:dyDescent="0.3">
      <c r="B1863" s="5"/>
      <c r="C1863" s="5"/>
      <c r="D1863" s="5"/>
      <c r="E1863" s="5"/>
      <c r="F1863" s="22" t="str">
        <f t="shared" si="59"/>
        <v>24</v>
      </c>
      <c r="G1863" s="5" t="s">
        <v>6467</v>
      </c>
      <c r="H1863" s="20">
        <v>24160</v>
      </c>
      <c r="I1863" s="20">
        <v>24463</v>
      </c>
      <c r="J1863" s="20" t="s">
        <v>4002</v>
      </c>
      <c r="K1863" s="20" t="str">
        <f t="shared" si="58"/>
        <v/>
      </c>
      <c r="L1863" s="5">
        <v>24463</v>
      </c>
      <c r="M1863" s="5">
        <v>212404636</v>
      </c>
      <c r="N1863" s="5">
        <v>573</v>
      </c>
      <c r="O1863" s="5">
        <v>242401024</v>
      </c>
      <c r="P1863" s="5" t="s">
        <v>1589</v>
      </c>
      <c r="Q1863" s="5" t="s">
        <v>1497</v>
      </c>
      <c r="R1863" s="5" t="s">
        <v>1500</v>
      </c>
      <c r="S1863" s="5">
        <v>11</v>
      </c>
      <c r="T1863" s="5">
        <v>6008</v>
      </c>
    </row>
    <row r="1864" spans="2:20" x14ac:dyDescent="0.3">
      <c r="B1864" s="5"/>
      <c r="C1864" s="5"/>
      <c r="D1864" s="5"/>
      <c r="E1864" s="5"/>
      <c r="F1864" s="22" t="str">
        <f t="shared" si="59"/>
        <v>24</v>
      </c>
      <c r="G1864" s="5" t="s">
        <v>3795</v>
      </c>
      <c r="H1864" s="20">
        <v>24270</v>
      </c>
      <c r="I1864" s="20">
        <v>24464</v>
      </c>
      <c r="J1864" s="20" t="s">
        <v>3795</v>
      </c>
      <c r="K1864" s="20" t="str">
        <f t="shared" si="58"/>
        <v/>
      </c>
      <c r="L1864" s="5">
        <v>24464</v>
      </c>
      <c r="M1864" s="5">
        <v>212404644</v>
      </c>
      <c r="N1864" s="5">
        <v>259</v>
      </c>
      <c r="O1864" s="5">
        <v>242401289</v>
      </c>
      <c r="P1864" s="5" t="s">
        <v>1594</v>
      </c>
      <c r="Q1864" s="5" t="s">
        <v>1497</v>
      </c>
      <c r="R1864" s="5" t="s">
        <v>1498</v>
      </c>
      <c r="S1864" s="5">
        <v>20</v>
      </c>
      <c r="T1864" s="5">
        <v>9437</v>
      </c>
    </row>
    <row r="1865" spans="2:20" x14ac:dyDescent="0.3">
      <c r="B1865" s="5"/>
      <c r="C1865" s="5"/>
      <c r="D1865" s="5"/>
      <c r="E1865" s="5"/>
      <c r="F1865" s="22" t="str">
        <f t="shared" si="59"/>
        <v>24</v>
      </c>
      <c r="G1865" s="5" t="s">
        <v>3255</v>
      </c>
      <c r="H1865" s="20">
        <v>24400</v>
      </c>
      <c r="I1865" s="20">
        <v>24465</v>
      </c>
      <c r="J1865" s="20" t="s">
        <v>3255</v>
      </c>
      <c r="K1865" s="20" t="str">
        <f t="shared" si="58"/>
        <v/>
      </c>
      <c r="L1865" s="5">
        <v>24465</v>
      </c>
      <c r="M1865" s="5">
        <v>212404651</v>
      </c>
      <c r="N1865" s="5">
        <v>269</v>
      </c>
      <c r="O1865" s="5">
        <v>242401222</v>
      </c>
      <c r="P1865" s="5" t="s">
        <v>1592</v>
      </c>
      <c r="Q1865" s="5" t="s">
        <v>1497</v>
      </c>
      <c r="R1865" s="5" t="s">
        <v>1498</v>
      </c>
      <c r="S1865" s="5">
        <v>11</v>
      </c>
      <c r="T1865" s="5">
        <v>8821</v>
      </c>
    </row>
    <row r="1866" spans="2:20" x14ac:dyDescent="0.3">
      <c r="B1866" s="5"/>
      <c r="C1866" s="5"/>
      <c r="D1866" s="5"/>
      <c r="E1866" s="5"/>
      <c r="F1866" s="22" t="str">
        <f t="shared" si="59"/>
        <v>24</v>
      </c>
      <c r="G1866" s="5" t="s">
        <v>4174</v>
      </c>
      <c r="H1866" s="20">
        <v>24230</v>
      </c>
      <c r="I1866" s="20">
        <v>24466</v>
      </c>
      <c r="J1866" s="20" t="s">
        <v>4174</v>
      </c>
      <c r="K1866" s="20" t="str">
        <f t="shared" si="58"/>
        <v/>
      </c>
      <c r="L1866" s="5">
        <v>24466</v>
      </c>
      <c r="M1866" s="5">
        <v>212404669</v>
      </c>
      <c r="N1866" s="5">
        <v>372</v>
      </c>
      <c r="O1866" s="5">
        <v>243301454</v>
      </c>
      <c r="P1866" s="5" t="s">
        <v>1628</v>
      </c>
      <c r="Q1866" s="5" t="s">
        <v>1497</v>
      </c>
      <c r="R1866" s="5" t="s">
        <v>1500</v>
      </c>
      <c r="S1866" s="5">
        <v>23</v>
      </c>
      <c r="T1866" s="5">
        <v>14858</v>
      </c>
    </row>
    <row r="1867" spans="2:20" x14ac:dyDescent="0.3">
      <c r="B1867" s="5"/>
      <c r="C1867" s="5"/>
      <c r="D1867" s="5"/>
      <c r="E1867" s="5"/>
      <c r="F1867" s="22" t="str">
        <f t="shared" si="59"/>
        <v>24</v>
      </c>
      <c r="G1867" s="5" t="s">
        <v>5386</v>
      </c>
      <c r="H1867" s="20">
        <v>24380</v>
      </c>
      <c r="I1867" s="20">
        <v>24468</v>
      </c>
      <c r="J1867" s="20" t="s">
        <v>5386</v>
      </c>
      <c r="K1867" s="20" t="str">
        <f t="shared" si="58"/>
        <v/>
      </c>
      <c r="L1867" s="5">
        <v>24468</v>
      </c>
      <c r="M1867" s="5">
        <v>212404685</v>
      </c>
      <c r="N1867" s="5">
        <v>311</v>
      </c>
      <c r="O1867" s="5">
        <v>200040616</v>
      </c>
      <c r="P1867" s="5" t="s">
        <v>1576</v>
      </c>
      <c r="Q1867" s="5" t="s">
        <v>1497</v>
      </c>
      <c r="R1867" s="5" t="s">
        <v>1500</v>
      </c>
      <c r="S1867" s="5">
        <v>21</v>
      </c>
      <c r="T1867" s="5">
        <v>8832</v>
      </c>
    </row>
    <row r="1868" spans="2:20" x14ac:dyDescent="0.3">
      <c r="B1868" s="5"/>
      <c r="C1868" s="5"/>
      <c r="D1868" s="5"/>
      <c r="E1868" s="5"/>
      <c r="F1868" s="22" t="str">
        <f t="shared" si="59"/>
        <v>24</v>
      </c>
      <c r="G1868" s="5" t="s">
        <v>4605</v>
      </c>
      <c r="H1868" s="20">
        <v>24370</v>
      </c>
      <c r="I1868" s="20">
        <v>24470</v>
      </c>
      <c r="J1868" s="20" t="s">
        <v>4605</v>
      </c>
      <c r="K1868" s="20" t="str">
        <f t="shared" si="58"/>
        <v/>
      </c>
      <c r="L1868" s="5">
        <v>24470</v>
      </c>
      <c r="M1868" s="5">
        <v>212404701</v>
      </c>
      <c r="N1868" s="5">
        <v>268</v>
      </c>
      <c r="O1868" s="5">
        <v>200040830</v>
      </c>
      <c r="P1868" s="5" t="s">
        <v>1577</v>
      </c>
      <c r="Q1868" s="5" t="s">
        <v>1497</v>
      </c>
      <c r="R1868" s="5" t="s">
        <v>1500</v>
      </c>
      <c r="S1868" s="5">
        <v>19</v>
      </c>
      <c r="T1868" s="5">
        <v>9800</v>
      </c>
    </row>
    <row r="1869" spans="2:20" x14ac:dyDescent="0.3">
      <c r="B1869" s="5"/>
      <c r="C1869" s="5"/>
      <c r="D1869" s="5"/>
      <c r="E1869" s="5"/>
      <c r="F1869" s="22" t="str">
        <f t="shared" si="59"/>
        <v>24</v>
      </c>
      <c r="G1869" s="5" t="s">
        <v>6468</v>
      </c>
      <c r="H1869" s="20">
        <v>24200</v>
      </c>
      <c r="I1869" s="20">
        <v>24471</v>
      </c>
      <c r="J1869" s="20" t="s">
        <v>4015</v>
      </c>
      <c r="K1869" s="20" t="str">
        <f t="shared" si="58"/>
        <v/>
      </c>
      <c r="L1869" s="5">
        <v>24471</v>
      </c>
      <c r="M1869" s="5">
        <v>212404719</v>
      </c>
      <c r="N1869" s="5">
        <v>599</v>
      </c>
      <c r="O1869" s="5">
        <v>200027217</v>
      </c>
      <c r="P1869" s="5" t="s">
        <v>1568</v>
      </c>
      <c r="Q1869" s="5" t="s">
        <v>1497</v>
      </c>
      <c r="R1869" s="5" t="s">
        <v>1500</v>
      </c>
      <c r="S1869" s="5">
        <v>13</v>
      </c>
      <c r="T1869" s="5">
        <v>17469</v>
      </c>
    </row>
    <row r="1870" spans="2:20" x14ac:dyDescent="0.3">
      <c r="B1870" s="5"/>
      <c r="C1870" s="5"/>
      <c r="D1870" s="5"/>
      <c r="E1870" s="5"/>
      <c r="F1870" s="22" t="str">
        <f t="shared" si="59"/>
        <v>24</v>
      </c>
      <c r="G1870" s="5" t="s">
        <v>3295</v>
      </c>
      <c r="H1870" s="20">
        <v>24520</v>
      </c>
      <c r="I1870" s="20">
        <v>24472</v>
      </c>
      <c r="J1870" s="20" t="s">
        <v>3295</v>
      </c>
      <c r="K1870" s="20" t="str">
        <f t="shared" si="58"/>
        <v/>
      </c>
      <c r="L1870" s="5">
        <v>24472</v>
      </c>
      <c r="M1870" s="5">
        <v>212404727</v>
      </c>
      <c r="N1870" s="5">
        <v>909</v>
      </c>
      <c r="O1870" s="5">
        <v>200034817</v>
      </c>
      <c r="P1870" s="5" t="s">
        <v>1570</v>
      </c>
      <c r="Q1870" s="5" t="s">
        <v>1504</v>
      </c>
      <c r="R1870" s="5" t="s">
        <v>1500</v>
      </c>
      <c r="S1870" s="5">
        <v>27</v>
      </c>
      <c r="T1870" s="5">
        <v>57353</v>
      </c>
    </row>
    <row r="1871" spans="2:20" x14ac:dyDescent="0.3">
      <c r="B1871" s="5"/>
      <c r="C1871" s="5"/>
      <c r="D1871" s="5"/>
      <c r="E1871" s="5"/>
      <c r="F1871" s="22" t="str">
        <f t="shared" si="59"/>
        <v>24</v>
      </c>
      <c r="G1871" s="5" t="s">
        <v>2478</v>
      </c>
      <c r="H1871" s="20">
        <v>24210</v>
      </c>
      <c r="I1871" s="20">
        <v>24473</v>
      </c>
      <c r="J1871" s="20" t="s">
        <v>2478</v>
      </c>
      <c r="K1871" s="20" t="str">
        <f t="shared" si="58"/>
        <v/>
      </c>
      <c r="L1871" s="5">
        <v>24473</v>
      </c>
      <c r="M1871" s="5">
        <v>212404735</v>
      </c>
      <c r="N1871" s="5">
        <v>399</v>
      </c>
      <c r="O1871" s="5">
        <v>200041150</v>
      </c>
      <c r="P1871" s="5" t="s">
        <v>1581</v>
      </c>
      <c r="Q1871" s="5" t="s">
        <v>1497</v>
      </c>
      <c r="R1871" s="5" t="s">
        <v>1498</v>
      </c>
      <c r="S1871" s="5">
        <v>39</v>
      </c>
      <c r="T1871" s="5">
        <v>23695</v>
      </c>
    </row>
    <row r="1872" spans="2:20" x14ac:dyDescent="0.3">
      <c r="B1872" s="5"/>
      <c r="C1872" s="5"/>
      <c r="D1872" s="5"/>
      <c r="E1872" s="5"/>
      <c r="F1872" s="22" t="str">
        <f t="shared" si="59"/>
        <v>24</v>
      </c>
      <c r="G1872" s="5" t="s">
        <v>2526</v>
      </c>
      <c r="H1872" s="20">
        <v>24530</v>
      </c>
      <c r="I1872" s="20">
        <v>24474</v>
      </c>
      <c r="J1872" s="20" t="s">
        <v>2526</v>
      </c>
      <c r="K1872" s="20" t="str">
        <f t="shared" si="58"/>
        <v/>
      </c>
      <c r="L1872" s="5">
        <v>24474</v>
      </c>
      <c r="M1872" s="5">
        <v>212404743</v>
      </c>
      <c r="N1872" s="5">
        <v>155</v>
      </c>
      <c r="O1872" s="5">
        <v>200041572</v>
      </c>
      <c r="P1872" s="5" t="s">
        <v>1586</v>
      </c>
      <c r="Q1872" s="5" t="s">
        <v>1497</v>
      </c>
      <c r="R1872" s="5" t="s">
        <v>1500</v>
      </c>
      <c r="S1872" s="5">
        <v>31</v>
      </c>
      <c r="T1872" s="5">
        <v>11685</v>
      </c>
    </row>
    <row r="1873" spans="2:20" x14ac:dyDescent="0.3">
      <c r="B1873" s="5"/>
      <c r="C1873" s="5"/>
      <c r="D1873" s="5"/>
      <c r="E1873" s="5"/>
      <c r="F1873" s="22" t="str">
        <f t="shared" si="59"/>
        <v>24</v>
      </c>
      <c r="G1873" s="5" t="s">
        <v>4316</v>
      </c>
      <c r="H1873" s="20">
        <v>24640</v>
      </c>
      <c r="I1873" s="20">
        <v>24475</v>
      </c>
      <c r="J1873" s="20" t="s">
        <v>4316</v>
      </c>
      <c r="K1873" s="20" t="str">
        <f t="shared" si="58"/>
        <v/>
      </c>
      <c r="L1873" s="5">
        <v>24475</v>
      </c>
      <c r="M1873" s="5">
        <v>212404750</v>
      </c>
      <c r="N1873" s="5">
        <v>159</v>
      </c>
      <c r="O1873" s="5">
        <v>242401289</v>
      </c>
      <c r="P1873" s="5" t="s">
        <v>1594</v>
      </c>
      <c r="Q1873" s="5" t="s">
        <v>1497</v>
      </c>
      <c r="R1873" s="5" t="s">
        <v>1498</v>
      </c>
      <c r="S1873" s="5">
        <v>20</v>
      </c>
      <c r="T1873" s="5">
        <v>9437</v>
      </c>
    </row>
    <row r="1874" spans="2:20" x14ac:dyDescent="0.3">
      <c r="B1874" s="5"/>
      <c r="C1874" s="5"/>
      <c r="D1874" s="5"/>
      <c r="E1874" s="5"/>
      <c r="F1874" s="22" t="str">
        <f t="shared" si="59"/>
        <v>24</v>
      </c>
      <c r="G1874" s="5" t="s">
        <v>5514</v>
      </c>
      <c r="H1874" s="20">
        <v>24160</v>
      </c>
      <c r="I1874" s="20">
        <v>24476</v>
      </c>
      <c r="J1874" s="20" t="s">
        <v>5514</v>
      </c>
      <c r="K1874" s="20" t="str">
        <f t="shared" si="58"/>
        <v/>
      </c>
      <c r="L1874" s="5">
        <v>24476</v>
      </c>
      <c r="M1874" s="5">
        <v>212404768</v>
      </c>
      <c r="N1874" s="5">
        <v>164</v>
      </c>
      <c r="O1874" s="5">
        <v>242401289</v>
      </c>
      <c r="P1874" s="5" t="s">
        <v>1594</v>
      </c>
      <c r="Q1874" s="5" t="s">
        <v>1497</v>
      </c>
      <c r="R1874" s="5" t="s">
        <v>1498</v>
      </c>
      <c r="S1874" s="5">
        <v>20</v>
      </c>
      <c r="T1874" s="5">
        <v>9437</v>
      </c>
    </row>
    <row r="1875" spans="2:20" x14ac:dyDescent="0.3">
      <c r="B1875" s="5"/>
      <c r="C1875" s="5"/>
      <c r="D1875" s="5"/>
      <c r="E1875" s="5"/>
      <c r="F1875" s="22" t="str">
        <f t="shared" si="59"/>
        <v>24</v>
      </c>
      <c r="G1875" s="5" t="s">
        <v>6469</v>
      </c>
      <c r="H1875" s="20">
        <v>24600</v>
      </c>
      <c r="I1875" s="20">
        <v>24477</v>
      </c>
      <c r="J1875" s="20" t="s">
        <v>4881</v>
      </c>
      <c r="K1875" s="20" t="str">
        <f t="shared" si="58"/>
        <v/>
      </c>
      <c r="L1875" s="5">
        <v>24477</v>
      </c>
      <c r="M1875" s="5">
        <v>212404776</v>
      </c>
      <c r="N1875" s="5">
        <v>214</v>
      </c>
      <c r="O1875" s="5">
        <v>200040400</v>
      </c>
      <c r="P1875" s="5" t="s">
        <v>1575</v>
      </c>
      <c r="Q1875" s="5" t="s">
        <v>1497</v>
      </c>
      <c r="R1875" s="5" t="s">
        <v>1500</v>
      </c>
      <c r="S1875" s="5">
        <v>46</v>
      </c>
      <c r="T1875" s="5">
        <v>20565</v>
      </c>
    </row>
    <row r="1876" spans="2:20" x14ac:dyDescent="0.3">
      <c r="B1876" s="5"/>
      <c r="C1876" s="5"/>
      <c r="D1876" s="5"/>
      <c r="E1876" s="5"/>
      <c r="F1876" s="22" t="str">
        <f t="shared" si="59"/>
        <v>24</v>
      </c>
      <c r="G1876" s="5" t="s">
        <v>2504</v>
      </c>
      <c r="H1876" s="20">
        <v>24170</v>
      </c>
      <c r="I1876" s="20">
        <v>24478</v>
      </c>
      <c r="J1876" s="20" t="s">
        <v>2504</v>
      </c>
      <c r="K1876" s="20" t="str">
        <f t="shared" si="58"/>
        <v/>
      </c>
      <c r="L1876" s="5">
        <v>24478</v>
      </c>
      <c r="M1876" s="5">
        <v>212404784</v>
      </c>
      <c r="N1876" s="5">
        <v>194</v>
      </c>
      <c r="O1876" s="5">
        <v>200041051</v>
      </c>
      <c r="P1876" s="5" t="s">
        <v>1580</v>
      </c>
      <c r="Q1876" s="5" t="s">
        <v>1497</v>
      </c>
      <c r="R1876" s="5" t="s">
        <v>1498</v>
      </c>
      <c r="S1876" s="5">
        <v>24</v>
      </c>
      <c r="T1876" s="5">
        <v>9633</v>
      </c>
    </row>
    <row r="1877" spans="2:20" x14ac:dyDescent="0.3">
      <c r="B1877" s="5"/>
      <c r="C1877" s="5"/>
      <c r="D1877" s="5"/>
      <c r="E1877" s="5"/>
      <c r="F1877" s="22" t="str">
        <f t="shared" si="59"/>
        <v>24</v>
      </c>
      <c r="G1877" s="5" t="s">
        <v>6470</v>
      </c>
      <c r="H1877" s="20">
        <v>24470</v>
      </c>
      <c r="I1877" s="20">
        <v>24479</v>
      </c>
      <c r="J1877" s="20" t="s">
        <v>4593</v>
      </c>
      <c r="K1877" s="20" t="str">
        <f t="shared" si="58"/>
        <v/>
      </c>
      <c r="L1877" s="5">
        <v>24479</v>
      </c>
      <c r="M1877" s="5">
        <v>212404792</v>
      </c>
      <c r="N1877" s="5">
        <v>1217</v>
      </c>
      <c r="O1877" s="5">
        <v>200041176</v>
      </c>
      <c r="P1877" s="5" t="s">
        <v>1583</v>
      </c>
      <c r="Q1877" s="5" t="s">
        <v>1497</v>
      </c>
      <c r="R1877" s="5" t="s">
        <v>1500</v>
      </c>
      <c r="S1877" s="5">
        <v>17</v>
      </c>
      <c r="T1877" s="5">
        <v>10951</v>
      </c>
    </row>
    <row r="1878" spans="2:20" x14ac:dyDescent="0.3">
      <c r="B1878" s="5"/>
      <c r="C1878" s="5"/>
      <c r="D1878" s="5"/>
      <c r="E1878" s="5"/>
      <c r="F1878" s="22" t="str">
        <f t="shared" si="59"/>
        <v>24</v>
      </c>
      <c r="G1878" s="5" t="s">
        <v>5873</v>
      </c>
      <c r="H1878" s="20">
        <v>24380</v>
      </c>
      <c r="I1878" s="20">
        <v>24480</v>
      </c>
      <c r="J1878" s="20" t="s">
        <v>5873</v>
      </c>
      <c r="K1878" s="20" t="str">
        <f t="shared" si="58"/>
        <v/>
      </c>
      <c r="L1878" s="5">
        <v>24480</v>
      </c>
      <c r="M1878" s="5">
        <v>212404800</v>
      </c>
      <c r="N1878" s="5">
        <v>267</v>
      </c>
      <c r="O1878" s="5">
        <v>200040616</v>
      </c>
      <c r="P1878" s="5" t="s">
        <v>1576</v>
      </c>
      <c r="Q1878" s="5" t="s">
        <v>1497</v>
      </c>
      <c r="R1878" s="5" t="s">
        <v>1500</v>
      </c>
      <c r="S1878" s="5">
        <v>21</v>
      </c>
      <c r="T1878" s="5">
        <v>8832</v>
      </c>
    </row>
    <row r="1879" spans="2:20" x14ac:dyDescent="0.3">
      <c r="B1879" s="5"/>
      <c r="C1879" s="5"/>
      <c r="D1879" s="5"/>
      <c r="E1879" s="5"/>
      <c r="F1879" s="22" t="str">
        <f t="shared" si="59"/>
        <v>24</v>
      </c>
      <c r="G1879" s="5" t="s">
        <v>2878</v>
      </c>
      <c r="H1879" s="20">
        <v>24800</v>
      </c>
      <c r="I1879" s="20">
        <v>24481</v>
      </c>
      <c r="J1879" s="20" t="s">
        <v>2878</v>
      </c>
      <c r="K1879" s="20" t="str">
        <f t="shared" si="58"/>
        <v/>
      </c>
      <c r="L1879" s="5">
        <v>24481</v>
      </c>
      <c r="M1879" s="5">
        <v>212404818</v>
      </c>
      <c r="N1879" s="5">
        <v>531</v>
      </c>
      <c r="O1879" s="5">
        <v>242400752</v>
      </c>
      <c r="P1879" s="5" t="s">
        <v>1587</v>
      </c>
      <c r="Q1879" s="5" t="s">
        <v>1497</v>
      </c>
      <c r="R1879" s="5" t="s">
        <v>1500</v>
      </c>
      <c r="S1879" s="5">
        <v>9</v>
      </c>
      <c r="T1879" s="5">
        <v>5984</v>
      </c>
    </row>
    <row r="1880" spans="2:20" x14ac:dyDescent="0.3">
      <c r="B1880" s="5"/>
      <c r="C1880" s="5"/>
      <c r="D1880" s="5"/>
      <c r="E1880" s="5"/>
      <c r="F1880" s="22" t="str">
        <f t="shared" si="59"/>
        <v>24</v>
      </c>
      <c r="G1880" s="5" t="s">
        <v>5541</v>
      </c>
      <c r="H1880" s="20">
        <v>24320</v>
      </c>
      <c r="I1880" s="20">
        <v>24482</v>
      </c>
      <c r="J1880" s="20" t="s">
        <v>5541</v>
      </c>
      <c r="K1880" s="20" t="str">
        <f t="shared" si="58"/>
        <v/>
      </c>
      <c r="L1880" s="5">
        <v>24482</v>
      </c>
      <c r="M1880" s="5">
        <v>212404826</v>
      </c>
      <c r="N1880" s="5">
        <v>307</v>
      </c>
      <c r="O1880" s="5">
        <v>200040400</v>
      </c>
      <c r="P1880" s="5" t="s">
        <v>1575</v>
      </c>
      <c r="Q1880" s="5" t="s">
        <v>1497</v>
      </c>
      <c r="R1880" s="5" t="s">
        <v>1500</v>
      </c>
      <c r="S1880" s="5">
        <v>46</v>
      </c>
      <c r="T1880" s="5">
        <v>20565</v>
      </c>
    </row>
    <row r="1881" spans="2:20" x14ac:dyDescent="0.3">
      <c r="B1881" s="5"/>
      <c r="C1881" s="5"/>
      <c r="D1881" s="5"/>
      <c r="E1881" s="5"/>
      <c r="F1881" s="22" t="str">
        <f t="shared" si="59"/>
        <v>24</v>
      </c>
      <c r="G1881" s="5" t="s">
        <v>6036</v>
      </c>
      <c r="H1881" s="20">
        <v>24560</v>
      </c>
      <c r="I1881" s="20">
        <v>24483</v>
      </c>
      <c r="J1881" s="20" t="s">
        <v>6036</v>
      </c>
      <c r="K1881" s="20" t="str">
        <f t="shared" si="58"/>
        <v/>
      </c>
      <c r="L1881" s="5">
        <v>24483</v>
      </c>
      <c r="M1881" s="5">
        <v>212404834</v>
      </c>
      <c r="N1881" s="5">
        <v>138</v>
      </c>
      <c r="O1881" s="5">
        <v>200040889</v>
      </c>
      <c r="P1881" s="5" t="s">
        <v>1578</v>
      </c>
      <c r="Q1881" s="5" t="s">
        <v>1497</v>
      </c>
      <c r="R1881" s="5" t="s">
        <v>1498</v>
      </c>
      <c r="S1881" s="5">
        <v>28</v>
      </c>
      <c r="T1881" s="5">
        <v>8628</v>
      </c>
    </row>
    <row r="1882" spans="2:20" x14ac:dyDescent="0.3">
      <c r="B1882" s="5"/>
      <c r="C1882" s="5"/>
      <c r="D1882" s="5"/>
      <c r="E1882" s="5"/>
      <c r="F1882" s="22" t="str">
        <f t="shared" si="59"/>
        <v>24</v>
      </c>
      <c r="G1882" s="5" t="s">
        <v>4346</v>
      </c>
      <c r="H1882" s="20">
        <v>24330</v>
      </c>
      <c r="I1882" s="20">
        <v>24484</v>
      </c>
      <c r="J1882" s="20" t="s">
        <v>4346</v>
      </c>
      <c r="K1882" s="20" t="str">
        <f t="shared" si="58"/>
        <v/>
      </c>
      <c r="L1882" s="5">
        <v>24484</v>
      </c>
      <c r="M1882" s="5">
        <v>212404842</v>
      </c>
      <c r="N1882" s="5">
        <v>841</v>
      </c>
      <c r="O1882" s="5">
        <v>200040392</v>
      </c>
      <c r="P1882" s="5" t="s">
        <v>1574</v>
      </c>
      <c r="Q1882" s="5" t="s">
        <v>1504</v>
      </c>
      <c r="R1882" s="5" t="s">
        <v>1500</v>
      </c>
      <c r="S1882" s="5">
        <v>33</v>
      </c>
      <c r="T1882" s="5">
        <v>94840</v>
      </c>
    </row>
    <row r="1883" spans="2:20" x14ac:dyDescent="0.3">
      <c r="B1883" s="5"/>
      <c r="C1883" s="5"/>
      <c r="D1883" s="5"/>
      <c r="E1883" s="5"/>
      <c r="F1883" s="22" t="str">
        <f t="shared" si="59"/>
        <v>24</v>
      </c>
      <c r="G1883" s="5" t="s">
        <v>6471</v>
      </c>
      <c r="H1883" s="20">
        <v>24800</v>
      </c>
      <c r="I1883" s="20">
        <v>24485</v>
      </c>
      <c r="J1883" s="20" t="s">
        <v>2454</v>
      </c>
      <c r="K1883" s="20" t="str">
        <f t="shared" si="58"/>
        <v/>
      </c>
      <c r="L1883" s="5">
        <v>24485</v>
      </c>
      <c r="M1883" s="5">
        <v>212404859</v>
      </c>
      <c r="N1883" s="5">
        <v>476</v>
      </c>
      <c r="O1883" s="5">
        <v>242401065</v>
      </c>
      <c r="P1883" s="5" t="s">
        <v>1590</v>
      </c>
      <c r="Q1883" s="5" t="s">
        <v>1497</v>
      </c>
      <c r="R1883" s="5" t="s">
        <v>1500</v>
      </c>
      <c r="S1883" s="5">
        <v>15</v>
      </c>
      <c r="T1883" s="5">
        <v>10788</v>
      </c>
    </row>
    <row r="1884" spans="2:20" x14ac:dyDescent="0.3">
      <c r="B1884" s="5"/>
      <c r="C1884" s="5"/>
      <c r="D1884" s="5"/>
      <c r="E1884" s="5"/>
      <c r="F1884" s="22" t="str">
        <f t="shared" si="59"/>
        <v>24</v>
      </c>
      <c r="G1884" s="5" t="s">
        <v>4384</v>
      </c>
      <c r="H1884" s="20">
        <v>24450</v>
      </c>
      <c r="I1884" s="20">
        <v>24486</v>
      </c>
      <c r="J1884" s="20" t="s">
        <v>4384</v>
      </c>
      <c r="K1884" s="20" t="str">
        <f t="shared" si="58"/>
        <v/>
      </c>
      <c r="L1884" s="5">
        <v>24486</v>
      </c>
      <c r="M1884" s="5">
        <v>212404867</v>
      </c>
      <c r="N1884" s="5">
        <v>397</v>
      </c>
      <c r="O1884" s="5">
        <v>242400752</v>
      </c>
      <c r="P1884" s="5" t="s">
        <v>1587</v>
      </c>
      <c r="Q1884" s="5" t="s">
        <v>1497</v>
      </c>
      <c r="R1884" s="5" t="s">
        <v>1500</v>
      </c>
      <c r="S1884" s="5">
        <v>9</v>
      </c>
      <c r="T1884" s="5">
        <v>5984</v>
      </c>
    </row>
    <row r="1885" spans="2:20" x14ac:dyDescent="0.3">
      <c r="B1885" s="5"/>
      <c r="C1885" s="5"/>
      <c r="D1885" s="5"/>
      <c r="E1885" s="5"/>
      <c r="F1885" s="22" t="str">
        <f t="shared" si="59"/>
        <v>24</v>
      </c>
      <c r="G1885" s="5" t="s">
        <v>3104</v>
      </c>
      <c r="H1885" s="20">
        <v>24130</v>
      </c>
      <c r="I1885" s="20">
        <v>24487</v>
      </c>
      <c r="J1885" s="20" t="s">
        <v>3104</v>
      </c>
      <c r="K1885" s="20" t="str">
        <f t="shared" si="58"/>
        <v/>
      </c>
      <c r="L1885" s="5">
        <v>24487</v>
      </c>
      <c r="M1885" s="5">
        <v>212404875</v>
      </c>
      <c r="N1885" s="5">
        <v>1740</v>
      </c>
      <c r="O1885" s="5">
        <v>200034817</v>
      </c>
      <c r="P1885" s="5" t="s">
        <v>1570</v>
      </c>
      <c r="Q1885" s="5" t="s">
        <v>1504</v>
      </c>
      <c r="R1885" s="5" t="s">
        <v>1500</v>
      </c>
      <c r="S1885" s="5">
        <v>27</v>
      </c>
      <c r="T1885" s="5">
        <v>57353</v>
      </c>
    </row>
    <row r="1886" spans="2:20" x14ac:dyDescent="0.3">
      <c r="B1886" s="5"/>
      <c r="C1886" s="5"/>
      <c r="D1886" s="5"/>
      <c r="E1886" s="5"/>
      <c r="F1886" s="22" t="str">
        <f t="shared" si="59"/>
        <v>24</v>
      </c>
      <c r="G1886" s="5" t="s">
        <v>3131</v>
      </c>
      <c r="H1886" s="20">
        <v>24170</v>
      </c>
      <c r="I1886" s="20">
        <v>24488</v>
      </c>
      <c r="J1886" s="20" t="s">
        <v>3131</v>
      </c>
      <c r="K1886" s="20" t="str">
        <f t="shared" si="58"/>
        <v/>
      </c>
      <c r="L1886" s="5">
        <v>24488</v>
      </c>
      <c r="M1886" s="5">
        <v>212404883</v>
      </c>
      <c r="N1886" s="5">
        <v>444</v>
      </c>
      <c r="O1886" s="5">
        <v>200041440</v>
      </c>
      <c r="P1886" s="5" t="s">
        <v>1584</v>
      </c>
      <c r="Q1886" s="5" t="s">
        <v>1497</v>
      </c>
      <c r="R1886" s="5" t="s">
        <v>1498</v>
      </c>
      <c r="S1886" s="5">
        <v>23</v>
      </c>
      <c r="T1886" s="5">
        <v>9191</v>
      </c>
    </row>
    <row r="1887" spans="2:20" x14ac:dyDescent="0.3">
      <c r="B1887" s="5"/>
      <c r="C1887" s="5"/>
      <c r="D1887" s="5"/>
      <c r="E1887" s="5"/>
      <c r="F1887" s="22" t="str">
        <f t="shared" si="59"/>
        <v>24</v>
      </c>
      <c r="G1887" s="5" t="s">
        <v>6472</v>
      </c>
      <c r="H1887" s="20">
        <v>24450</v>
      </c>
      <c r="I1887" s="20">
        <v>24489</v>
      </c>
      <c r="J1887" s="20" t="s">
        <v>3374</v>
      </c>
      <c r="K1887" s="20" t="str">
        <f t="shared" si="58"/>
        <v/>
      </c>
      <c r="L1887" s="5">
        <v>24489</v>
      </c>
      <c r="M1887" s="5">
        <v>212404891</v>
      </c>
      <c r="N1887" s="5">
        <v>396</v>
      </c>
      <c r="O1887" s="5">
        <v>242400752</v>
      </c>
      <c r="P1887" s="5" t="s">
        <v>1587</v>
      </c>
      <c r="Q1887" s="5" t="s">
        <v>1497</v>
      </c>
      <c r="R1887" s="5" t="s">
        <v>1500</v>
      </c>
      <c r="S1887" s="5">
        <v>9</v>
      </c>
      <c r="T1887" s="5">
        <v>5984</v>
      </c>
    </row>
    <row r="1888" spans="2:20" x14ac:dyDescent="0.3">
      <c r="B1888" s="5"/>
      <c r="C1888" s="5"/>
      <c r="D1888" s="5"/>
      <c r="E1888" s="5"/>
      <c r="F1888" s="22" t="str">
        <f t="shared" si="59"/>
        <v>24</v>
      </c>
      <c r="G1888" s="5" t="s">
        <v>6473</v>
      </c>
      <c r="H1888" s="20">
        <v>24410</v>
      </c>
      <c r="I1888" s="20">
        <v>24490</v>
      </c>
      <c r="J1888" s="20" t="s">
        <v>5431</v>
      </c>
      <c r="K1888" s="20" t="str">
        <f t="shared" si="58"/>
        <v/>
      </c>
      <c r="L1888" s="5">
        <v>24490</v>
      </c>
      <c r="M1888" s="5">
        <v>212404909</v>
      </c>
      <c r="N1888" s="5">
        <v>588</v>
      </c>
      <c r="O1888" s="5">
        <v>242400935</v>
      </c>
      <c r="P1888" s="5" t="s">
        <v>1588</v>
      </c>
      <c r="Q1888" s="5" t="s">
        <v>1497</v>
      </c>
      <c r="R1888" s="5" t="s">
        <v>1498</v>
      </c>
      <c r="S1888" s="5">
        <v>10</v>
      </c>
      <c r="T1888" s="5">
        <v>6757</v>
      </c>
    </row>
    <row r="1889" spans="2:20" x14ac:dyDescent="0.3">
      <c r="B1889" s="5"/>
      <c r="C1889" s="5"/>
      <c r="D1889" s="5"/>
      <c r="E1889" s="5"/>
      <c r="F1889" s="22" t="str">
        <f t="shared" si="59"/>
        <v>24</v>
      </c>
      <c r="G1889" s="5" t="s">
        <v>3190</v>
      </c>
      <c r="H1889" s="20">
        <v>24210</v>
      </c>
      <c r="I1889" s="20">
        <v>24491</v>
      </c>
      <c r="J1889" s="20" t="s">
        <v>3190</v>
      </c>
      <c r="K1889" s="20" t="str">
        <f t="shared" si="58"/>
        <v/>
      </c>
      <c r="L1889" s="5">
        <v>24491</v>
      </c>
      <c r="M1889" s="5">
        <v>212404917</v>
      </c>
      <c r="N1889" s="5">
        <v>584</v>
      </c>
      <c r="O1889" s="5">
        <v>200041150</v>
      </c>
      <c r="P1889" s="5" t="s">
        <v>1581</v>
      </c>
      <c r="Q1889" s="5" t="s">
        <v>1497</v>
      </c>
      <c r="R1889" s="5" t="s">
        <v>1498</v>
      </c>
      <c r="S1889" s="5">
        <v>39</v>
      </c>
      <c r="T1889" s="5">
        <v>23695</v>
      </c>
    </row>
    <row r="1890" spans="2:20" x14ac:dyDescent="0.3">
      <c r="B1890" s="5"/>
      <c r="C1890" s="5"/>
      <c r="D1890" s="5"/>
      <c r="E1890" s="5"/>
      <c r="F1890" s="22" t="str">
        <f t="shared" si="59"/>
        <v>24</v>
      </c>
      <c r="G1890" s="5" t="s">
        <v>2528</v>
      </c>
      <c r="H1890" s="20">
        <v>24560</v>
      </c>
      <c r="I1890" s="20">
        <v>24492</v>
      </c>
      <c r="J1890" s="20" t="s">
        <v>2528</v>
      </c>
      <c r="K1890" s="20" t="str">
        <f t="shared" si="58"/>
        <v/>
      </c>
      <c r="L1890" s="5">
        <v>24492</v>
      </c>
      <c r="M1890" s="5">
        <v>212404925</v>
      </c>
      <c r="N1890" s="5">
        <v>58</v>
      </c>
      <c r="O1890" s="5">
        <v>200040889</v>
      </c>
      <c r="P1890" s="5" t="s">
        <v>1578</v>
      </c>
      <c r="Q1890" s="5" t="s">
        <v>1497</v>
      </c>
      <c r="R1890" s="5" t="s">
        <v>1498</v>
      </c>
      <c r="S1890" s="5">
        <v>28</v>
      </c>
      <c r="T1890" s="5">
        <v>8628</v>
      </c>
    </row>
    <row r="1891" spans="2:20" x14ac:dyDescent="0.3">
      <c r="B1891" s="5"/>
      <c r="C1891" s="5"/>
      <c r="D1891" s="5"/>
      <c r="E1891" s="5"/>
      <c r="F1891" s="22" t="str">
        <f t="shared" si="59"/>
        <v>24</v>
      </c>
      <c r="G1891" s="5" t="s">
        <v>6474</v>
      </c>
      <c r="H1891" s="20">
        <v>24160</v>
      </c>
      <c r="I1891" s="20">
        <v>24493</v>
      </c>
      <c r="J1891" s="20" t="s">
        <v>2360</v>
      </c>
      <c r="K1891" s="20" t="str">
        <f t="shared" si="58"/>
        <v/>
      </c>
      <c r="L1891" s="5">
        <v>24493</v>
      </c>
      <c r="M1891" s="5">
        <v>212404933</v>
      </c>
      <c r="N1891" s="5">
        <v>113</v>
      </c>
      <c r="O1891" s="5">
        <v>242401289</v>
      </c>
      <c r="P1891" s="5" t="s">
        <v>1594</v>
      </c>
      <c r="Q1891" s="5" t="s">
        <v>1497</v>
      </c>
      <c r="R1891" s="5" t="s">
        <v>1498</v>
      </c>
      <c r="S1891" s="5">
        <v>20</v>
      </c>
      <c r="T1891" s="5">
        <v>9437</v>
      </c>
    </row>
    <row r="1892" spans="2:20" x14ac:dyDescent="0.3">
      <c r="B1892" s="5"/>
      <c r="C1892" s="5"/>
      <c r="D1892" s="5"/>
      <c r="E1892" s="5"/>
      <c r="F1892" s="22" t="str">
        <f t="shared" si="59"/>
        <v>24</v>
      </c>
      <c r="G1892" s="5" t="s">
        <v>6324</v>
      </c>
      <c r="H1892" s="20">
        <v>24700</v>
      </c>
      <c r="I1892" s="20">
        <v>24494</v>
      </c>
      <c r="J1892" s="20" t="s">
        <v>3312</v>
      </c>
      <c r="K1892" s="20" t="str">
        <f t="shared" si="58"/>
        <v/>
      </c>
      <c r="L1892" s="5">
        <v>24494</v>
      </c>
      <c r="M1892" s="5">
        <v>212404941</v>
      </c>
      <c r="N1892" s="5">
        <v>427</v>
      </c>
      <c r="O1892" s="5">
        <v>200034197</v>
      </c>
      <c r="P1892" s="5" t="s">
        <v>1569</v>
      </c>
      <c r="Q1892" s="5" t="s">
        <v>1497</v>
      </c>
      <c r="R1892" s="5" t="s">
        <v>1498</v>
      </c>
      <c r="S1892" s="5">
        <v>18</v>
      </c>
      <c r="T1892" s="5">
        <v>12119</v>
      </c>
    </row>
    <row r="1893" spans="2:20" x14ac:dyDescent="0.3">
      <c r="B1893" s="5"/>
      <c r="C1893" s="5"/>
      <c r="D1893" s="5"/>
      <c r="E1893" s="5"/>
      <c r="F1893" s="22" t="str">
        <f t="shared" si="59"/>
        <v>24</v>
      </c>
      <c r="G1893" s="5" t="s">
        <v>4084</v>
      </c>
      <c r="H1893" s="20">
        <v>24540</v>
      </c>
      <c r="I1893" s="20">
        <v>24495</v>
      </c>
      <c r="J1893" s="20" t="s">
        <v>4084</v>
      </c>
      <c r="K1893" s="20" t="str">
        <f t="shared" si="58"/>
        <v/>
      </c>
      <c r="L1893" s="5">
        <v>24495</v>
      </c>
      <c r="M1893" s="5">
        <v>212404958</v>
      </c>
      <c r="N1893" s="5">
        <v>92</v>
      </c>
      <c r="O1893" s="5">
        <v>200034833</v>
      </c>
      <c r="P1893" s="5" t="s">
        <v>1571</v>
      </c>
      <c r="Q1893" s="5" t="s">
        <v>1497</v>
      </c>
      <c r="R1893" s="5" t="s">
        <v>1500</v>
      </c>
      <c r="S1893" s="5">
        <v>49</v>
      </c>
      <c r="T1893" s="5">
        <v>19057</v>
      </c>
    </row>
    <row r="1894" spans="2:20" x14ac:dyDescent="0.3">
      <c r="B1894" s="5"/>
      <c r="C1894" s="5"/>
      <c r="D1894" s="5"/>
      <c r="E1894" s="5"/>
      <c r="F1894" s="22" t="str">
        <f t="shared" si="59"/>
        <v>24</v>
      </c>
      <c r="G1894" s="5" t="s">
        <v>6475</v>
      </c>
      <c r="H1894" s="20">
        <v>24800</v>
      </c>
      <c r="I1894" s="20">
        <v>24496</v>
      </c>
      <c r="J1894" s="20" t="s">
        <v>3570</v>
      </c>
      <c r="K1894" s="20" t="str">
        <f t="shared" si="58"/>
        <v/>
      </c>
      <c r="L1894" s="5">
        <v>24496</v>
      </c>
      <c r="M1894" s="5">
        <v>212404966</v>
      </c>
      <c r="N1894" s="5">
        <v>330</v>
      </c>
      <c r="O1894" s="5">
        <v>242401065</v>
      </c>
      <c r="P1894" s="5" t="s">
        <v>1590</v>
      </c>
      <c r="Q1894" s="5" t="s">
        <v>1497</v>
      </c>
      <c r="R1894" s="5" t="s">
        <v>1500</v>
      </c>
      <c r="S1894" s="5">
        <v>15</v>
      </c>
      <c r="T1894" s="5">
        <v>10788</v>
      </c>
    </row>
    <row r="1895" spans="2:20" x14ac:dyDescent="0.3">
      <c r="B1895" s="5"/>
      <c r="C1895" s="5"/>
      <c r="D1895" s="5"/>
      <c r="E1895" s="5"/>
      <c r="F1895" s="22" t="str">
        <f t="shared" si="59"/>
        <v>24</v>
      </c>
      <c r="G1895" s="5" t="s">
        <v>5046</v>
      </c>
      <c r="H1895" s="20">
        <v>24440</v>
      </c>
      <c r="I1895" s="20">
        <v>24497</v>
      </c>
      <c r="J1895" s="20" t="s">
        <v>5046</v>
      </c>
      <c r="K1895" s="20" t="str">
        <f t="shared" si="58"/>
        <v/>
      </c>
      <c r="L1895" s="5">
        <v>24497</v>
      </c>
      <c r="M1895" s="5">
        <v>212404974</v>
      </c>
      <c r="N1895" s="5">
        <v>398</v>
      </c>
      <c r="O1895" s="5">
        <v>200034833</v>
      </c>
      <c r="P1895" s="5" t="s">
        <v>1571</v>
      </c>
      <c r="Q1895" s="5" t="s">
        <v>1497</v>
      </c>
      <c r="R1895" s="5" t="s">
        <v>1500</v>
      </c>
      <c r="S1895" s="5">
        <v>49</v>
      </c>
      <c r="T1895" s="5">
        <v>19057</v>
      </c>
    </row>
    <row r="1896" spans="2:20" x14ac:dyDescent="0.3">
      <c r="B1896" s="5"/>
      <c r="C1896" s="5"/>
      <c r="D1896" s="5"/>
      <c r="E1896" s="5"/>
      <c r="F1896" s="22" t="str">
        <f t="shared" si="59"/>
        <v>24</v>
      </c>
      <c r="G1896" s="5" t="s">
        <v>6476</v>
      </c>
      <c r="H1896" s="20">
        <v>24470</v>
      </c>
      <c r="I1896" s="20">
        <v>24498</v>
      </c>
      <c r="J1896" s="20" t="s">
        <v>6113</v>
      </c>
      <c r="K1896" s="20" t="str">
        <f t="shared" si="58"/>
        <v/>
      </c>
      <c r="L1896" s="5">
        <v>24498</v>
      </c>
      <c r="M1896" s="5">
        <v>212404982</v>
      </c>
      <c r="N1896" s="5">
        <v>883</v>
      </c>
      <c r="O1896" s="5">
        <v>200041176</v>
      </c>
      <c r="P1896" s="5" t="s">
        <v>1583</v>
      </c>
      <c r="Q1896" s="5" t="s">
        <v>1497</v>
      </c>
      <c r="R1896" s="5" t="s">
        <v>1500</v>
      </c>
      <c r="S1896" s="5">
        <v>17</v>
      </c>
      <c r="T1896" s="5">
        <v>10951</v>
      </c>
    </row>
    <row r="1897" spans="2:20" x14ac:dyDescent="0.3">
      <c r="B1897" s="5"/>
      <c r="C1897" s="5"/>
      <c r="D1897" s="5"/>
      <c r="E1897" s="5"/>
      <c r="F1897" s="22" t="str">
        <f t="shared" si="59"/>
        <v>24</v>
      </c>
      <c r="G1897" s="5" t="s">
        <v>4510</v>
      </c>
      <c r="H1897" s="20">
        <v>24520</v>
      </c>
      <c r="I1897" s="20">
        <v>24499</v>
      </c>
      <c r="J1897" s="20" t="s">
        <v>4510</v>
      </c>
      <c r="K1897" s="20" t="str">
        <f t="shared" si="58"/>
        <v/>
      </c>
      <c r="L1897" s="5">
        <v>24499</v>
      </c>
      <c r="M1897" s="5">
        <v>212404990</v>
      </c>
      <c r="N1897" s="5">
        <v>816</v>
      </c>
      <c r="O1897" s="5">
        <v>200034817</v>
      </c>
      <c r="P1897" s="5" t="s">
        <v>1570</v>
      </c>
      <c r="Q1897" s="5" t="s">
        <v>1504</v>
      </c>
      <c r="R1897" s="5" t="s">
        <v>1500</v>
      </c>
      <c r="S1897" s="5">
        <v>27</v>
      </c>
      <c r="T1897" s="5">
        <v>57353</v>
      </c>
    </row>
    <row r="1898" spans="2:20" x14ac:dyDescent="0.3">
      <c r="B1898" s="5"/>
      <c r="C1898" s="5"/>
      <c r="D1898" s="5"/>
      <c r="E1898" s="5"/>
      <c r="F1898" s="22" t="str">
        <f t="shared" si="59"/>
        <v>24</v>
      </c>
      <c r="G1898" s="5" t="s">
        <v>5815</v>
      </c>
      <c r="H1898" s="20">
        <v>24700</v>
      </c>
      <c r="I1898" s="20">
        <v>24500</v>
      </c>
      <c r="J1898" s="20" t="s">
        <v>5815</v>
      </c>
      <c r="K1898" s="20" t="str">
        <f t="shared" si="58"/>
        <v/>
      </c>
      <c r="L1898" s="5">
        <v>24500</v>
      </c>
      <c r="M1898" s="5">
        <v>212405005</v>
      </c>
      <c r="N1898" s="5">
        <v>141</v>
      </c>
      <c r="O1898" s="5">
        <v>200040384</v>
      </c>
      <c r="P1898" s="5" t="s">
        <v>1573</v>
      </c>
      <c r="Q1898" s="5" t="s">
        <v>1497</v>
      </c>
      <c r="R1898" s="5" t="s">
        <v>1500</v>
      </c>
      <c r="S1898" s="5">
        <v>9</v>
      </c>
      <c r="T1898" s="5">
        <v>11999</v>
      </c>
    </row>
    <row r="1899" spans="2:20" x14ac:dyDescent="0.3">
      <c r="B1899" s="5"/>
      <c r="C1899" s="5"/>
      <c r="D1899" s="5"/>
      <c r="E1899" s="5"/>
      <c r="F1899" s="22" t="str">
        <f t="shared" si="59"/>
        <v>24</v>
      </c>
      <c r="G1899" s="5" t="s">
        <v>4931</v>
      </c>
      <c r="H1899" s="20">
        <v>24230</v>
      </c>
      <c r="I1899" s="20">
        <v>24501</v>
      </c>
      <c r="J1899" s="20" t="s">
        <v>4931</v>
      </c>
      <c r="K1899" s="20" t="str">
        <f t="shared" si="58"/>
        <v/>
      </c>
      <c r="L1899" s="5">
        <v>24501</v>
      </c>
      <c r="M1899" s="5">
        <v>212405013</v>
      </c>
      <c r="N1899" s="5">
        <v>489</v>
      </c>
      <c r="O1899" s="5">
        <v>200034197</v>
      </c>
      <c r="P1899" s="5" t="s">
        <v>1569</v>
      </c>
      <c r="Q1899" s="5" t="s">
        <v>1497</v>
      </c>
      <c r="R1899" s="5" t="s">
        <v>1498</v>
      </c>
      <c r="S1899" s="5">
        <v>18</v>
      </c>
      <c r="T1899" s="5">
        <v>12119</v>
      </c>
    </row>
    <row r="1900" spans="2:20" x14ac:dyDescent="0.3">
      <c r="B1900" s="5"/>
      <c r="C1900" s="5"/>
      <c r="D1900" s="5"/>
      <c r="E1900" s="5"/>
      <c r="F1900" s="22" t="str">
        <f t="shared" si="59"/>
        <v>24</v>
      </c>
      <c r="G1900" s="5" t="s">
        <v>6477</v>
      </c>
      <c r="H1900" s="20">
        <v>24190</v>
      </c>
      <c r="I1900" s="20">
        <v>24502</v>
      </c>
      <c r="J1900" s="20" t="s">
        <v>5937</v>
      </c>
      <c r="K1900" s="20" t="str">
        <f t="shared" si="58"/>
        <v/>
      </c>
      <c r="L1900" s="5">
        <v>24502</v>
      </c>
      <c r="M1900" s="5">
        <v>212405021</v>
      </c>
      <c r="N1900" s="5">
        <v>86</v>
      </c>
      <c r="O1900" s="5">
        <v>200040095</v>
      </c>
      <c r="P1900" s="5" t="s">
        <v>1572</v>
      </c>
      <c r="Q1900" s="5" t="s">
        <v>1497</v>
      </c>
      <c r="R1900" s="5" t="s">
        <v>1500</v>
      </c>
      <c r="S1900" s="5">
        <v>17</v>
      </c>
      <c r="T1900" s="5">
        <v>19678</v>
      </c>
    </row>
    <row r="1901" spans="2:20" x14ac:dyDescent="0.3">
      <c r="B1901" s="5"/>
      <c r="C1901" s="5"/>
      <c r="D1901" s="5"/>
      <c r="E1901" s="5"/>
      <c r="F1901" s="22" t="str">
        <f t="shared" si="59"/>
        <v>24</v>
      </c>
      <c r="G1901" s="5" t="s">
        <v>4536</v>
      </c>
      <c r="H1901" s="20">
        <v>24340</v>
      </c>
      <c r="I1901" s="20">
        <v>24503</v>
      </c>
      <c r="J1901" s="20" t="s">
        <v>4536</v>
      </c>
      <c r="K1901" s="20" t="str">
        <f t="shared" si="58"/>
        <v/>
      </c>
      <c r="L1901" s="5">
        <v>24503</v>
      </c>
      <c r="M1901" s="5">
        <v>212405039</v>
      </c>
      <c r="N1901" s="5">
        <v>127</v>
      </c>
      <c r="O1901" s="5">
        <v>200041572</v>
      </c>
      <c r="P1901" s="5" t="s">
        <v>1586</v>
      </c>
      <c r="Q1901" s="5" t="s">
        <v>1497</v>
      </c>
      <c r="R1901" s="5" t="s">
        <v>1500</v>
      </c>
      <c r="S1901" s="5">
        <v>31</v>
      </c>
      <c r="T1901" s="5">
        <v>11685</v>
      </c>
    </row>
    <row r="1902" spans="2:20" x14ac:dyDescent="0.3">
      <c r="B1902" s="5"/>
      <c r="C1902" s="5"/>
      <c r="D1902" s="5"/>
      <c r="E1902" s="5"/>
      <c r="F1902" s="22" t="str">
        <f t="shared" si="59"/>
        <v>24</v>
      </c>
      <c r="G1902" s="5" t="s">
        <v>5650</v>
      </c>
      <c r="H1902" s="20">
        <v>24600</v>
      </c>
      <c r="I1902" s="20">
        <v>24504</v>
      </c>
      <c r="J1902" s="20" t="s">
        <v>5650</v>
      </c>
      <c r="K1902" s="20" t="str">
        <f t="shared" si="58"/>
        <v/>
      </c>
      <c r="L1902" s="5">
        <v>24504</v>
      </c>
      <c r="M1902" s="5">
        <v>212405047</v>
      </c>
      <c r="N1902" s="5">
        <v>229</v>
      </c>
      <c r="O1902" s="5">
        <v>200040400</v>
      </c>
      <c r="P1902" s="5" t="s">
        <v>1575</v>
      </c>
      <c r="Q1902" s="5" t="s">
        <v>1497</v>
      </c>
      <c r="R1902" s="5" t="s">
        <v>1500</v>
      </c>
      <c r="S1902" s="5">
        <v>46</v>
      </c>
      <c r="T1902" s="5">
        <v>20565</v>
      </c>
    </row>
    <row r="1903" spans="2:20" x14ac:dyDescent="0.3">
      <c r="B1903" s="5"/>
      <c r="C1903" s="5"/>
      <c r="D1903" s="5"/>
      <c r="E1903" s="5"/>
      <c r="F1903" s="22" t="str">
        <f t="shared" si="59"/>
        <v>24</v>
      </c>
      <c r="G1903" s="5" t="s">
        <v>5743</v>
      </c>
      <c r="H1903" s="20">
        <v>24800</v>
      </c>
      <c r="I1903" s="20">
        <v>24505</v>
      </c>
      <c r="J1903" s="20" t="s">
        <v>5743</v>
      </c>
      <c r="K1903" s="20" t="str">
        <f t="shared" si="58"/>
        <v/>
      </c>
      <c r="L1903" s="5">
        <v>24505</v>
      </c>
      <c r="M1903" s="5">
        <v>212405054</v>
      </c>
      <c r="N1903" s="5">
        <v>318</v>
      </c>
      <c r="O1903" s="5">
        <v>242401024</v>
      </c>
      <c r="P1903" s="5" t="s">
        <v>1589</v>
      </c>
      <c r="Q1903" s="5" t="s">
        <v>1497</v>
      </c>
      <c r="R1903" s="5" t="s">
        <v>1500</v>
      </c>
      <c r="S1903" s="5">
        <v>11</v>
      </c>
      <c r="T1903" s="5">
        <v>6008</v>
      </c>
    </row>
    <row r="1904" spans="2:20" x14ac:dyDescent="0.3">
      <c r="B1904" s="5"/>
      <c r="C1904" s="5"/>
      <c r="D1904" s="5"/>
      <c r="E1904" s="5"/>
      <c r="F1904" s="22" t="str">
        <f t="shared" si="59"/>
        <v>24</v>
      </c>
      <c r="G1904" s="5" t="s">
        <v>2199</v>
      </c>
      <c r="H1904" s="20">
        <v>24160</v>
      </c>
      <c r="I1904" s="20">
        <v>24507</v>
      </c>
      <c r="J1904" s="20" t="s">
        <v>2199</v>
      </c>
      <c r="K1904" s="20" t="str">
        <f t="shared" si="58"/>
        <v/>
      </c>
      <c r="L1904" s="5">
        <v>24507</v>
      </c>
      <c r="M1904" s="5">
        <v>212405070</v>
      </c>
      <c r="N1904" s="5">
        <v>124</v>
      </c>
      <c r="O1904" s="5">
        <v>200041150</v>
      </c>
      <c r="P1904" s="5" t="s">
        <v>1581</v>
      </c>
      <c r="Q1904" s="5" t="s">
        <v>1497</v>
      </c>
      <c r="R1904" s="5" t="s">
        <v>1498</v>
      </c>
      <c r="S1904" s="5">
        <v>39</v>
      </c>
      <c r="T1904" s="5">
        <v>23695</v>
      </c>
    </row>
    <row r="1905" spans="2:20" x14ac:dyDescent="0.3">
      <c r="B1905" s="5"/>
      <c r="C1905" s="5"/>
      <c r="D1905" s="5"/>
      <c r="E1905" s="5"/>
      <c r="F1905" s="22" t="str">
        <f t="shared" si="59"/>
        <v>24</v>
      </c>
      <c r="G1905" s="5" t="s">
        <v>4195</v>
      </c>
      <c r="H1905" s="20">
        <v>24350</v>
      </c>
      <c r="I1905" s="20">
        <v>24508</v>
      </c>
      <c r="J1905" s="20" t="s">
        <v>4195</v>
      </c>
      <c r="K1905" s="20" t="str">
        <f t="shared" si="58"/>
        <v/>
      </c>
      <c r="L1905" s="5">
        <v>24508</v>
      </c>
      <c r="M1905" s="5">
        <v>212405088</v>
      </c>
      <c r="N1905" s="5">
        <v>206</v>
      </c>
      <c r="O1905" s="5">
        <v>200040400</v>
      </c>
      <c r="P1905" s="5" t="s">
        <v>1575</v>
      </c>
      <c r="Q1905" s="5" t="s">
        <v>1497</v>
      </c>
      <c r="R1905" s="5" t="s">
        <v>1500</v>
      </c>
      <c r="S1905" s="5">
        <v>46</v>
      </c>
      <c r="T1905" s="5">
        <v>20565</v>
      </c>
    </row>
    <row r="1906" spans="2:20" x14ac:dyDescent="0.3">
      <c r="B1906" s="5"/>
      <c r="C1906" s="5"/>
      <c r="D1906" s="5"/>
      <c r="E1906" s="5"/>
      <c r="F1906" s="22" t="str">
        <f t="shared" si="59"/>
        <v>24</v>
      </c>
      <c r="G1906" s="5" t="s">
        <v>3950</v>
      </c>
      <c r="H1906" s="20">
        <v>24190</v>
      </c>
      <c r="I1906" s="20">
        <v>24509</v>
      </c>
      <c r="J1906" s="20" t="s">
        <v>3950</v>
      </c>
      <c r="K1906" s="20" t="str">
        <f t="shared" si="58"/>
        <v/>
      </c>
      <c r="L1906" s="5">
        <v>24509</v>
      </c>
      <c r="M1906" s="5">
        <v>212405096</v>
      </c>
      <c r="N1906" s="5">
        <v>590</v>
      </c>
      <c r="O1906" s="5">
        <v>200040400</v>
      </c>
      <c r="P1906" s="5" t="s">
        <v>1575</v>
      </c>
      <c r="Q1906" s="5" t="s">
        <v>1497</v>
      </c>
      <c r="R1906" s="5" t="s">
        <v>1500</v>
      </c>
      <c r="S1906" s="5">
        <v>46</v>
      </c>
      <c r="T1906" s="5">
        <v>20565</v>
      </c>
    </row>
    <row r="1907" spans="2:20" x14ac:dyDescent="0.3">
      <c r="B1907" s="5"/>
      <c r="C1907" s="5"/>
      <c r="D1907" s="5"/>
      <c r="E1907" s="5"/>
      <c r="F1907" s="22" t="str">
        <f t="shared" si="59"/>
        <v>24</v>
      </c>
      <c r="G1907" s="5" t="s">
        <v>4005</v>
      </c>
      <c r="H1907" s="20">
        <v>24220</v>
      </c>
      <c r="I1907" s="20">
        <v>24510</v>
      </c>
      <c r="J1907" s="20" t="s">
        <v>4005</v>
      </c>
      <c r="K1907" s="20" t="str">
        <f t="shared" si="58"/>
        <v/>
      </c>
      <c r="L1907" s="5">
        <v>24510</v>
      </c>
      <c r="M1907" s="5">
        <v>212405104</v>
      </c>
      <c r="N1907" s="5">
        <v>373</v>
      </c>
      <c r="O1907" s="5">
        <v>200027217</v>
      </c>
      <c r="P1907" s="5" t="s">
        <v>1568</v>
      </c>
      <c r="Q1907" s="5" t="s">
        <v>1497</v>
      </c>
      <c r="R1907" s="5" t="s">
        <v>1500</v>
      </c>
      <c r="S1907" s="5">
        <v>13</v>
      </c>
      <c r="T1907" s="5">
        <v>17469</v>
      </c>
    </row>
    <row r="1908" spans="2:20" x14ac:dyDescent="0.3">
      <c r="B1908" s="5"/>
      <c r="C1908" s="5"/>
      <c r="D1908" s="5"/>
      <c r="E1908" s="5"/>
      <c r="F1908" s="22" t="str">
        <f t="shared" si="59"/>
        <v>24</v>
      </c>
      <c r="G1908" s="5" t="s">
        <v>4350</v>
      </c>
      <c r="H1908" s="20">
        <v>24410</v>
      </c>
      <c r="I1908" s="20">
        <v>24511</v>
      </c>
      <c r="J1908" s="20" t="s">
        <v>4350</v>
      </c>
      <c r="K1908" s="20" t="str">
        <f t="shared" si="58"/>
        <v/>
      </c>
      <c r="L1908" s="5">
        <v>24511</v>
      </c>
      <c r="M1908" s="5">
        <v>212405112</v>
      </c>
      <c r="N1908" s="5">
        <v>251</v>
      </c>
      <c r="O1908" s="5">
        <v>242400935</v>
      </c>
      <c r="P1908" s="5" t="s">
        <v>1588</v>
      </c>
      <c r="Q1908" s="5" t="s">
        <v>1497</v>
      </c>
      <c r="R1908" s="5" t="s">
        <v>1498</v>
      </c>
      <c r="S1908" s="5">
        <v>10</v>
      </c>
      <c r="T1908" s="5">
        <v>6757</v>
      </c>
    </row>
    <row r="1909" spans="2:20" x14ac:dyDescent="0.3">
      <c r="B1909" s="5"/>
      <c r="C1909" s="5"/>
      <c r="D1909" s="5"/>
      <c r="E1909" s="5"/>
      <c r="F1909" s="22" t="str">
        <f t="shared" si="59"/>
        <v>24</v>
      </c>
      <c r="G1909" s="5" t="s">
        <v>2590</v>
      </c>
      <c r="H1909" s="20">
        <v>24200</v>
      </c>
      <c r="I1909" s="20">
        <v>24512</v>
      </c>
      <c r="J1909" s="20" t="s">
        <v>2590</v>
      </c>
      <c r="K1909" s="20" t="str">
        <f t="shared" si="58"/>
        <v/>
      </c>
      <c r="L1909" s="5">
        <v>24512</v>
      </c>
      <c r="M1909" s="5">
        <v>212405120</v>
      </c>
      <c r="N1909" s="5">
        <v>277</v>
      </c>
      <c r="O1909" s="5">
        <v>200027217</v>
      </c>
      <c r="P1909" s="5" t="s">
        <v>1568</v>
      </c>
      <c r="Q1909" s="5" t="s">
        <v>1497</v>
      </c>
      <c r="R1909" s="5" t="s">
        <v>1500</v>
      </c>
      <c r="S1909" s="5">
        <v>13</v>
      </c>
      <c r="T1909" s="5">
        <v>17469</v>
      </c>
    </row>
    <row r="1910" spans="2:20" x14ac:dyDescent="0.3">
      <c r="B1910" s="5"/>
      <c r="C1910" s="5"/>
      <c r="D1910" s="5"/>
      <c r="E1910" s="5"/>
      <c r="F1910" s="22" t="str">
        <f t="shared" si="59"/>
        <v>24</v>
      </c>
      <c r="G1910" s="5" t="s">
        <v>4270</v>
      </c>
      <c r="H1910" s="20">
        <v>24420</v>
      </c>
      <c r="I1910" s="20">
        <v>24513</v>
      </c>
      <c r="J1910" s="20" t="s">
        <v>4270</v>
      </c>
      <c r="K1910" s="20" t="str">
        <f t="shared" si="58"/>
        <v/>
      </c>
      <c r="L1910" s="5">
        <v>24513</v>
      </c>
      <c r="M1910" s="5">
        <v>212405138</v>
      </c>
      <c r="N1910" s="5">
        <v>279</v>
      </c>
      <c r="O1910" s="5">
        <v>242401289</v>
      </c>
      <c r="P1910" s="5" t="s">
        <v>1594</v>
      </c>
      <c r="Q1910" s="5" t="s">
        <v>1497</v>
      </c>
      <c r="R1910" s="5" t="s">
        <v>1498</v>
      </c>
      <c r="S1910" s="5">
        <v>20</v>
      </c>
      <c r="T1910" s="5">
        <v>9437</v>
      </c>
    </row>
    <row r="1911" spans="2:20" x14ac:dyDescent="0.3">
      <c r="B1911" s="5"/>
      <c r="C1911" s="5"/>
      <c r="D1911" s="5"/>
      <c r="E1911" s="5"/>
      <c r="F1911" s="22" t="str">
        <f t="shared" si="59"/>
        <v>24</v>
      </c>
      <c r="G1911" s="5" t="s">
        <v>4888</v>
      </c>
      <c r="H1911" s="20">
        <v>24230</v>
      </c>
      <c r="I1911" s="20">
        <v>24514</v>
      </c>
      <c r="J1911" s="20" t="s">
        <v>4888</v>
      </c>
      <c r="K1911" s="20" t="str">
        <f t="shared" si="58"/>
        <v/>
      </c>
      <c r="L1911" s="5">
        <v>24514</v>
      </c>
      <c r="M1911" s="5">
        <v>212405146</v>
      </c>
      <c r="N1911" s="5">
        <v>297</v>
      </c>
      <c r="O1911" s="5">
        <v>200034197</v>
      </c>
      <c r="P1911" s="5" t="s">
        <v>1569</v>
      </c>
      <c r="Q1911" s="5" t="s">
        <v>1497</v>
      </c>
      <c r="R1911" s="5" t="s">
        <v>1498</v>
      </c>
      <c r="S1911" s="5">
        <v>18</v>
      </c>
      <c r="T1911" s="5">
        <v>12119</v>
      </c>
    </row>
    <row r="1912" spans="2:20" x14ac:dyDescent="0.3">
      <c r="B1912" s="5"/>
      <c r="C1912" s="5"/>
      <c r="D1912" s="5"/>
      <c r="E1912" s="5"/>
      <c r="F1912" s="22" t="str">
        <f t="shared" si="59"/>
        <v>24</v>
      </c>
      <c r="G1912" s="5" t="s">
        <v>4680</v>
      </c>
      <c r="H1912" s="20">
        <v>24160</v>
      </c>
      <c r="I1912" s="20">
        <v>24515</v>
      </c>
      <c r="J1912" s="20" t="s">
        <v>4680</v>
      </c>
      <c r="K1912" s="20" t="str">
        <f t="shared" si="58"/>
        <v/>
      </c>
      <c r="L1912" s="5">
        <v>24515</v>
      </c>
      <c r="M1912" s="5">
        <v>212405153</v>
      </c>
      <c r="N1912" s="5">
        <v>891</v>
      </c>
      <c r="O1912" s="5">
        <v>242401289</v>
      </c>
      <c r="P1912" s="5" t="s">
        <v>1594</v>
      </c>
      <c r="Q1912" s="5" t="s">
        <v>1497</v>
      </c>
      <c r="R1912" s="5" t="s">
        <v>1498</v>
      </c>
      <c r="S1912" s="5">
        <v>20</v>
      </c>
      <c r="T1912" s="5">
        <v>9437</v>
      </c>
    </row>
    <row r="1913" spans="2:20" x14ac:dyDescent="0.3">
      <c r="B1913" s="5"/>
      <c r="C1913" s="5"/>
      <c r="D1913" s="5"/>
      <c r="E1913" s="5"/>
      <c r="F1913" s="22" t="str">
        <f t="shared" si="59"/>
        <v>24</v>
      </c>
      <c r="G1913" s="5" t="s">
        <v>3100</v>
      </c>
      <c r="H1913" s="20">
        <v>24590</v>
      </c>
      <c r="I1913" s="20">
        <v>24516</v>
      </c>
      <c r="J1913" s="20" t="s">
        <v>3100</v>
      </c>
      <c r="K1913" s="20" t="str">
        <f t="shared" si="58"/>
        <v/>
      </c>
      <c r="L1913" s="5">
        <v>24516</v>
      </c>
      <c r="M1913" s="5">
        <v>212405161</v>
      </c>
      <c r="N1913" s="5">
        <v>1218</v>
      </c>
      <c r="O1913" s="5">
        <v>200040830</v>
      </c>
      <c r="P1913" s="5" t="s">
        <v>1577</v>
      </c>
      <c r="Q1913" s="5" t="s">
        <v>1497</v>
      </c>
      <c r="R1913" s="5" t="s">
        <v>1500</v>
      </c>
      <c r="S1913" s="5">
        <v>19</v>
      </c>
      <c r="T1913" s="5">
        <v>9800</v>
      </c>
    </row>
    <row r="1914" spans="2:20" x14ac:dyDescent="0.3">
      <c r="B1914" s="5"/>
      <c r="C1914" s="5"/>
      <c r="D1914" s="5"/>
      <c r="E1914" s="5"/>
      <c r="F1914" s="22" t="str">
        <f t="shared" si="59"/>
        <v>24</v>
      </c>
      <c r="G1914" s="5" t="s">
        <v>6478</v>
      </c>
      <c r="H1914" s="20">
        <v>24170</v>
      </c>
      <c r="I1914" s="20">
        <v>24517</v>
      </c>
      <c r="J1914" s="20" t="s">
        <v>6068</v>
      </c>
      <c r="K1914" s="20" t="str">
        <f t="shared" si="58"/>
        <v/>
      </c>
      <c r="L1914" s="5">
        <v>24517</v>
      </c>
      <c r="M1914" s="5">
        <v>212405179</v>
      </c>
      <c r="N1914" s="5">
        <v>81</v>
      </c>
      <c r="O1914" s="5">
        <v>200041051</v>
      </c>
      <c r="P1914" s="5" t="s">
        <v>1580</v>
      </c>
      <c r="Q1914" s="5" t="s">
        <v>1497</v>
      </c>
      <c r="R1914" s="5" t="s">
        <v>1498</v>
      </c>
      <c r="S1914" s="5">
        <v>24</v>
      </c>
      <c r="T1914" s="5">
        <v>9633</v>
      </c>
    </row>
    <row r="1915" spans="2:20" x14ac:dyDescent="0.3">
      <c r="B1915" s="5"/>
      <c r="C1915" s="5"/>
      <c r="D1915" s="5"/>
      <c r="E1915" s="5"/>
      <c r="F1915" s="22" t="str">
        <f t="shared" si="59"/>
        <v>24</v>
      </c>
      <c r="G1915" s="5" t="s">
        <v>4552</v>
      </c>
      <c r="H1915" s="20">
        <v>24380</v>
      </c>
      <c r="I1915" s="20">
        <v>24518</v>
      </c>
      <c r="J1915" s="20" t="s">
        <v>4552</v>
      </c>
      <c r="K1915" s="20" t="str">
        <f t="shared" si="58"/>
        <v/>
      </c>
      <c r="L1915" s="5">
        <v>24518</v>
      </c>
      <c r="M1915" s="5">
        <v>212405187</v>
      </c>
      <c r="N1915" s="5">
        <v>254</v>
      </c>
      <c r="O1915" s="5">
        <v>200040616</v>
      </c>
      <c r="P1915" s="5" t="s">
        <v>1576</v>
      </c>
      <c r="Q1915" s="5" t="s">
        <v>1497</v>
      </c>
      <c r="R1915" s="5" t="s">
        <v>1500</v>
      </c>
      <c r="S1915" s="5">
        <v>21</v>
      </c>
      <c r="T1915" s="5">
        <v>8832</v>
      </c>
    </row>
    <row r="1916" spans="2:20" x14ac:dyDescent="0.3">
      <c r="B1916" s="5"/>
      <c r="C1916" s="5"/>
      <c r="D1916" s="5"/>
      <c r="E1916" s="5"/>
      <c r="F1916" s="22" t="str">
        <f t="shared" si="59"/>
        <v>24</v>
      </c>
      <c r="G1916" s="5" t="s">
        <v>3275</v>
      </c>
      <c r="H1916" s="20">
        <v>24270</v>
      </c>
      <c r="I1916" s="20">
        <v>24519</v>
      </c>
      <c r="J1916" s="20" t="s">
        <v>3275</v>
      </c>
      <c r="K1916" s="20" t="str">
        <f t="shared" si="58"/>
        <v/>
      </c>
      <c r="L1916" s="5">
        <v>24519</v>
      </c>
      <c r="M1916" s="5">
        <v>212405195</v>
      </c>
      <c r="N1916" s="5">
        <v>426</v>
      </c>
      <c r="O1916" s="5">
        <v>242401024</v>
      </c>
      <c r="P1916" s="5" t="s">
        <v>1589</v>
      </c>
      <c r="Q1916" s="5" t="s">
        <v>1497</v>
      </c>
      <c r="R1916" s="5" t="s">
        <v>1500</v>
      </c>
      <c r="S1916" s="5">
        <v>11</v>
      </c>
      <c r="T1916" s="5">
        <v>6008</v>
      </c>
    </row>
    <row r="1917" spans="2:20" x14ac:dyDescent="0.3">
      <c r="B1917" s="5"/>
      <c r="C1917" s="5"/>
      <c r="D1917" s="5"/>
      <c r="E1917" s="5"/>
      <c r="F1917" s="22" t="str">
        <f t="shared" si="59"/>
        <v>24</v>
      </c>
      <c r="G1917" s="5" t="s">
        <v>6479</v>
      </c>
      <c r="H1917" s="20">
        <v>24200</v>
      </c>
      <c r="I1917" s="20">
        <v>24520</v>
      </c>
      <c r="J1917" s="20" t="s">
        <v>4202</v>
      </c>
      <c r="K1917" s="20" t="str">
        <f t="shared" si="58"/>
        <v/>
      </c>
      <c r="L1917" s="5">
        <v>24520</v>
      </c>
      <c r="M1917" s="5">
        <v>212405203</v>
      </c>
      <c r="N1917" s="5">
        <v>10105</v>
      </c>
      <c r="O1917" s="5">
        <v>200027217</v>
      </c>
      <c r="P1917" s="5" t="s">
        <v>1568</v>
      </c>
      <c r="Q1917" s="5" t="s">
        <v>1497</v>
      </c>
      <c r="R1917" s="5" t="s">
        <v>1500</v>
      </c>
      <c r="S1917" s="5">
        <v>13</v>
      </c>
      <c r="T1917" s="5">
        <v>17469</v>
      </c>
    </row>
    <row r="1918" spans="2:20" x14ac:dyDescent="0.3">
      <c r="B1918" s="5"/>
      <c r="C1918" s="5"/>
      <c r="D1918" s="5"/>
      <c r="E1918" s="5"/>
      <c r="F1918" s="22" t="str">
        <f t="shared" si="59"/>
        <v>24</v>
      </c>
      <c r="G1918" s="5" t="s">
        <v>2250</v>
      </c>
      <c r="H1918" s="20">
        <v>24420</v>
      </c>
      <c r="I1918" s="20">
        <v>24521</v>
      </c>
      <c r="J1918" s="20" t="s">
        <v>2250</v>
      </c>
      <c r="K1918" s="20" t="str">
        <f t="shared" si="58"/>
        <v/>
      </c>
      <c r="L1918" s="5">
        <v>24521</v>
      </c>
      <c r="M1918" s="5">
        <v>212405211</v>
      </c>
      <c r="N1918" s="5">
        <v>1065</v>
      </c>
      <c r="O1918" s="5">
        <v>200040392</v>
      </c>
      <c r="P1918" s="5" t="s">
        <v>1574</v>
      </c>
      <c r="Q1918" s="5" t="s">
        <v>1504</v>
      </c>
      <c r="R1918" s="5" t="s">
        <v>1500</v>
      </c>
      <c r="S1918" s="5">
        <v>33</v>
      </c>
      <c r="T1918" s="5">
        <v>94840</v>
      </c>
    </row>
    <row r="1919" spans="2:20" x14ac:dyDescent="0.3">
      <c r="B1919" s="5"/>
      <c r="C1919" s="5"/>
      <c r="D1919" s="5"/>
      <c r="E1919" s="5"/>
      <c r="F1919" s="22" t="str">
        <f t="shared" si="59"/>
        <v>24</v>
      </c>
      <c r="G1919" s="5" t="s">
        <v>5828</v>
      </c>
      <c r="H1919" s="20">
        <v>24800</v>
      </c>
      <c r="I1919" s="20">
        <v>24522</v>
      </c>
      <c r="J1919" s="20" t="s">
        <v>5828</v>
      </c>
      <c r="K1919" s="20" t="str">
        <f t="shared" si="58"/>
        <v/>
      </c>
      <c r="L1919" s="5">
        <v>24522</v>
      </c>
      <c r="M1919" s="5">
        <v>212405229</v>
      </c>
      <c r="N1919" s="5">
        <v>375</v>
      </c>
      <c r="O1919" s="5">
        <v>242401024</v>
      </c>
      <c r="P1919" s="5" t="s">
        <v>1589</v>
      </c>
      <c r="Q1919" s="5" t="s">
        <v>1497</v>
      </c>
      <c r="R1919" s="5" t="s">
        <v>1500</v>
      </c>
      <c r="S1919" s="5">
        <v>11</v>
      </c>
      <c r="T1919" s="5">
        <v>6008</v>
      </c>
    </row>
    <row r="1920" spans="2:20" x14ac:dyDescent="0.3">
      <c r="B1920" s="5"/>
      <c r="C1920" s="5"/>
      <c r="D1920" s="5"/>
      <c r="E1920" s="5"/>
      <c r="F1920" s="22" t="str">
        <f t="shared" si="59"/>
        <v>24</v>
      </c>
      <c r="G1920" s="5" t="s">
        <v>2493</v>
      </c>
      <c r="H1920" s="20">
        <v>24240</v>
      </c>
      <c r="I1920" s="20">
        <v>24523</v>
      </c>
      <c r="J1920" s="20" t="s">
        <v>2493</v>
      </c>
      <c r="K1920" s="20" t="str">
        <f t="shared" si="58"/>
        <v/>
      </c>
      <c r="L1920" s="5">
        <v>24523</v>
      </c>
      <c r="M1920" s="5">
        <v>212405237</v>
      </c>
      <c r="N1920" s="5">
        <v>435</v>
      </c>
      <c r="O1920" s="5">
        <v>242401255</v>
      </c>
      <c r="P1920" s="5" t="s">
        <v>1593</v>
      </c>
      <c r="Q1920" s="5" t="s">
        <v>1497</v>
      </c>
      <c r="R1920" s="5" t="s">
        <v>1498</v>
      </c>
      <c r="S1920" s="5">
        <v>11</v>
      </c>
      <c r="T1920" s="5">
        <v>5074</v>
      </c>
    </row>
    <row r="1921" spans="2:20" x14ac:dyDescent="0.3">
      <c r="B1921" s="5"/>
      <c r="C1921" s="5"/>
      <c r="D1921" s="5"/>
      <c r="E1921" s="5"/>
      <c r="F1921" s="22" t="str">
        <f t="shared" si="59"/>
        <v>24</v>
      </c>
      <c r="G1921" s="5" t="s">
        <v>3233</v>
      </c>
      <c r="H1921" s="20">
        <v>24260</v>
      </c>
      <c r="I1921" s="20">
        <v>24524</v>
      </c>
      <c r="J1921" s="20" t="s">
        <v>3233</v>
      </c>
      <c r="K1921" s="20" t="str">
        <f t="shared" si="58"/>
        <v/>
      </c>
      <c r="L1921" s="5">
        <v>24524</v>
      </c>
      <c r="M1921" s="5">
        <v>212405245</v>
      </c>
      <c r="N1921" s="5">
        <v>163</v>
      </c>
      <c r="O1921" s="5">
        <v>200041168</v>
      </c>
      <c r="P1921" s="5" t="s">
        <v>1582</v>
      </c>
      <c r="Q1921" s="5" t="s">
        <v>1497</v>
      </c>
      <c r="R1921" s="5" t="s">
        <v>1498</v>
      </c>
      <c r="S1921" s="5">
        <v>26</v>
      </c>
      <c r="T1921" s="5">
        <v>15401</v>
      </c>
    </row>
    <row r="1922" spans="2:20" x14ac:dyDescent="0.3">
      <c r="B1922" s="5"/>
      <c r="C1922" s="5"/>
      <c r="D1922" s="5"/>
      <c r="E1922" s="5"/>
      <c r="F1922" s="22" t="str">
        <f t="shared" si="59"/>
        <v>24</v>
      </c>
      <c r="G1922" s="5" t="s">
        <v>4539</v>
      </c>
      <c r="H1922" s="20">
        <v>24300</v>
      </c>
      <c r="I1922" s="20">
        <v>24525</v>
      </c>
      <c r="J1922" s="20" t="s">
        <v>4539</v>
      </c>
      <c r="K1922" s="20" t="str">
        <f t="shared" ref="K1922:K1985" si="60">IF(ISNA(VLOOKUP(I1922,CodeINSEE,1,FALSE)),"PB","")</f>
        <v/>
      </c>
      <c r="L1922" s="5">
        <v>24525</v>
      </c>
      <c r="M1922" s="5">
        <v>212405252</v>
      </c>
      <c r="N1922" s="5">
        <v>194</v>
      </c>
      <c r="O1922" s="5">
        <v>200041176</v>
      </c>
      <c r="P1922" s="5" t="s">
        <v>1583</v>
      </c>
      <c r="Q1922" s="5" t="s">
        <v>1497</v>
      </c>
      <c r="R1922" s="5" t="s">
        <v>1500</v>
      </c>
      <c r="S1922" s="5">
        <v>17</v>
      </c>
      <c r="T1922" s="5">
        <v>10951</v>
      </c>
    </row>
    <row r="1923" spans="2:20" x14ac:dyDescent="0.3">
      <c r="B1923" s="5"/>
      <c r="C1923" s="5"/>
      <c r="D1923" s="5"/>
      <c r="E1923" s="5"/>
      <c r="F1923" s="22" t="str">
        <f t="shared" ref="F1923:F1986" si="61">LEFT(H1923,2)</f>
        <v>24</v>
      </c>
      <c r="G1923" s="5" t="s">
        <v>6480</v>
      </c>
      <c r="H1923" s="20">
        <v>24270</v>
      </c>
      <c r="I1923" s="20">
        <v>24526</v>
      </c>
      <c r="J1923" s="20" t="s">
        <v>3841</v>
      </c>
      <c r="K1923" s="20" t="str">
        <f t="shared" si="60"/>
        <v/>
      </c>
      <c r="L1923" s="5">
        <v>24526</v>
      </c>
      <c r="M1923" s="5">
        <v>212405260</v>
      </c>
      <c r="N1923" s="5">
        <v>740</v>
      </c>
      <c r="O1923" s="5">
        <v>242401024</v>
      </c>
      <c r="P1923" s="5" t="s">
        <v>1589</v>
      </c>
      <c r="Q1923" s="5" t="s">
        <v>1497</v>
      </c>
      <c r="R1923" s="5" t="s">
        <v>1500</v>
      </c>
      <c r="S1923" s="5">
        <v>11</v>
      </c>
      <c r="T1923" s="5">
        <v>6008</v>
      </c>
    </row>
    <row r="1924" spans="2:20" x14ac:dyDescent="0.3">
      <c r="B1924" s="5"/>
      <c r="C1924" s="5"/>
      <c r="D1924" s="5"/>
      <c r="E1924" s="5"/>
      <c r="F1924" s="22" t="str">
        <f t="shared" si="61"/>
        <v>24</v>
      </c>
      <c r="G1924" s="5" t="s">
        <v>6109</v>
      </c>
      <c r="H1924" s="20">
        <v>24420</v>
      </c>
      <c r="I1924" s="20">
        <v>24527</v>
      </c>
      <c r="J1924" s="20" t="s">
        <v>6109</v>
      </c>
      <c r="K1924" s="20" t="str">
        <f t="shared" si="60"/>
        <v/>
      </c>
      <c r="L1924" s="5">
        <v>24527</v>
      </c>
      <c r="M1924" s="5">
        <v>212405278</v>
      </c>
      <c r="N1924" s="5">
        <v>1003</v>
      </c>
      <c r="O1924" s="5">
        <v>242401289</v>
      </c>
      <c r="P1924" s="5" t="s">
        <v>1594</v>
      </c>
      <c r="Q1924" s="5" t="s">
        <v>1497</v>
      </c>
      <c r="R1924" s="5" t="s">
        <v>1498</v>
      </c>
      <c r="S1924" s="5">
        <v>20</v>
      </c>
      <c r="T1924" s="5">
        <v>9437</v>
      </c>
    </row>
    <row r="1925" spans="2:20" x14ac:dyDescent="0.3">
      <c r="B1925" s="5"/>
      <c r="C1925" s="5"/>
      <c r="D1925" s="5"/>
      <c r="E1925" s="5"/>
      <c r="F1925" s="22" t="str">
        <f t="shared" si="61"/>
        <v>24</v>
      </c>
      <c r="G1925" s="5" t="s">
        <v>1815</v>
      </c>
      <c r="H1925" s="20">
        <v>24300</v>
      </c>
      <c r="I1925" s="20">
        <v>24528</v>
      </c>
      <c r="J1925" s="20" t="s">
        <v>1815</v>
      </c>
      <c r="K1925" s="20" t="str">
        <f t="shared" si="60"/>
        <v/>
      </c>
      <c r="L1925" s="5">
        <v>24528</v>
      </c>
      <c r="M1925" s="5">
        <v>212405286</v>
      </c>
      <c r="N1925" s="5">
        <v>128</v>
      </c>
      <c r="O1925" s="5">
        <v>200041176</v>
      </c>
      <c r="P1925" s="5" t="s">
        <v>1583</v>
      </c>
      <c r="Q1925" s="5" t="s">
        <v>1497</v>
      </c>
      <c r="R1925" s="5" t="s">
        <v>1500</v>
      </c>
      <c r="S1925" s="5">
        <v>17</v>
      </c>
      <c r="T1925" s="5">
        <v>10951</v>
      </c>
    </row>
    <row r="1926" spans="2:20" x14ac:dyDescent="0.3">
      <c r="B1926" s="5"/>
      <c r="C1926" s="5"/>
      <c r="D1926" s="5"/>
      <c r="E1926" s="5"/>
      <c r="F1926" s="22" t="str">
        <f t="shared" si="61"/>
        <v>24</v>
      </c>
      <c r="G1926" s="5" t="s">
        <v>2168</v>
      </c>
      <c r="H1926" s="20">
        <v>24600</v>
      </c>
      <c r="I1926" s="20">
        <v>24529</v>
      </c>
      <c r="J1926" s="20" t="s">
        <v>2168</v>
      </c>
      <c r="K1926" s="20" t="str">
        <f t="shared" si="60"/>
        <v/>
      </c>
      <c r="L1926" s="5">
        <v>24529</v>
      </c>
      <c r="M1926" s="5">
        <v>212405294</v>
      </c>
      <c r="N1926" s="5">
        <v>211</v>
      </c>
      <c r="O1926" s="5">
        <v>200040400</v>
      </c>
      <c r="P1926" s="5" t="s">
        <v>1575</v>
      </c>
      <c r="Q1926" s="5" t="s">
        <v>1497</v>
      </c>
      <c r="R1926" s="5" t="s">
        <v>1500</v>
      </c>
      <c r="S1926" s="5">
        <v>46</v>
      </c>
      <c r="T1926" s="5">
        <v>20565</v>
      </c>
    </row>
    <row r="1927" spans="2:20" x14ac:dyDescent="0.3">
      <c r="B1927" s="5"/>
      <c r="C1927" s="5"/>
      <c r="D1927" s="5"/>
      <c r="E1927" s="5"/>
      <c r="F1927" s="22" t="str">
        <f t="shared" si="61"/>
        <v>24</v>
      </c>
      <c r="G1927" s="5" t="s">
        <v>4987</v>
      </c>
      <c r="H1927" s="20">
        <v>24310</v>
      </c>
      <c r="I1927" s="20">
        <v>24530</v>
      </c>
      <c r="J1927" s="20" t="s">
        <v>4987</v>
      </c>
      <c r="K1927" s="20" t="str">
        <f t="shared" si="60"/>
        <v/>
      </c>
      <c r="L1927" s="5">
        <v>24530</v>
      </c>
      <c r="M1927" s="5">
        <v>212405302</v>
      </c>
      <c r="N1927" s="5">
        <v>241</v>
      </c>
      <c r="O1927" s="5">
        <v>200041572</v>
      </c>
      <c r="P1927" s="5" t="s">
        <v>1586</v>
      </c>
      <c r="Q1927" s="5" t="s">
        <v>1497</v>
      </c>
      <c r="R1927" s="5" t="s">
        <v>1500</v>
      </c>
      <c r="S1927" s="5">
        <v>31</v>
      </c>
      <c r="T1927" s="5">
        <v>11685</v>
      </c>
    </row>
    <row r="1928" spans="2:20" x14ac:dyDescent="0.3">
      <c r="B1928" s="5"/>
      <c r="C1928" s="5"/>
      <c r="D1928" s="5"/>
      <c r="E1928" s="5"/>
      <c r="F1928" s="22" t="str">
        <f t="shared" si="61"/>
        <v>24</v>
      </c>
      <c r="G1928" s="5" t="s">
        <v>5311</v>
      </c>
      <c r="H1928" s="20">
        <v>24290</v>
      </c>
      <c r="I1928" s="20">
        <v>24531</v>
      </c>
      <c r="J1928" s="20" t="s">
        <v>5311</v>
      </c>
      <c r="K1928" s="20" t="str">
        <f t="shared" si="60"/>
        <v/>
      </c>
      <c r="L1928" s="5">
        <v>24531</v>
      </c>
      <c r="M1928" s="5">
        <v>212405310</v>
      </c>
      <c r="N1928" s="5">
        <v>232</v>
      </c>
      <c r="O1928" s="5">
        <v>200041168</v>
      </c>
      <c r="P1928" s="5" t="s">
        <v>1582</v>
      </c>
      <c r="Q1928" s="5" t="s">
        <v>1497</v>
      </c>
      <c r="R1928" s="5" t="s">
        <v>1498</v>
      </c>
      <c r="S1928" s="5">
        <v>26</v>
      </c>
      <c r="T1928" s="5">
        <v>15401</v>
      </c>
    </row>
    <row r="1929" spans="2:20" x14ac:dyDescent="0.3">
      <c r="B1929" s="5"/>
      <c r="C1929" s="5"/>
      <c r="D1929" s="5"/>
      <c r="E1929" s="5"/>
      <c r="F1929" s="22" t="str">
        <f t="shared" si="61"/>
        <v>24</v>
      </c>
      <c r="G1929" s="5" t="s">
        <v>5215</v>
      </c>
      <c r="H1929" s="20">
        <v>24500</v>
      </c>
      <c r="I1929" s="20">
        <v>24532</v>
      </c>
      <c r="J1929" s="20" t="s">
        <v>5215</v>
      </c>
      <c r="K1929" s="20" t="str">
        <f t="shared" si="60"/>
        <v/>
      </c>
      <c r="L1929" s="5">
        <v>24532</v>
      </c>
      <c r="M1929" s="5">
        <v>212405328</v>
      </c>
      <c r="N1929" s="5">
        <v>218</v>
      </c>
      <c r="O1929" s="5">
        <v>200040889</v>
      </c>
      <c r="P1929" s="5" t="s">
        <v>1578</v>
      </c>
      <c r="Q1929" s="5" t="s">
        <v>1497</v>
      </c>
      <c r="R1929" s="5" t="s">
        <v>1498</v>
      </c>
      <c r="S1929" s="5">
        <v>28</v>
      </c>
      <c r="T1929" s="5">
        <v>8628</v>
      </c>
    </row>
    <row r="1930" spans="2:20" x14ac:dyDescent="0.3">
      <c r="B1930" s="5"/>
      <c r="C1930" s="5"/>
      <c r="D1930" s="5"/>
      <c r="E1930" s="5"/>
      <c r="F1930" s="22" t="str">
        <f t="shared" si="61"/>
        <v>24</v>
      </c>
      <c r="G1930" s="5" t="s">
        <v>5171</v>
      </c>
      <c r="H1930" s="20">
        <v>24410</v>
      </c>
      <c r="I1930" s="20">
        <v>24533</v>
      </c>
      <c r="J1930" s="20" t="s">
        <v>5171</v>
      </c>
      <c r="K1930" s="20" t="str">
        <f t="shared" si="60"/>
        <v/>
      </c>
      <c r="L1930" s="5">
        <v>24533</v>
      </c>
      <c r="M1930" s="5">
        <v>212405336</v>
      </c>
      <c r="N1930" s="5">
        <v>88</v>
      </c>
      <c r="O1930" s="5">
        <v>242400935</v>
      </c>
      <c r="P1930" s="5" t="s">
        <v>1588</v>
      </c>
      <c r="Q1930" s="5" t="s">
        <v>1497</v>
      </c>
      <c r="R1930" s="5" t="s">
        <v>1498</v>
      </c>
      <c r="S1930" s="5">
        <v>10</v>
      </c>
      <c r="T1930" s="5">
        <v>6757</v>
      </c>
    </row>
    <row r="1931" spans="2:20" x14ac:dyDescent="0.3">
      <c r="B1931" s="5"/>
      <c r="C1931" s="5"/>
      <c r="D1931" s="5"/>
      <c r="E1931" s="5"/>
      <c r="F1931" s="22" t="str">
        <f t="shared" si="61"/>
        <v>24</v>
      </c>
      <c r="G1931" s="5" t="s">
        <v>6481</v>
      </c>
      <c r="H1931" s="20">
        <v>24240</v>
      </c>
      <c r="I1931" s="20">
        <v>24534</v>
      </c>
      <c r="J1931" s="20" t="s">
        <v>5999</v>
      </c>
      <c r="K1931" s="20" t="str">
        <f t="shared" si="60"/>
        <v/>
      </c>
      <c r="L1931" s="5">
        <v>24534</v>
      </c>
      <c r="M1931" s="5">
        <v>212405344</v>
      </c>
      <c r="N1931" s="5">
        <v>1067</v>
      </c>
      <c r="O1931" s="5">
        <v>242401255</v>
      </c>
      <c r="P1931" s="5" t="s">
        <v>1593</v>
      </c>
      <c r="Q1931" s="5" t="s">
        <v>1497</v>
      </c>
      <c r="R1931" s="5" t="s">
        <v>1498</v>
      </c>
      <c r="S1931" s="5">
        <v>11</v>
      </c>
      <c r="T1931" s="5">
        <v>5074</v>
      </c>
    </row>
    <row r="1932" spans="2:20" x14ac:dyDescent="0.3">
      <c r="B1932" s="5"/>
      <c r="C1932" s="5"/>
      <c r="D1932" s="5"/>
      <c r="E1932" s="5"/>
      <c r="F1932" s="22" t="str">
        <f t="shared" si="61"/>
        <v>24</v>
      </c>
      <c r="G1932" s="5" t="s">
        <v>4760</v>
      </c>
      <c r="H1932" s="20">
        <v>24370</v>
      </c>
      <c r="I1932" s="20">
        <v>24535</v>
      </c>
      <c r="J1932" s="20" t="s">
        <v>4760</v>
      </c>
      <c r="K1932" s="20" t="str">
        <f t="shared" si="60"/>
        <v/>
      </c>
      <c r="L1932" s="5">
        <v>24535</v>
      </c>
      <c r="M1932" s="5">
        <v>212405351</v>
      </c>
      <c r="N1932" s="5">
        <v>262</v>
      </c>
      <c r="O1932" s="5">
        <v>200040830</v>
      </c>
      <c r="P1932" s="5" t="s">
        <v>1577</v>
      </c>
      <c r="Q1932" s="5" t="s">
        <v>1497</v>
      </c>
      <c r="R1932" s="5" t="s">
        <v>1500</v>
      </c>
      <c r="S1932" s="5">
        <v>19</v>
      </c>
      <c r="T1932" s="5">
        <v>9800</v>
      </c>
    </row>
    <row r="1933" spans="2:20" x14ac:dyDescent="0.3">
      <c r="B1933" s="5"/>
      <c r="C1933" s="5"/>
      <c r="D1933" s="5"/>
      <c r="E1933" s="5"/>
      <c r="F1933" s="22" t="str">
        <f t="shared" si="61"/>
        <v>24</v>
      </c>
      <c r="G1933" s="5" t="s">
        <v>3839</v>
      </c>
      <c r="H1933" s="20">
        <v>24500</v>
      </c>
      <c r="I1933" s="20">
        <v>24536</v>
      </c>
      <c r="J1933" s="20" t="s">
        <v>3839</v>
      </c>
      <c r="K1933" s="20" t="str">
        <f t="shared" si="60"/>
        <v/>
      </c>
      <c r="L1933" s="5">
        <v>24536</v>
      </c>
      <c r="M1933" s="5">
        <v>212405369</v>
      </c>
      <c r="N1933" s="5">
        <v>320</v>
      </c>
      <c r="O1933" s="5">
        <v>200040889</v>
      </c>
      <c r="P1933" s="5" t="s">
        <v>1578</v>
      </c>
      <c r="Q1933" s="5" t="s">
        <v>1497</v>
      </c>
      <c r="R1933" s="5" t="s">
        <v>1498</v>
      </c>
      <c r="S1933" s="5">
        <v>28</v>
      </c>
      <c r="T1933" s="5">
        <v>8628</v>
      </c>
    </row>
    <row r="1934" spans="2:20" x14ac:dyDescent="0.3">
      <c r="B1934" s="5"/>
      <c r="C1934" s="5"/>
      <c r="D1934" s="5"/>
      <c r="E1934" s="5"/>
      <c r="F1934" s="22" t="str">
        <f t="shared" si="61"/>
        <v>24</v>
      </c>
      <c r="G1934" s="5" t="s">
        <v>6482</v>
      </c>
      <c r="H1934" s="20">
        <v>24600</v>
      </c>
      <c r="I1934" s="20">
        <v>24537</v>
      </c>
      <c r="J1934" s="20" t="s">
        <v>4394</v>
      </c>
      <c r="K1934" s="20" t="str">
        <f t="shared" si="60"/>
        <v/>
      </c>
      <c r="L1934" s="5">
        <v>24537</v>
      </c>
      <c r="M1934" s="5">
        <v>212405377</v>
      </c>
      <c r="N1934" s="5">
        <v>258</v>
      </c>
      <c r="O1934" s="5">
        <v>200040400</v>
      </c>
      <c r="P1934" s="5" t="s">
        <v>1575</v>
      </c>
      <c r="Q1934" s="5" t="s">
        <v>1497</v>
      </c>
      <c r="R1934" s="5" t="s">
        <v>1500</v>
      </c>
      <c r="S1934" s="5">
        <v>46</v>
      </c>
      <c r="T1934" s="5">
        <v>20565</v>
      </c>
    </row>
    <row r="1935" spans="2:20" x14ac:dyDescent="0.3">
      <c r="B1935" s="5"/>
      <c r="C1935" s="5"/>
      <c r="D1935" s="5"/>
      <c r="E1935" s="5"/>
      <c r="F1935" s="22" t="str">
        <f t="shared" si="61"/>
        <v>24</v>
      </c>
      <c r="G1935" s="5" t="s">
        <v>6483</v>
      </c>
      <c r="H1935" s="20">
        <v>24170</v>
      </c>
      <c r="I1935" s="20">
        <v>24538</v>
      </c>
      <c r="J1935" s="20" t="s">
        <v>5932</v>
      </c>
      <c r="K1935" s="20" t="str">
        <f t="shared" si="60"/>
        <v/>
      </c>
      <c r="L1935" s="5">
        <v>24538</v>
      </c>
      <c r="M1935" s="5">
        <v>212405385</v>
      </c>
      <c r="N1935" s="5">
        <v>1047</v>
      </c>
      <c r="O1935" s="5">
        <v>200041051</v>
      </c>
      <c r="P1935" s="5" t="s">
        <v>1580</v>
      </c>
      <c r="Q1935" s="5" t="s">
        <v>1497</v>
      </c>
      <c r="R1935" s="5" t="s">
        <v>1498</v>
      </c>
      <c r="S1935" s="5">
        <v>24</v>
      </c>
      <c r="T1935" s="5">
        <v>9633</v>
      </c>
    </row>
    <row r="1936" spans="2:20" x14ac:dyDescent="0.3">
      <c r="B1936" s="5"/>
      <c r="C1936" s="5"/>
      <c r="D1936" s="5"/>
      <c r="E1936" s="5"/>
      <c r="F1936" s="22" t="str">
        <f t="shared" si="61"/>
        <v>24</v>
      </c>
      <c r="G1936" s="5" t="s">
        <v>5980</v>
      </c>
      <c r="H1936" s="20">
        <v>24420</v>
      </c>
      <c r="I1936" s="20">
        <v>24540</v>
      </c>
      <c r="J1936" s="20" t="s">
        <v>5980</v>
      </c>
      <c r="K1936" s="20" t="str">
        <f t="shared" si="60"/>
        <v/>
      </c>
      <c r="L1936" s="5">
        <v>24540</v>
      </c>
      <c r="M1936" s="5">
        <v>212405401</v>
      </c>
      <c r="N1936" s="5">
        <v>1381</v>
      </c>
      <c r="O1936" s="5">
        <v>242401065</v>
      </c>
      <c r="P1936" s="5" t="s">
        <v>1590</v>
      </c>
      <c r="Q1936" s="5" t="s">
        <v>1497</v>
      </c>
      <c r="R1936" s="5" t="s">
        <v>1500</v>
      </c>
      <c r="S1936" s="5">
        <v>15</v>
      </c>
      <c r="T1936" s="5">
        <v>10788</v>
      </c>
    </row>
    <row r="1937" spans="2:20" x14ac:dyDescent="0.3">
      <c r="B1937" s="5"/>
      <c r="C1937" s="5"/>
      <c r="D1937" s="5"/>
      <c r="E1937" s="5"/>
      <c r="F1937" s="22" t="str">
        <f t="shared" si="61"/>
        <v>24</v>
      </c>
      <c r="G1937" s="5" t="s">
        <v>5301</v>
      </c>
      <c r="H1937" s="20">
        <v>24360</v>
      </c>
      <c r="I1937" s="20">
        <v>24541</v>
      </c>
      <c r="J1937" s="20" t="s">
        <v>5301</v>
      </c>
      <c r="K1937" s="20" t="str">
        <f t="shared" si="60"/>
        <v/>
      </c>
      <c r="L1937" s="5">
        <v>24541</v>
      </c>
      <c r="M1937" s="5">
        <v>212405419</v>
      </c>
      <c r="N1937" s="5">
        <v>85</v>
      </c>
      <c r="O1937" s="5">
        <v>200041564</v>
      </c>
      <c r="P1937" s="5" t="s">
        <v>1585</v>
      </c>
      <c r="Q1937" s="5" t="s">
        <v>1497</v>
      </c>
      <c r="R1937" s="5" t="s">
        <v>1500</v>
      </c>
      <c r="S1937" s="5">
        <v>11</v>
      </c>
      <c r="T1937" s="5">
        <v>5451</v>
      </c>
    </row>
    <row r="1938" spans="2:20" x14ac:dyDescent="0.3">
      <c r="B1938" s="5"/>
      <c r="C1938" s="5"/>
      <c r="D1938" s="5"/>
      <c r="E1938" s="5"/>
      <c r="F1938" s="22" t="str">
        <f t="shared" si="61"/>
        <v>24</v>
      </c>
      <c r="G1938" s="5" t="s">
        <v>5075</v>
      </c>
      <c r="H1938" s="20">
        <v>24540</v>
      </c>
      <c r="I1938" s="20">
        <v>24542</v>
      </c>
      <c r="J1938" s="20" t="s">
        <v>5075</v>
      </c>
      <c r="K1938" s="20" t="str">
        <f t="shared" si="60"/>
        <v/>
      </c>
      <c r="L1938" s="5">
        <v>24542</v>
      </c>
      <c r="M1938" s="5">
        <v>212405427</v>
      </c>
      <c r="N1938" s="5">
        <v>76</v>
      </c>
      <c r="O1938" s="5">
        <v>200034833</v>
      </c>
      <c r="P1938" s="5" t="s">
        <v>1571</v>
      </c>
      <c r="Q1938" s="5" t="s">
        <v>1497</v>
      </c>
      <c r="R1938" s="5" t="s">
        <v>1500</v>
      </c>
      <c r="S1938" s="5">
        <v>49</v>
      </c>
      <c r="T1938" s="5">
        <v>19057</v>
      </c>
    </row>
    <row r="1939" spans="2:20" x14ac:dyDescent="0.3">
      <c r="B1939" s="5"/>
      <c r="C1939" s="5"/>
      <c r="D1939" s="5"/>
      <c r="E1939" s="5"/>
      <c r="F1939" s="22" t="str">
        <f t="shared" si="61"/>
        <v>24</v>
      </c>
      <c r="G1939" s="5" t="s">
        <v>2543</v>
      </c>
      <c r="H1939" s="20">
        <v>24400</v>
      </c>
      <c r="I1939" s="20">
        <v>24543</v>
      </c>
      <c r="J1939" s="20" t="s">
        <v>2543</v>
      </c>
      <c r="K1939" s="20" t="str">
        <f t="shared" si="60"/>
        <v/>
      </c>
      <c r="L1939" s="5">
        <v>24543</v>
      </c>
      <c r="M1939" s="5">
        <v>212405435</v>
      </c>
      <c r="N1939" s="5">
        <v>1126</v>
      </c>
      <c r="O1939" s="5">
        <v>200040095</v>
      </c>
      <c r="P1939" s="5" t="s">
        <v>1572</v>
      </c>
      <c r="Q1939" s="5" t="s">
        <v>1497</v>
      </c>
      <c r="R1939" s="5" t="s">
        <v>1500</v>
      </c>
      <c r="S1939" s="5">
        <v>17</v>
      </c>
      <c r="T1939" s="5">
        <v>19678</v>
      </c>
    </row>
    <row r="1940" spans="2:20" x14ac:dyDescent="0.3">
      <c r="B1940" s="5"/>
      <c r="C1940" s="5"/>
      <c r="D1940" s="5"/>
      <c r="E1940" s="5"/>
      <c r="F1940" s="22" t="str">
        <f t="shared" si="61"/>
        <v>24</v>
      </c>
      <c r="G1940" s="5" t="s">
        <v>6484</v>
      </c>
      <c r="H1940" s="20">
        <v>24620</v>
      </c>
      <c r="I1940" s="20">
        <v>24544</v>
      </c>
      <c r="J1940" s="20" t="s">
        <v>2994</v>
      </c>
      <c r="K1940" s="20" t="str">
        <f t="shared" si="60"/>
        <v/>
      </c>
      <c r="L1940" s="5">
        <v>24544</v>
      </c>
      <c r="M1940" s="5">
        <v>212405443</v>
      </c>
      <c r="N1940" s="5">
        <v>379</v>
      </c>
      <c r="O1940" s="5">
        <v>200027217</v>
      </c>
      <c r="P1940" s="5" t="s">
        <v>1568</v>
      </c>
      <c r="Q1940" s="5" t="s">
        <v>1497</v>
      </c>
      <c r="R1940" s="5" t="s">
        <v>1500</v>
      </c>
      <c r="S1940" s="5">
        <v>13</v>
      </c>
      <c r="T1940" s="5">
        <v>17469</v>
      </c>
    </row>
    <row r="1941" spans="2:20" x14ac:dyDescent="0.3">
      <c r="B1941" s="5"/>
      <c r="C1941" s="5"/>
      <c r="D1941" s="5"/>
      <c r="E1941" s="5"/>
      <c r="F1941" s="22" t="str">
        <f t="shared" si="61"/>
        <v>24</v>
      </c>
      <c r="G1941" s="5" t="s">
        <v>3173</v>
      </c>
      <c r="H1941" s="20">
        <v>24390</v>
      </c>
      <c r="I1941" s="20">
        <v>24545</v>
      </c>
      <c r="J1941" s="20" t="s">
        <v>3173</v>
      </c>
      <c r="K1941" s="20" t="str">
        <f t="shared" si="60"/>
        <v/>
      </c>
      <c r="L1941" s="5">
        <v>24545</v>
      </c>
      <c r="M1941" s="5">
        <v>212405450</v>
      </c>
      <c r="N1941" s="5">
        <v>115</v>
      </c>
      <c r="O1941" s="5">
        <v>200041150</v>
      </c>
      <c r="P1941" s="5" t="s">
        <v>1581</v>
      </c>
      <c r="Q1941" s="5" t="s">
        <v>1497</v>
      </c>
      <c r="R1941" s="5" t="s">
        <v>1498</v>
      </c>
      <c r="S1941" s="5">
        <v>39</v>
      </c>
      <c r="T1941" s="5">
        <v>23695</v>
      </c>
    </row>
    <row r="1942" spans="2:20" x14ac:dyDescent="0.3">
      <c r="B1942" s="5"/>
      <c r="C1942" s="5"/>
      <c r="D1942" s="5"/>
      <c r="E1942" s="5"/>
      <c r="F1942" s="22" t="str">
        <f t="shared" si="61"/>
        <v>24</v>
      </c>
      <c r="G1942" s="5" t="s">
        <v>5064</v>
      </c>
      <c r="H1942" s="20">
        <v>24390</v>
      </c>
      <c r="I1942" s="20">
        <v>24546</v>
      </c>
      <c r="J1942" s="20" t="s">
        <v>5064</v>
      </c>
      <c r="K1942" s="20" t="str">
        <f t="shared" si="60"/>
        <v/>
      </c>
      <c r="L1942" s="5">
        <v>24546</v>
      </c>
      <c r="M1942" s="5">
        <v>212405468</v>
      </c>
      <c r="N1942" s="5">
        <v>46</v>
      </c>
      <c r="O1942" s="5">
        <v>200041150</v>
      </c>
      <c r="P1942" s="5" t="s">
        <v>1581</v>
      </c>
      <c r="Q1942" s="5" t="s">
        <v>1497</v>
      </c>
      <c r="R1942" s="5" t="s">
        <v>1498</v>
      </c>
      <c r="S1942" s="5">
        <v>39</v>
      </c>
      <c r="T1942" s="5">
        <v>23695</v>
      </c>
    </row>
    <row r="1943" spans="2:20" x14ac:dyDescent="0.3">
      <c r="B1943" s="5"/>
      <c r="C1943" s="5"/>
      <c r="D1943" s="5"/>
      <c r="E1943" s="5"/>
      <c r="F1943" s="22" t="str">
        <f t="shared" si="61"/>
        <v>24</v>
      </c>
      <c r="G1943" s="5" t="s">
        <v>4348</v>
      </c>
      <c r="H1943" s="20">
        <v>24120</v>
      </c>
      <c r="I1943" s="20">
        <v>24547</v>
      </c>
      <c r="J1943" s="20" t="s">
        <v>4348</v>
      </c>
      <c r="K1943" s="20" t="str">
        <f t="shared" si="60"/>
        <v/>
      </c>
      <c r="L1943" s="5">
        <v>24547</v>
      </c>
      <c r="M1943" s="5">
        <v>212405476</v>
      </c>
      <c r="N1943" s="5">
        <v>6378</v>
      </c>
      <c r="O1943" s="5">
        <v>200041150</v>
      </c>
      <c r="P1943" s="5" t="s">
        <v>1581</v>
      </c>
      <c r="Q1943" s="5" t="s">
        <v>1497</v>
      </c>
      <c r="R1943" s="5" t="s">
        <v>1498</v>
      </c>
      <c r="S1943" s="5">
        <v>39</v>
      </c>
      <c r="T1943" s="5">
        <v>23695</v>
      </c>
    </row>
    <row r="1944" spans="2:20" x14ac:dyDescent="0.3">
      <c r="B1944" s="5"/>
      <c r="C1944" s="5"/>
      <c r="D1944" s="5"/>
      <c r="E1944" s="5"/>
      <c r="F1944" s="22" t="str">
        <f t="shared" si="61"/>
        <v>24</v>
      </c>
      <c r="G1944" s="5" t="s">
        <v>3155</v>
      </c>
      <c r="H1944" s="20">
        <v>24300</v>
      </c>
      <c r="I1944" s="20">
        <v>24548</v>
      </c>
      <c r="J1944" s="20" t="s">
        <v>3155</v>
      </c>
      <c r="K1944" s="20" t="str">
        <f t="shared" si="60"/>
        <v/>
      </c>
      <c r="L1944" s="5">
        <v>24548</v>
      </c>
      <c r="M1944" s="5">
        <v>212405484</v>
      </c>
      <c r="N1944" s="5">
        <v>278</v>
      </c>
      <c r="O1944" s="5">
        <v>200041564</v>
      </c>
      <c r="P1944" s="5" t="s">
        <v>1585</v>
      </c>
      <c r="Q1944" s="5" t="s">
        <v>1497</v>
      </c>
      <c r="R1944" s="5" t="s">
        <v>1500</v>
      </c>
      <c r="S1944" s="5">
        <v>11</v>
      </c>
      <c r="T1944" s="5">
        <v>5451</v>
      </c>
    </row>
    <row r="1945" spans="2:20" x14ac:dyDescent="0.3">
      <c r="B1945" s="5"/>
      <c r="C1945" s="5"/>
      <c r="D1945" s="5"/>
      <c r="E1945" s="5"/>
      <c r="F1945" s="22" t="str">
        <f t="shared" si="61"/>
        <v>24</v>
      </c>
      <c r="G1945" s="5" t="s">
        <v>6282</v>
      </c>
      <c r="H1945" s="20">
        <v>24240</v>
      </c>
      <c r="I1945" s="20">
        <v>24549</v>
      </c>
      <c r="J1945" s="20" t="s">
        <v>1946</v>
      </c>
      <c r="K1945" s="20" t="str">
        <f t="shared" si="60"/>
        <v/>
      </c>
      <c r="L1945" s="5">
        <v>24549</v>
      </c>
      <c r="M1945" s="5">
        <v>212405492</v>
      </c>
      <c r="N1945" s="5">
        <v>381</v>
      </c>
      <c r="O1945" s="5">
        <v>242401255</v>
      </c>
      <c r="P1945" s="5" t="s">
        <v>1593</v>
      </c>
      <c r="Q1945" s="5" t="s">
        <v>1497</v>
      </c>
      <c r="R1945" s="5" t="s">
        <v>1498</v>
      </c>
      <c r="S1945" s="5">
        <v>11</v>
      </c>
      <c r="T1945" s="5">
        <v>5074</v>
      </c>
    </row>
    <row r="1946" spans="2:20" x14ac:dyDescent="0.3">
      <c r="B1946" s="5"/>
      <c r="C1946" s="5"/>
      <c r="D1946" s="5"/>
      <c r="E1946" s="5"/>
      <c r="F1946" s="22" t="str">
        <f t="shared" si="61"/>
        <v>24</v>
      </c>
      <c r="G1946" s="5" t="s">
        <v>5502</v>
      </c>
      <c r="H1946" s="20">
        <v>24210</v>
      </c>
      <c r="I1946" s="20">
        <v>24550</v>
      </c>
      <c r="J1946" s="20" t="s">
        <v>5502</v>
      </c>
      <c r="K1946" s="20" t="str">
        <f t="shared" si="60"/>
        <v/>
      </c>
      <c r="L1946" s="5">
        <v>24550</v>
      </c>
      <c r="M1946" s="5">
        <v>212405500</v>
      </c>
      <c r="N1946" s="5">
        <v>1309</v>
      </c>
      <c r="O1946" s="5">
        <v>200041150</v>
      </c>
      <c r="P1946" s="5" t="s">
        <v>1581</v>
      </c>
      <c r="Q1946" s="5" t="s">
        <v>1497</v>
      </c>
      <c r="R1946" s="5" t="s">
        <v>1498</v>
      </c>
      <c r="S1946" s="5">
        <v>39</v>
      </c>
      <c r="T1946" s="5">
        <v>23695</v>
      </c>
    </row>
    <row r="1947" spans="2:20" x14ac:dyDescent="0.3">
      <c r="B1947" s="5"/>
      <c r="C1947" s="5"/>
      <c r="D1947" s="5"/>
      <c r="E1947" s="5"/>
      <c r="F1947" s="22" t="str">
        <f t="shared" si="61"/>
        <v>24</v>
      </c>
      <c r="G1947" s="5" t="s">
        <v>5779</v>
      </c>
      <c r="H1947" s="20">
        <v>24800</v>
      </c>
      <c r="I1947" s="20">
        <v>24551</v>
      </c>
      <c r="J1947" s="20" t="s">
        <v>5779</v>
      </c>
      <c r="K1947" s="20" t="str">
        <f t="shared" si="60"/>
        <v/>
      </c>
      <c r="L1947" s="5">
        <v>24551</v>
      </c>
      <c r="M1947" s="5">
        <v>212405518</v>
      </c>
      <c r="N1947" s="5">
        <v>3307</v>
      </c>
      <c r="O1947" s="5">
        <v>242401065</v>
      </c>
      <c r="P1947" s="5" t="s">
        <v>1590</v>
      </c>
      <c r="Q1947" s="5" t="s">
        <v>1497</v>
      </c>
      <c r="R1947" s="5" t="s">
        <v>1500</v>
      </c>
      <c r="S1947" s="5">
        <v>15</v>
      </c>
      <c r="T1947" s="5">
        <v>10788</v>
      </c>
    </row>
    <row r="1948" spans="2:20" x14ac:dyDescent="0.3">
      <c r="B1948" s="5"/>
      <c r="C1948" s="5"/>
      <c r="D1948" s="5"/>
      <c r="E1948" s="5"/>
      <c r="F1948" s="22" t="str">
        <f t="shared" si="61"/>
        <v>24</v>
      </c>
      <c r="G1948" s="5" t="s">
        <v>5599</v>
      </c>
      <c r="H1948" s="20">
        <v>24290</v>
      </c>
      <c r="I1948" s="20">
        <v>24552</v>
      </c>
      <c r="J1948" s="20" t="s">
        <v>5599</v>
      </c>
      <c r="K1948" s="20" t="str">
        <f t="shared" si="60"/>
        <v/>
      </c>
      <c r="L1948" s="5">
        <v>24552</v>
      </c>
      <c r="M1948" s="5">
        <v>212405526</v>
      </c>
      <c r="N1948" s="5">
        <v>265</v>
      </c>
      <c r="O1948" s="5">
        <v>200041168</v>
      </c>
      <c r="P1948" s="5" t="s">
        <v>1582</v>
      </c>
      <c r="Q1948" s="5" t="s">
        <v>1497</v>
      </c>
      <c r="R1948" s="5" t="s">
        <v>1498</v>
      </c>
      <c r="S1948" s="5">
        <v>26</v>
      </c>
      <c r="T1948" s="5">
        <v>15401</v>
      </c>
    </row>
    <row r="1949" spans="2:20" x14ac:dyDescent="0.3">
      <c r="B1949" s="5"/>
      <c r="C1949" s="5"/>
      <c r="D1949" s="5"/>
      <c r="E1949" s="5"/>
      <c r="F1949" s="22" t="str">
        <f t="shared" si="61"/>
        <v>24</v>
      </c>
      <c r="G1949" s="5" t="s">
        <v>5206</v>
      </c>
      <c r="H1949" s="20">
        <v>24350</v>
      </c>
      <c r="I1949" s="20">
        <v>24553</v>
      </c>
      <c r="J1949" s="20" t="s">
        <v>5206</v>
      </c>
      <c r="K1949" s="20" t="str">
        <f t="shared" si="60"/>
        <v/>
      </c>
      <c r="L1949" s="5">
        <v>24553</v>
      </c>
      <c r="M1949" s="5">
        <v>212405534</v>
      </c>
      <c r="N1949" s="5">
        <v>1720</v>
      </c>
      <c r="O1949" s="5">
        <v>200040400</v>
      </c>
      <c r="P1949" s="5" t="s">
        <v>1575</v>
      </c>
      <c r="Q1949" s="5" t="s">
        <v>1497</v>
      </c>
      <c r="R1949" s="5" t="s">
        <v>1500</v>
      </c>
      <c r="S1949" s="5">
        <v>46</v>
      </c>
      <c r="T1949" s="5">
        <v>20565</v>
      </c>
    </row>
    <row r="1950" spans="2:20" x14ac:dyDescent="0.3">
      <c r="B1950" s="5"/>
      <c r="C1950" s="5"/>
      <c r="D1950" s="5"/>
      <c r="E1950" s="5"/>
      <c r="F1950" s="22" t="str">
        <f t="shared" si="61"/>
        <v>24</v>
      </c>
      <c r="G1950" s="5" t="s">
        <v>3849</v>
      </c>
      <c r="H1950" s="20">
        <v>24320</v>
      </c>
      <c r="I1950" s="20">
        <v>24554</v>
      </c>
      <c r="J1950" s="20" t="s">
        <v>3849</v>
      </c>
      <c r="K1950" s="20" t="str">
        <f t="shared" si="60"/>
        <v/>
      </c>
      <c r="L1950" s="5">
        <v>24554</v>
      </c>
      <c r="M1950" s="5">
        <v>212405542</v>
      </c>
      <c r="N1950" s="5">
        <v>448</v>
      </c>
      <c r="O1950" s="5">
        <v>200040400</v>
      </c>
      <c r="P1950" s="5" t="s">
        <v>1575</v>
      </c>
      <c r="Q1950" s="5" t="s">
        <v>1497</v>
      </c>
      <c r="R1950" s="5" t="s">
        <v>1500</v>
      </c>
      <c r="S1950" s="5">
        <v>46</v>
      </c>
      <c r="T1950" s="5">
        <v>20565</v>
      </c>
    </row>
    <row r="1951" spans="2:20" x14ac:dyDescent="0.3">
      <c r="B1951" s="5"/>
      <c r="C1951" s="5"/>
      <c r="D1951" s="5"/>
      <c r="E1951" s="5"/>
      <c r="F1951" s="22" t="str">
        <f t="shared" si="61"/>
        <v>24</v>
      </c>
      <c r="G1951" s="5" t="s">
        <v>5729</v>
      </c>
      <c r="H1951" s="20">
        <v>24390</v>
      </c>
      <c r="I1951" s="20">
        <v>24555</v>
      </c>
      <c r="J1951" s="20" t="s">
        <v>5729</v>
      </c>
      <c r="K1951" s="20" t="str">
        <f t="shared" si="60"/>
        <v/>
      </c>
      <c r="L1951" s="5">
        <v>24555</v>
      </c>
      <c r="M1951" s="5">
        <v>212405559</v>
      </c>
      <c r="N1951" s="5">
        <v>670</v>
      </c>
      <c r="O1951" s="5">
        <v>200041150</v>
      </c>
      <c r="P1951" s="5" t="s">
        <v>1581</v>
      </c>
      <c r="Q1951" s="5" t="s">
        <v>1497</v>
      </c>
      <c r="R1951" s="5" t="s">
        <v>1498</v>
      </c>
      <c r="S1951" s="5">
        <v>39</v>
      </c>
      <c r="T1951" s="5">
        <v>23695</v>
      </c>
    </row>
    <row r="1952" spans="2:20" x14ac:dyDescent="0.3">
      <c r="B1952" s="5"/>
      <c r="C1952" s="5"/>
      <c r="D1952" s="5"/>
      <c r="E1952" s="5"/>
      <c r="F1952" s="22" t="str">
        <f t="shared" si="61"/>
        <v>24</v>
      </c>
      <c r="G1952" s="5" t="s">
        <v>6485</v>
      </c>
      <c r="H1952" s="20">
        <v>24750</v>
      </c>
      <c r="I1952" s="20">
        <v>24557</v>
      </c>
      <c r="J1952" s="20" t="s">
        <v>2067</v>
      </c>
      <c r="K1952" s="20" t="str">
        <f t="shared" si="60"/>
        <v/>
      </c>
      <c r="L1952" s="5">
        <v>24557</v>
      </c>
      <c r="M1952" s="5">
        <v>212405575</v>
      </c>
      <c r="N1952" s="5">
        <v>7313</v>
      </c>
      <c r="O1952" s="5">
        <v>200040392</v>
      </c>
      <c r="P1952" s="5" t="s">
        <v>1574</v>
      </c>
      <c r="Q1952" s="5" t="s">
        <v>1504</v>
      </c>
      <c r="R1952" s="5" t="s">
        <v>1500</v>
      </c>
      <c r="S1952" s="5">
        <v>33</v>
      </c>
      <c r="T1952" s="5">
        <v>94840</v>
      </c>
    </row>
    <row r="1953" spans="2:20" x14ac:dyDescent="0.3">
      <c r="B1953" s="5"/>
      <c r="C1953" s="5"/>
      <c r="D1953" s="5"/>
      <c r="E1953" s="5"/>
      <c r="F1953" s="22" t="str">
        <f t="shared" si="61"/>
        <v>24</v>
      </c>
      <c r="G1953" s="5" t="s">
        <v>6486</v>
      </c>
      <c r="H1953" s="20">
        <v>24510</v>
      </c>
      <c r="I1953" s="20">
        <v>24558</v>
      </c>
      <c r="J1953" s="20" t="s">
        <v>5138</v>
      </c>
      <c r="K1953" s="20" t="str">
        <f t="shared" si="60"/>
        <v/>
      </c>
      <c r="L1953" s="5">
        <v>24558</v>
      </c>
      <c r="M1953" s="5">
        <v>212405583</v>
      </c>
      <c r="N1953" s="5">
        <v>588</v>
      </c>
      <c r="O1953" s="5">
        <v>200040616</v>
      </c>
      <c r="P1953" s="5" t="s">
        <v>1576</v>
      </c>
      <c r="Q1953" s="5" t="s">
        <v>1497</v>
      </c>
      <c r="R1953" s="5" t="s">
        <v>1500</v>
      </c>
      <c r="S1953" s="5">
        <v>21</v>
      </c>
      <c r="T1953" s="5">
        <v>8832</v>
      </c>
    </row>
    <row r="1954" spans="2:20" x14ac:dyDescent="0.3">
      <c r="B1954" s="5"/>
      <c r="C1954" s="5"/>
      <c r="D1954" s="5"/>
      <c r="E1954" s="5"/>
      <c r="F1954" s="22" t="str">
        <f t="shared" si="61"/>
        <v>24</v>
      </c>
      <c r="G1954" s="5" t="s">
        <v>5210</v>
      </c>
      <c r="H1954" s="20">
        <v>24620</v>
      </c>
      <c r="I1954" s="20">
        <v>24559</v>
      </c>
      <c r="J1954" s="20" t="s">
        <v>5210</v>
      </c>
      <c r="K1954" s="20" t="str">
        <f t="shared" si="60"/>
        <v/>
      </c>
      <c r="L1954" s="5">
        <v>24559</v>
      </c>
      <c r="M1954" s="5">
        <v>212405591</v>
      </c>
      <c r="N1954" s="5">
        <v>336</v>
      </c>
      <c r="O1954" s="5">
        <v>200041168</v>
      </c>
      <c r="P1954" s="5" t="s">
        <v>1582</v>
      </c>
      <c r="Q1954" s="5" t="s">
        <v>1497</v>
      </c>
      <c r="R1954" s="5" t="s">
        <v>1498</v>
      </c>
      <c r="S1954" s="5">
        <v>26</v>
      </c>
      <c r="T1954" s="5">
        <v>15401</v>
      </c>
    </row>
    <row r="1955" spans="2:20" x14ac:dyDescent="0.3">
      <c r="B1955" s="5"/>
      <c r="C1955" s="5"/>
      <c r="D1955" s="5"/>
      <c r="E1955" s="5"/>
      <c r="F1955" s="22" t="str">
        <f t="shared" si="61"/>
        <v>24</v>
      </c>
      <c r="G1955" s="5" t="s">
        <v>4312</v>
      </c>
      <c r="H1955" s="20">
        <v>24480</v>
      </c>
      <c r="I1955" s="20">
        <v>24560</v>
      </c>
      <c r="J1955" s="20" t="s">
        <v>4312</v>
      </c>
      <c r="K1955" s="20" t="str">
        <f t="shared" si="60"/>
        <v/>
      </c>
      <c r="L1955" s="5">
        <v>24560</v>
      </c>
      <c r="M1955" s="5">
        <v>212406037</v>
      </c>
      <c r="N1955" s="5">
        <v>143</v>
      </c>
      <c r="O1955" s="5">
        <v>200034833</v>
      </c>
      <c r="P1955" s="5" t="s">
        <v>1571</v>
      </c>
      <c r="Q1955" s="5" t="s">
        <v>1497</v>
      </c>
      <c r="R1955" s="5" t="s">
        <v>1500</v>
      </c>
      <c r="S1955" s="5">
        <v>49</v>
      </c>
      <c r="T1955" s="5">
        <v>19057</v>
      </c>
    </row>
    <row r="1956" spans="2:20" x14ac:dyDescent="0.3">
      <c r="B1956" s="5"/>
      <c r="C1956" s="5"/>
      <c r="D1956" s="5"/>
      <c r="E1956" s="5"/>
      <c r="F1956" s="22" t="str">
        <f t="shared" si="61"/>
        <v>24</v>
      </c>
      <c r="G1956" s="5" t="s">
        <v>5282</v>
      </c>
      <c r="H1956" s="20">
        <v>24310</v>
      </c>
      <c r="I1956" s="20">
        <v>24561</v>
      </c>
      <c r="J1956" s="20" t="s">
        <v>5282</v>
      </c>
      <c r="K1956" s="20" t="str">
        <f t="shared" si="60"/>
        <v/>
      </c>
      <c r="L1956" s="5">
        <v>24561</v>
      </c>
      <c r="M1956" s="5">
        <v>212405617</v>
      </c>
      <c r="N1956" s="5">
        <v>394</v>
      </c>
      <c r="O1956" s="5">
        <v>200041572</v>
      </c>
      <c r="P1956" s="5" t="s">
        <v>1586</v>
      </c>
      <c r="Q1956" s="5" t="s">
        <v>1497</v>
      </c>
      <c r="R1956" s="5" t="s">
        <v>1500</v>
      </c>
      <c r="S1956" s="5">
        <v>31</v>
      </c>
      <c r="T1956" s="5">
        <v>11685</v>
      </c>
    </row>
    <row r="1957" spans="2:20" x14ac:dyDescent="0.3">
      <c r="B1957" s="5"/>
      <c r="C1957" s="5"/>
      <c r="D1957" s="5"/>
      <c r="E1957" s="5"/>
      <c r="F1957" s="22" t="str">
        <f t="shared" si="61"/>
        <v>24</v>
      </c>
      <c r="G1957" s="5" t="s">
        <v>2872</v>
      </c>
      <c r="H1957" s="20">
        <v>24190</v>
      </c>
      <c r="I1957" s="20">
        <v>24562</v>
      </c>
      <c r="J1957" s="20" t="s">
        <v>2872</v>
      </c>
      <c r="K1957" s="20" t="str">
        <f t="shared" si="60"/>
        <v/>
      </c>
      <c r="L1957" s="5">
        <v>24562</v>
      </c>
      <c r="M1957" s="5">
        <v>212405625</v>
      </c>
      <c r="N1957" s="5">
        <v>280</v>
      </c>
      <c r="O1957" s="5">
        <v>200040095</v>
      </c>
      <c r="P1957" s="5" t="s">
        <v>1572</v>
      </c>
      <c r="Q1957" s="5" t="s">
        <v>1497</v>
      </c>
      <c r="R1957" s="5" t="s">
        <v>1500</v>
      </c>
      <c r="S1957" s="5">
        <v>17</v>
      </c>
      <c r="T1957" s="5">
        <v>19678</v>
      </c>
    </row>
    <row r="1958" spans="2:20" x14ac:dyDescent="0.3">
      <c r="B1958" s="5"/>
      <c r="C1958" s="5"/>
      <c r="D1958" s="5"/>
      <c r="E1958" s="5"/>
      <c r="F1958" s="22" t="str">
        <f t="shared" si="61"/>
        <v>24</v>
      </c>
      <c r="G1958" s="5" t="s">
        <v>2659</v>
      </c>
      <c r="H1958" s="20">
        <v>24290</v>
      </c>
      <c r="I1958" s="20">
        <v>24563</v>
      </c>
      <c r="J1958" s="20" t="s">
        <v>2659</v>
      </c>
      <c r="K1958" s="20" t="str">
        <f t="shared" si="60"/>
        <v/>
      </c>
      <c r="L1958" s="5">
        <v>24563</v>
      </c>
      <c r="M1958" s="5">
        <v>212405633</v>
      </c>
      <c r="N1958" s="5">
        <v>278</v>
      </c>
      <c r="O1958" s="5">
        <v>200041168</v>
      </c>
      <c r="P1958" s="5" t="s">
        <v>1582</v>
      </c>
      <c r="Q1958" s="5" t="s">
        <v>1497</v>
      </c>
      <c r="R1958" s="5" t="s">
        <v>1498</v>
      </c>
      <c r="S1958" s="5">
        <v>26</v>
      </c>
      <c r="T1958" s="5">
        <v>15401</v>
      </c>
    </row>
    <row r="1959" spans="2:20" x14ac:dyDescent="0.3">
      <c r="B1959" s="5"/>
      <c r="C1959" s="5"/>
      <c r="D1959" s="5"/>
      <c r="E1959" s="5"/>
      <c r="F1959" s="22" t="str">
        <f t="shared" si="61"/>
        <v>24</v>
      </c>
      <c r="G1959" s="5" t="s">
        <v>2577</v>
      </c>
      <c r="H1959" s="20">
        <v>24600</v>
      </c>
      <c r="I1959" s="20">
        <v>24564</v>
      </c>
      <c r="J1959" s="20" t="s">
        <v>2577</v>
      </c>
      <c r="K1959" s="20" t="str">
        <f t="shared" si="60"/>
        <v/>
      </c>
      <c r="L1959" s="5">
        <v>24564</v>
      </c>
      <c r="M1959" s="5">
        <v>212405641</v>
      </c>
      <c r="N1959" s="5">
        <v>856</v>
      </c>
      <c r="O1959" s="5">
        <v>200040400</v>
      </c>
      <c r="P1959" s="5" t="s">
        <v>1575</v>
      </c>
      <c r="Q1959" s="5" t="s">
        <v>1497</v>
      </c>
      <c r="R1959" s="5" t="s">
        <v>1500</v>
      </c>
      <c r="S1959" s="5">
        <v>46</v>
      </c>
      <c r="T1959" s="5">
        <v>20565</v>
      </c>
    </row>
    <row r="1960" spans="2:20" x14ac:dyDescent="0.3">
      <c r="B1960" s="5"/>
      <c r="C1960" s="5"/>
      <c r="D1960" s="5"/>
      <c r="E1960" s="5"/>
      <c r="F1960" s="22" t="str">
        <f t="shared" si="61"/>
        <v>24</v>
      </c>
      <c r="G1960" s="5" t="s">
        <v>5428</v>
      </c>
      <c r="H1960" s="20">
        <v>24360</v>
      </c>
      <c r="I1960" s="20">
        <v>24565</v>
      </c>
      <c r="J1960" s="20" t="s">
        <v>5428</v>
      </c>
      <c r="K1960" s="20" t="str">
        <f t="shared" si="60"/>
        <v/>
      </c>
      <c r="L1960" s="5">
        <v>24565</v>
      </c>
      <c r="M1960" s="5">
        <v>212405658</v>
      </c>
      <c r="N1960" s="5">
        <v>428</v>
      </c>
      <c r="O1960" s="5">
        <v>200041564</v>
      </c>
      <c r="P1960" s="5" t="s">
        <v>1585</v>
      </c>
      <c r="Q1960" s="5" t="s">
        <v>1497</v>
      </c>
      <c r="R1960" s="5" t="s">
        <v>1500</v>
      </c>
      <c r="S1960" s="5">
        <v>11</v>
      </c>
      <c r="T1960" s="5">
        <v>5451</v>
      </c>
    </row>
    <row r="1961" spans="2:20" x14ac:dyDescent="0.3">
      <c r="B1961" s="5"/>
      <c r="C1961" s="5"/>
      <c r="D1961" s="5"/>
      <c r="E1961" s="5"/>
      <c r="F1961" s="22" t="str">
        <f t="shared" si="61"/>
        <v>24</v>
      </c>
      <c r="G1961" s="5" t="s">
        <v>4163</v>
      </c>
      <c r="H1961" s="20">
        <v>24150</v>
      </c>
      <c r="I1961" s="20">
        <v>24566</v>
      </c>
      <c r="J1961" s="20" t="s">
        <v>4163</v>
      </c>
      <c r="K1961" s="20" t="str">
        <f t="shared" si="60"/>
        <v/>
      </c>
      <c r="L1961" s="5">
        <v>24566</v>
      </c>
      <c r="M1961" s="5">
        <v>212405666</v>
      </c>
      <c r="N1961" s="5">
        <v>453</v>
      </c>
      <c r="O1961" s="5">
        <v>200034833</v>
      </c>
      <c r="P1961" s="5" t="s">
        <v>1571</v>
      </c>
      <c r="Q1961" s="5" t="s">
        <v>1497</v>
      </c>
      <c r="R1961" s="5" t="s">
        <v>1500</v>
      </c>
      <c r="S1961" s="5">
        <v>49</v>
      </c>
      <c r="T1961" s="5">
        <v>19057</v>
      </c>
    </row>
    <row r="1962" spans="2:20" x14ac:dyDescent="0.3">
      <c r="B1962" s="5"/>
      <c r="C1962" s="5"/>
      <c r="D1962" s="5"/>
      <c r="E1962" s="5"/>
      <c r="F1962" s="22" t="str">
        <f t="shared" si="61"/>
        <v>24</v>
      </c>
      <c r="G1962" s="5" t="s">
        <v>5619</v>
      </c>
      <c r="H1962" s="20">
        <v>24800</v>
      </c>
      <c r="I1962" s="20">
        <v>24567</v>
      </c>
      <c r="J1962" s="20" t="s">
        <v>5619</v>
      </c>
      <c r="K1962" s="20" t="str">
        <f t="shared" si="60"/>
        <v/>
      </c>
      <c r="L1962" s="5">
        <v>24567</v>
      </c>
      <c r="M1962" s="5">
        <v>212405674</v>
      </c>
      <c r="N1962" s="5">
        <v>270</v>
      </c>
      <c r="O1962" s="5">
        <v>242401065</v>
      </c>
      <c r="P1962" s="5" t="s">
        <v>1590</v>
      </c>
      <c r="Q1962" s="5" t="s">
        <v>1497</v>
      </c>
      <c r="R1962" s="5" t="s">
        <v>1500</v>
      </c>
      <c r="S1962" s="5">
        <v>15</v>
      </c>
      <c r="T1962" s="5">
        <v>10788</v>
      </c>
    </row>
    <row r="1963" spans="2:20" x14ac:dyDescent="0.3">
      <c r="B1963" s="5"/>
      <c r="C1963" s="5"/>
      <c r="D1963" s="5"/>
      <c r="E1963" s="5"/>
      <c r="F1963" s="22" t="str">
        <f t="shared" si="61"/>
        <v>24</v>
      </c>
      <c r="G1963" s="5" t="s">
        <v>6487</v>
      </c>
      <c r="H1963" s="20">
        <v>24230</v>
      </c>
      <c r="I1963" s="20">
        <v>24568</v>
      </c>
      <c r="J1963" s="20" t="s">
        <v>4279</v>
      </c>
      <c r="K1963" s="20" t="str">
        <f t="shared" si="60"/>
        <v/>
      </c>
      <c r="L1963" s="5">
        <v>24568</v>
      </c>
      <c r="M1963" s="5">
        <v>212405682</v>
      </c>
      <c r="N1963" s="5">
        <v>1147</v>
      </c>
      <c r="O1963" s="5">
        <v>200034197</v>
      </c>
      <c r="P1963" s="5" t="s">
        <v>1569</v>
      </c>
      <c r="Q1963" s="5" t="s">
        <v>1497</v>
      </c>
      <c r="R1963" s="5" t="s">
        <v>1498</v>
      </c>
      <c r="S1963" s="5">
        <v>18</v>
      </c>
      <c r="T1963" s="5">
        <v>12119</v>
      </c>
    </row>
    <row r="1964" spans="2:20" x14ac:dyDescent="0.3">
      <c r="B1964" s="5"/>
      <c r="C1964" s="5"/>
      <c r="D1964" s="5"/>
      <c r="E1964" s="5"/>
      <c r="F1964" s="22" t="str">
        <f t="shared" si="61"/>
        <v>24</v>
      </c>
      <c r="G1964" s="5" t="s">
        <v>4700</v>
      </c>
      <c r="H1964" s="20">
        <v>24320</v>
      </c>
      <c r="I1964" s="20">
        <v>24569</v>
      </c>
      <c r="J1964" s="20" t="s">
        <v>4700</v>
      </c>
      <c r="K1964" s="20" t="str">
        <f t="shared" si="60"/>
        <v/>
      </c>
      <c r="L1964" s="5">
        <v>24569</v>
      </c>
      <c r="M1964" s="5">
        <v>212405690</v>
      </c>
      <c r="N1964" s="5">
        <v>153</v>
      </c>
      <c r="O1964" s="5">
        <v>200040400</v>
      </c>
      <c r="P1964" s="5" t="s">
        <v>1575</v>
      </c>
      <c r="Q1964" s="5" t="s">
        <v>1497</v>
      </c>
      <c r="R1964" s="5" t="s">
        <v>1500</v>
      </c>
      <c r="S1964" s="5">
        <v>46</v>
      </c>
      <c r="T1964" s="5">
        <v>20565</v>
      </c>
    </row>
    <row r="1965" spans="2:20" x14ac:dyDescent="0.3">
      <c r="B1965" s="5"/>
      <c r="C1965" s="5"/>
      <c r="D1965" s="5"/>
      <c r="E1965" s="5"/>
      <c r="F1965" s="22" t="str">
        <f t="shared" si="61"/>
        <v>24</v>
      </c>
      <c r="G1965" s="5" t="s">
        <v>5453</v>
      </c>
      <c r="H1965" s="20">
        <v>24520</v>
      </c>
      <c r="I1965" s="20">
        <v>24570</v>
      </c>
      <c r="J1965" s="20" t="s">
        <v>5453</v>
      </c>
      <c r="K1965" s="20" t="str">
        <f t="shared" si="60"/>
        <v/>
      </c>
      <c r="L1965" s="5">
        <v>24570</v>
      </c>
      <c r="M1965" s="5">
        <v>212405708</v>
      </c>
      <c r="N1965" s="5">
        <v>54</v>
      </c>
      <c r="O1965" s="5">
        <v>200034833</v>
      </c>
      <c r="P1965" s="5" t="s">
        <v>1571</v>
      </c>
      <c r="Q1965" s="5" t="s">
        <v>1497</v>
      </c>
      <c r="R1965" s="5" t="s">
        <v>1500</v>
      </c>
      <c r="S1965" s="5">
        <v>49</v>
      </c>
      <c r="T1965" s="5">
        <v>19057</v>
      </c>
    </row>
    <row r="1966" spans="2:20" x14ac:dyDescent="0.3">
      <c r="B1966" s="5"/>
      <c r="C1966" s="5"/>
      <c r="D1966" s="5"/>
      <c r="E1966" s="5"/>
      <c r="F1966" s="22" t="str">
        <f t="shared" si="61"/>
        <v>24</v>
      </c>
      <c r="G1966" s="5" t="s">
        <v>4800</v>
      </c>
      <c r="H1966" s="20">
        <v>24380</v>
      </c>
      <c r="I1966" s="20">
        <v>24571</v>
      </c>
      <c r="J1966" s="20" t="s">
        <v>4800</v>
      </c>
      <c r="K1966" s="20" t="str">
        <f t="shared" si="60"/>
        <v/>
      </c>
      <c r="L1966" s="5">
        <v>24571</v>
      </c>
      <c r="M1966" s="5">
        <v>212405716</v>
      </c>
      <c r="N1966" s="5">
        <v>1682</v>
      </c>
      <c r="O1966" s="5">
        <v>200040616</v>
      </c>
      <c r="P1966" s="5" t="s">
        <v>1576</v>
      </c>
      <c r="Q1966" s="5" t="s">
        <v>1497</v>
      </c>
      <c r="R1966" s="5" t="s">
        <v>1500</v>
      </c>
      <c r="S1966" s="5">
        <v>21</v>
      </c>
      <c r="T1966" s="5">
        <v>8832</v>
      </c>
    </row>
    <row r="1967" spans="2:20" x14ac:dyDescent="0.3">
      <c r="B1967" s="5"/>
      <c r="C1967" s="5"/>
      <c r="D1967" s="5"/>
      <c r="E1967" s="5"/>
      <c r="F1967" s="22" t="str">
        <f t="shared" si="61"/>
        <v>24</v>
      </c>
      <c r="G1967" s="5" t="s">
        <v>2115</v>
      </c>
      <c r="H1967" s="20">
        <v>24540</v>
      </c>
      <c r="I1967" s="20">
        <v>24572</v>
      </c>
      <c r="J1967" s="20" t="s">
        <v>2115</v>
      </c>
      <c r="K1967" s="20" t="str">
        <f t="shared" si="60"/>
        <v/>
      </c>
      <c r="L1967" s="5">
        <v>24572</v>
      </c>
      <c r="M1967" s="5">
        <v>212405724</v>
      </c>
      <c r="N1967" s="5">
        <v>188</v>
      </c>
      <c r="O1967" s="5">
        <v>200034833</v>
      </c>
      <c r="P1967" s="5" t="s">
        <v>1571</v>
      </c>
      <c r="Q1967" s="5" t="s">
        <v>1497</v>
      </c>
      <c r="R1967" s="5" t="s">
        <v>1500</v>
      </c>
      <c r="S1967" s="5">
        <v>49</v>
      </c>
      <c r="T1967" s="5">
        <v>19057</v>
      </c>
    </row>
    <row r="1968" spans="2:20" x14ac:dyDescent="0.3">
      <c r="B1968" s="5"/>
      <c r="C1968" s="5"/>
      <c r="D1968" s="5"/>
      <c r="E1968" s="5"/>
      <c r="F1968" s="22" t="str">
        <f t="shared" si="61"/>
        <v>24</v>
      </c>
      <c r="G1968" s="5" t="s">
        <v>2394</v>
      </c>
      <c r="H1968" s="20">
        <v>24320</v>
      </c>
      <c r="I1968" s="20">
        <v>24573</v>
      </c>
      <c r="J1968" s="20" t="s">
        <v>2394</v>
      </c>
      <c r="K1968" s="20" t="str">
        <f t="shared" si="60"/>
        <v/>
      </c>
      <c r="L1968" s="5">
        <v>24573</v>
      </c>
      <c r="M1968" s="5">
        <v>212405732</v>
      </c>
      <c r="N1968" s="5">
        <v>651</v>
      </c>
      <c r="O1968" s="5">
        <v>200040400</v>
      </c>
      <c r="P1968" s="5" t="s">
        <v>1575</v>
      </c>
      <c r="Q1968" s="5" t="s">
        <v>1497</v>
      </c>
      <c r="R1968" s="5" t="s">
        <v>1500</v>
      </c>
      <c r="S1968" s="5">
        <v>46</v>
      </c>
      <c r="T1968" s="5">
        <v>20565</v>
      </c>
    </row>
    <row r="1969" spans="2:20" x14ac:dyDescent="0.3">
      <c r="B1969" s="5"/>
      <c r="C1969" s="5"/>
      <c r="D1969" s="5"/>
      <c r="E1969" s="5"/>
      <c r="F1969" s="22" t="str">
        <f t="shared" si="61"/>
        <v>24</v>
      </c>
      <c r="G1969" s="5" t="s">
        <v>1794</v>
      </c>
      <c r="H1969" s="20">
        <v>24370</v>
      </c>
      <c r="I1969" s="20">
        <v>24574</v>
      </c>
      <c r="J1969" s="20" t="s">
        <v>1794</v>
      </c>
      <c r="K1969" s="20" t="str">
        <f t="shared" si="60"/>
        <v/>
      </c>
      <c r="L1969" s="5">
        <v>24574</v>
      </c>
      <c r="M1969" s="5">
        <v>212405740</v>
      </c>
      <c r="N1969" s="5">
        <v>332</v>
      </c>
      <c r="O1969" s="5">
        <v>200040830</v>
      </c>
      <c r="P1969" s="5" t="s">
        <v>1577</v>
      </c>
      <c r="Q1969" s="5" t="s">
        <v>1497</v>
      </c>
      <c r="R1969" s="5" t="s">
        <v>1500</v>
      </c>
      <c r="S1969" s="5">
        <v>19</v>
      </c>
      <c r="T1969" s="5">
        <v>9800</v>
      </c>
    </row>
    <row r="1970" spans="2:20" x14ac:dyDescent="0.3">
      <c r="B1970" s="5"/>
      <c r="C1970" s="5"/>
      <c r="D1970" s="5"/>
      <c r="E1970" s="5"/>
      <c r="F1970" s="22" t="str">
        <f t="shared" si="61"/>
        <v>24</v>
      </c>
      <c r="G1970" s="5" t="s">
        <v>4469</v>
      </c>
      <c r="H1970" s="20">
        <v>24250</v>
      </c>
      <c r="I1970" s="20">
        <v>24575</v>
      </c>
      <c r="J1970" s="20" t="s">
        <v>4469</v>
      </c>
      <c r="K1970" s="20" t="str">
        <f t="shared" si="60"/>
        <v/>
      </c>
      <c r="L1970" s="5">
        <v>24575</v>
      </c>
      <c r="M1970" s="5">
        <v>212405757</v>
      </c>
      <c r="N1970" s="5">
        <v>250</v>
      </c>
      <c r="O1970" s="5">
        <v>200041440</v>
      </c>
      <c r="P1970" s="5" t="s">
        <v>1584</v>
      </c>
      <c r="Q1970" s="5" t="s">
        <v>1497</v>
      </c>
      <c r="R1970" s="5" t="s">
        <v>1498</v>
      </c>
      <c r="S1970" s="5">
        <v>23</v>
      </c>
      <c r="T1970" s="5">
        <v>9191</v>
      </c>
    </row>
    <row r="1971" spans="2:20" x14ac:dyDescent="0.3">
      <c r="B1971" s="5"/>
      <c r="C1971" s="5"/>
      <c r="D1971" s="5"/>
      <c r="E1971" s="5"/>
      <c r="F1971" s="22" t="str">
        <f t="shared" si="61"/>
        <v>24</v>
      </c>
      <c r="G1971" s="5" t="s">
        <v>5657</v>
      </c>
      <c r="H1971" s="20">
        <v>24380</v>
      </c>
      <c r="I1971" s="20">
        <v>24576</v>
      </c>
      <c r="J1971" s="20" t="s">
        <v>5657</v>
      </c>
      <c r="K1971" s="20" t="str">
        <f t="shared" si="60"/>
        <v/>
      </c>
      <c r="L1971" s="5">
        <v>24576</v>
      </c>
      <c r="M1971" s="5">
        <v>212405765</v>
      </c>
      <c r="N1971" s="5">
        <v>261</v>
      </c>
      <c r="O1971" s="5">
        <v>200040616</v>
      </c>
      <c r="P1971" s="5" t="s">
        <v>1576</v>
      </c>
      <c r="Q1971" s="5" t="s">
        <v>1497</v>
      </c>
      <c r="R1971" s="5" t="s">
        <v>1500</v>
      </c>
      <c r="S1971" s="5">
        <v>21</v>
      </c>
      <c r="T1971" s="5">
        <v>8832</v>
      </c>
    </row>
    <row r="1972" spans="2:20" x14ac:dyDescent="0.3">
      <c r="B1972" s="5"/>
      <c r="C1972" s="5"/>
      <c r="D1972" s="5"/>
      <c r="E1972" s="5"/>
      <c r="F1972" s="22" t="str">
        <f t="shared" si="61"/>
        <v>24</v>
      </c>
      <c r="G1972" s="5" t="s">
        <v>6488</v>
      </c>
      <c r="H1972" s="20">
        <v>24220</v>
      </c>
      <c r="I1972" s="20">
        <v>24577</v>
      </c>
      <c r="J1972" s="20" t="s">
        <v>4990</v>
      </c>
      <c r="K1972" s="20" t="str">
        <f t="shared" si="60"/>
        <v/>
      </c>
      <c r="L1972" s="5">
        <v>24577</v>
      </c>
      <c r="M1972" s="5">
        <v>212405773</v>
      </c>
      <c r="N1972" s="5">
        <v>640</v>
      </c>
      <c r="O1972" s="5">
        <v>200027217</v>
      </c>
      <c r="P1972" s="5" t="s">
        <v>1568</v>
      </c>
      <c r="Q1972" s="5" t="s">
        <v>1497</v>
      </c>
      <c r="R1972" s="5" t="s">
        <v>1500</v>
      </c>
      <c r="S1972" s="5">
        <v>13</v>
      </c>
      <c r="T1972" s="5">
        <v>17469</v>
      </c>
    </row>
    <row r="1973" spans="2:20" x14ac:dyDescent="0.3">
      <c r="B1973" s="5"/>
      <c r="C1973" s="5"/>
      <c r="D1973" s="5"/>
      <c r="E1973" s="5"/>
      <c r="F1973" s="22" t="str">
        <f t="shared" si="61"/>
        <v>24</v>
      </c>
      <c r="G1973" s="5" t="s">
        <v>2824</v>
      </c>
      <c r="H1973" s="20">
        <v>24340</v>
      </c>
      <c r="I1973" s="20">
        <v>24579</v>
      </c>
      <c r="J1973" s="20" t="s">
        <v>2824</v>
      </c>
      <c r="K1973" s="20" t="str">
        <f t="shared" si="60"/>
        <v/>
      </c>
      <c r="L1973" s="5">
        <v>24579</v>
      </c>
      <c r="M1973" s="5">
        <v>212405799</v>
      </c>
      <c r="N1973" s="5">
        <v>352</v>
      </c>
      <c r="O1973" s="5">
        <v>200041572</v>
      </c>
      <c r="P1973" s="5" t="s">
        <v>1586</v>
      </c>
      <c r="Q1973" s="5" t="s">
        <v>1497</v>
      </c>
      <c r="R1973" s="5" t="s">
        <v>1500</v>
      </c>
      <c r="S1973" s="5">
        <v>31</v>
      </c>
      <c r="T1973" s="5">
        <v>11685</v>
      </c>
    </row>
    <row r="1974" spans="2:20" x14ac:dyDescent="0.3">
      <c r="B1974" s="5"/>
      <c r="C1974" s="5"/>
      <c r="D1974" s="5"/>
      <c r="E1974" s="5"/>
      <c r="F1974" s="22" t="str">
        <f t="shared" si="61"/>
        <v>24</v>
      </c>
      <c r="G1974" s="5" t="s">
        <v>3951</v>
      </c>
      <c r="H1974" s="20">
        <v>24120</v>
      </c>
      <c r="I1974" s="20">
        <v>24580</v>
      </c>
      <c r="J1974" s="20" t="s">
        <v>3951</v>
      </c>
      <c r="K1974" s="20" t="str">
        <f t="shared" si="60"/>
        <v/>
      </c>
      <c r="L1974" s="5">
        <v>24580</v>
      </c>
      <c r="M1974" s="5">
        <v>212405807</v>
      </c>
      <c r="N1974" s="5">
        <v>256</v>
      </c>
      <c r="O1974" s="5">
        <v>200041150</v>
      </c>
      <c r="P1974" s="5" t="s">
        <v>1581</v>
      </c>
      <c r="Q1974" s="5" t="s">
        <v>1497</v>
      </c>
      <c r="R1974" s="5" t="s">
        <v>1498</v>
      </c>
      <c r="S1974" s="5">
        <v>39</v>
      </c>
      <c r="T1974" s="5">
        <v>23695</v>
      </c>
    </row>
    <row r="1975" spans="2:20" x14ac:dyDescent="0.3">
      <c r="B1975" s="5"/>
      <c r="C1975" s="5"/>
      <c r="D1975" s="5"/>
      <c r="E1975" s="5"/>
      <c r="F1975" s="22" t="str">
        <f t="shared" si="61"/>
        <v>24</v>
      </c>
      <c r="G1975" s="5" t="s">
        <v>4571</v>
      </c>
      <c r="H1975" s="20">
        <v>24140</v>
      </c>
      <c r="I1975" s="20">
        <v>24581</v>
      </c>
      <c r="J1975" s="20" t="s">
        <v>4571</v>
      </c>
      <c r="K1975" s="20" t="str">
        <f t="shared" si="60"/>
        <v/>
      </c>
      <c r="L1975" s="5">
        <v>24581</v>
      </c>
      <c r="M1975" s="5">
        <v>212405815</v>
      </c>
      <c r="N1975" s="5">
        <v>908</v>
      </c>
      <c r="O1975" s="5">
        <v>242401107</v>
      </c>
      <c r="P1975" s="5" t="s">
        <v>1591</v>
      </c>
      <c r="Q1975" s="5" t="s">
        <v>1497</v>
      </c>
      <c r="R1975" s="5" t="s">
        <v>1498</v>
      </c>
      <c r="S1975" s="5">
        <v>17</v>
      </c>
      <c r="T1975" s="5">
        <v>5713</v>
      </c>
    </row>
    <row r="1976" spans="2:20" x14ac:dyDescent="0.3">
      <c r="B1976" s="5"/>
      <c r="C1976" s="5"/>
      <c r="D1976" s="5"/>
      <c r="E1976" s="5"/>
      <c r="F1976" s="22" t="str">
        <f t="shared" si="61"/>
        <v>24</v>
      </c>
      <c r="G1976" s="5" t="s">
        <v>4062</v>
      </c>
      <c r="H1976" s="20">
        <v>24530</v>
      </c>
      <c r="I1976" s="20">
        <v>24582</v>
      </c>
      <c r="J1976" s="20" t="s">
        <v>4062</v>
      </c>
      <c r="K1976" s="20" t="str">
        <f t="shared" si="60"/>
        <v/>
      </c>
      <c r="L1976" s="5">
        <v>24582</v>
      </c>
      <c r="M1976" s="5">
        <v>212405823</v>
      </c>
      <c r="N1976" s="5">
        <v>481</v>
      </c>
      <c r="O1976" s="5">
        <v>200041572</v>
      </c>
      <c r="P1976" s="5" t="s">
        <v>1586</v>
      </c>
      <c r="Q1976" s="5" t="s">
        <v>1497</v>
      </c>
      <c r="R1976" s="5" t="s">
        <v>1500</v>
      </c>
      <c r="S1976" s="5">
        <v>31</v>
      </c>
      <c r="T1976" s="5">
        <v>11685</v>
      </c>
    </row>
    <row r="1977" spans="2:20" x14ac:dyDescent="0.3">
      <c r="B1977" s="5"/>
      <c r="C1977" s="5"/>
      <c r="D1977" s="5"/>
      <c r="E1977" s="5"/>
      <c r="F1977" s="22" t="str">
        <f t="shared" si="61"/>
        <v>24</v>
      </c>
      <c r="G1977" s="5" t="s">
        <v>4691</v>
      </c>
      <c r="H1977" s="20">
        <v>24610</v>
      </c>
      <c r="I1977" s="20">
        <v>24584</v>
      </c>
      <c r="J1977" s="20" t="s">
        <v>4691</v>
      </c>
      <c r="K1977" s="20" t="str">
        <f t="shared" si="60"/>
        <v/>
      </c>
      <c r="L1977" s="5">
        <v>24584</v>
      </c>
      <c r="M1977" s="5">
        <v>212405849</v>
      </c>
      <c r="N1977" s="5">
        <v>987</v>
      </c>
      <c r="O1977" s="5">
        <v>200034197</v>
      </c>
      <c r="P1977" s="5" t="s">
        <v>1569</v>
      </c>
      <c r="Q1977" s="5" t="s">
        <v>1497</v>
      </c>
      <c r="R1977" s="5" t="s">
        <v>1498</v>
      </c>
      <c r="S1977" s="5">
        <v>18</v>
      </c>
      <c r="T1977" s="5">
        <v>12119</v>
      </c>
    </row>
    <row r="1978" spans="2:20" x14ac:dyDescent="0.3">
      <c r="B1978" s="5"/>
      <c r="C1978" s="5"/>
      <c r="D1978" s="5"/>
      <c r="E1978" s="5"/>
      <c r="F1978" s="22" t="str">
        <f t="shared" si="61"/>
        <v>24</v>
      </c>
      <c r="G1978" s="5" t="s">
        <v>6489</v>
      </c>
      <c r="H1978" s="20">
        <v>24550</v>
      </c>
      <c r="I1978" s="20">
        <v>24585</v>
      </c>
      <c r="J1978" s="20" t="s">
        <v>4830</v>
      </c>
      <c r="K1978" s="20" t="str">
        <f t="shared" si="60"/>
        <v/>
      </c>
      <c r="L1978" s="5">
        <v>24585</v>
      </c>
      <c r="M1978" s="5">
        <v>212405856</v>
      </c>
      <c r="N1978" s="5">
        <v>766</v>
      </c>
      <c r="O1978" s="5">
        <v>200041440</v>
      </c>
      <c r="P1978" s="5" t="s">
        <v>1584</v>
      </c>
      <c r="Q1978" s="5" t="s">
        <v>1497</v>
      </c>
      <c r="R1978" s="5" t="s">
        <v>1498</v>
      </c>
      <c r="S1978" s="5">
        <v>23</v>
      </c>
      <c r="T1978" s="5">
        <v>9191</v>
      </c>
    </row>
    <row r="1979" spans="2:20" x14ac:dyDescent="0.3">
      <c r="B1979" s="5"/>
      <c r="C1979" s="5"/>
      <c r="D1979" s="5"/>
      <c r="E1979" s="5"/>
      <c r="F1979" s="22" t="str">
        <f t="shared" si="61"/>
        <v>24</v>
      </c>
      <c r="G1979" s="5" t="s">
        <v>2391</v>
      </c>
      <c r="H1979" s="20">
        <v>24600</v>
      </c>
      <c r="I1979" s="20">
        <v>24586</v>
      </c>
      <c r="J1979" s="20" t="s">
        <v>2391</v>
      </c>
      <c r="K1979" s="20" t="str">
        <f t="shared" si="60"/>
        <v/>
      </c>
      <c r="L1979" s="5">
        <v>24586</v>
      </c>
      <c r="M1979" s="5">
        <v>212405864</v>
      </c>
      <c r="N1979" s="5">
        <v>895</v>
      </c>
      <c r="O1979" s="5">
        <v>200040400</v>
      </c>
      <c r="P1979" s="5" t="s">
        <v>1575</v>
      </c>
      <c r="Q1979" s="5" t="s">
        <v>1497</v>
      </c>
      <c r="R1979" s="5" t="s">
        <v>1500</v>
      </c>
      <c r="S1979" s="5">
        <v>46</v>
      </c>
      <c r="T1979" s="5">
        <v>20565</v>
      </c>
    </row>
    <row r="1980" spans="2:20" x14ac:dyDescent="0.3">
      <c r="B1980" s="5"/>
      <c r="C1980" s="5"/>
      <c r="D1980" s="5"/>
      <c r="E1980" s="5"/>
      <c r="F1980" s="22" t="str">
        <f t="shared" si="61"/>
        <v>24</v>
      </c>
      <c r="G1980" s="5" t="s">
        <v>1869</v>
      </c>
      <c r="H1980" s="20">
        <v>24200</v>
      </c>
      <c r="I1980" s="20">
        <v>24587</v>
      </c>
      <c r="J1980" s="20" t="s">
        <v>1869</v>
      </c>
      <c r="K1980" s="20" t="str">
        <f t="shared" si="60"/>
        <v/>
      </c>
      <c r="L1980" s="5">
        <v>24587</v>
      </c>
      <c r="M1980" s="5">
        <v>212405872</v>
      </c>
      <c r="N1980" s="5">
        <v>898</v>
      </c>
      <c r="O1980" s="5">
        <v>200027217</v>
      </c>
      <c r="P1980" s="5" t="s">
        <v>1568</v>
      </c>
      <c r="Q1980" s="5" t="s">
        <v>1497</v>
      </c>
      <c r="R1980" s="5" t="s">
        <v>1500</v>
      </c>
      <c r="S1980" s="5">
        <v>13</v>
      </c>
      <c r="T1980" s="5">
        <v>17469</v>
      </c>
    </row>
    <row r="1981" spans="2:20" x14ac:dyDescent="0.3">
      <c r="B1981" s="5"/>
      <c r="C1981" s="5"/>
      <c r="D1981" s="5"/>
      <c r="E1981" s="5"/>
      <c r="F1981" s="22" t="str">
        <f t="shared" si="61"/>
        <v>33</v>
      </c>
      <c r="G1981" s="5" t="s">
        <v>2021</v>
      </c>
      <c r="H1981" s="20">
        <v>33230</v>
      </c>
      <c r="I1981" s="20">
        <v>33001</v>
      </c>
      <c r="J1981" s="20" t="s">
        <v>2021</v>
      </c>
      <c r="K1981" s="20" t="str">
        <f t="shared" si="60"/>
        <v/>
      </c>
      <c r="L1981" s="5">
        <v>33001</v>
      </c>
      <c r="M1981" s="5">
        <v>213300015</v>
      </c>
      <c r="N1981" s="5">
        <v>1846</v>
      </c>
      <c r="O1981" s="5">
        <v>200027068</v>
      </c>
      <c r="P1981" s="5" t="s">
        <v>1596</v>
      </c>
      <c r="Q1981" s="5" t="s">
        <v>1504</v>
      </c>
      <c r="R1981" s="5" t="s">
        <v>1500</v>
      </c>
      <c r="S1981" s="5">
        <v>34</v>
      </c>
      <c r="T1981" s="5">
        <v>70998</v>
      </c>
    </row>
    <row r="1982" spans="2:20" x14ac:dyDescent="0.3">
      <c r="B1982" s="5"/>
      <c r="C1982" s="5"/>
      <c r="D1982" s="5"/>
      <c r="E1982" s="5"/>
      <c r="F1982" s="22" t="str">
        <f t="shared" si="61"/>
        <v>33</v>
      </c>
      <c r="G1982" s="5" t="s">
        <v>5789</v>
      </c>
      <c r="H1982" s="20">
        <v>33124</v>
      </c>
      <c r="I1982" s="20">
        <v>33002</v>
      </c>
      <c r="J1982" s="20" t="s">
        <v>5789</v>
      </c>
      <c r="K1982" s="20" t="str">
        <f t="shared" si="60"/>
        <v/>
      </c>
      <c r="L1982" s="5">
        <v>33002</v>
      </c>
      <c r="M1982" s="5">
        <v>213300023</v>
      </c>
      <c r="N1982" s="5">
        <v>799</v>
      </c>
      <c r="O1982" s="5">
        <v>200044394</v>
      </c>
      <c r="P1982" s="5" t="s">
        <v>1601</v>
      </c>
      <c r="Q1982" s="5" t="s">
        <v>1497</v>
      </c>
      <c r="R1982" s="5" t="s">
        <v>1500</v>
      </c>
      <c r="S1982" s="5">
        <v>38</v>
      </c>
      <c r="T1982" s="5">
        <v>20489</v>
      </c>
    </row>
    <row r="1983" spans="2:20" x14ac:dyDescent="0.3">
      <c r="B1983" s="5"/>
      <c r="C1983" s="5"/>
      <c r="D1983" s="5"/>
      <c r="E1983" s="5"/>
      <c r="F1983" s="22" t="str">
        <f t="shared" si="61"/>
        <v>33</v>
      </c>
      <c r="G1983" s="5" t="s">
        <v>6490</v>
      </c>
      <c r="H1983" s="20">
        <v>33440</v>
      </c>
      <c r="I1983" s="20">
        <v>33003</v>
      </c>
      <c r="J1983" s="20" t="s">
        <v>4370</v>
      </c>
      <c r="K1983" s="20" t="str">
        <f t="shared" si="60"/>
        <v/>
      </c>
      <c r="L1983" s="5">
        <v>33003</v>
      </c>
      <c r="M1983" s="5">
        <v>213300031</v>
      </c>
      <c r="N1983" s="5">
        <v>13663</v>
      </c>
      <c r="O1983" s="5">
        <v>243300316</v>
      </c>
      <c r="P1983" s="5" t="s">
        <v>1602</v>
      </c>
      <c r="Q1983" s="5" t="s">
        <v>1603</v>
      </c>
      <c r="R1983" s="5" t="s">
        <v>1500</v>
      </c>
      <c r="S1983" s="5">
        <v>28</v>
      </c>
      <c r="T1983" s="5">
        <v>740881</v>
      </c>
    </row>
    <row r="1984" spans="2:20" x14ac:dyDescent="0.3">
      <c r="B1984" s="5"/>
      <c r="C1984" s="5"/>
      <c r="D1984" s="5"/>
      <c r="E1984" s="5"/>
      <c r="F1984" s="22" t="str">
        <f t="shared" si="61"/>
        <v>33</v>
      </c>
      <c r="G1984" s="5" t="s">
        <v>6491</v>
      </c>
      <c r="H1984" s="20">
        <v>33810</v>
      </c>
      <c r="I1984" s="20">
        <v>33004</v>
      </c>
      <c r="J1984" s="20" t="s">
        <v>4622</v>
      </c>
      <c r="K1984" s="20" t="str">
        <f t="shared" si="60"/>
        <v/>
      </c>
      <c r="L1984" s="5">
        <v>33004</v>
      </c>
      <c r="M1984" s="5">
        <v>213300049</v>
      </c>
      <c r="N1984" s="5">
        <v>2903</v>
      </c>
      <c r="O1984" s="5">
        <v>243300316</v>
      </c>
      <c r="P1984" s="5" t="s">
        <v>1602</v>
      </c>
      <c r="Q1984" s="5" t="s">
        <v>1603</v>
      </c>
      <c r="R1984" s="5" t="s">
        <v>1500</v>
      </c>
      <c r="S1984" s="5">
        <v>28</v>
      </c>
      <c r="T1984" s="5">
        <v>740881</v>
      </c>
    </row>
    <row r="1985" spans="2:20" x14ac:dyDescent="0.3">
      <c r="B1985" s="5"/>
      <c r="C1985" s="5"/>
      <c r="D1985" s="5"/>
      <c r="E1985" s="5"/>
      <c r="F1985" s="22" t="str">
        <f t="shared" si="61"/>
        <v>33</v>
      </c>
      <c r="G1985" s="5" t="s">
        <v>5048</v>
      </c>
      <c r="H1985" s="20">
        <v>33510</v>
      </c>
      <c r="I1985" s="20">
        <v>33005</v>
      </c>
      <c r="J1985" s="20" t="s">
        <v>5048</v>
      </c>
      <c r="K1985" s="20" t="str">
        <f t="shared" si="60"/>
        <v/>
      </c>
      <c r="L1985" s="5">
        <v>33005</v>
      </c>
      <c r="M1985" s="5">
        <v>213300056</v>
      </c>
      <c r="N1985" s="5">
        <v>11543</v>
      </c>
      <c r="O1985" s="5">
        <v>243301504</v>
      </c>
      <c r="P1985" s="5" t="s">
        <v>1631</v>
      </c>
      <c r="Q1985" s="5" t="s">
        <v>1497</v>
      </c>
      <c r="R1985" s="5" t="s">
        <v>1498</v>
      </c>
      <c r="S1985" s="5">
        <v>8</v>
      </c>
      <c r="T1985" s="5">
        <v>60446</v>
      </c>
    </row>
    <row r="1986" spans="2:20" x14ac:dyDescent="0.3">
      <c r="B1986" s="5"/>
      <c r="C1986" s="5"/>
      <c r="D1986" s="5"/>
      <c r="E1986" s="5"/>
      <c r="F1986" s="22" t="str">
        <f t="shared" si="61"/>
        <v>33</v>
      </c>
      <c r="G1986" s="5" t="s">
        <v>4477</v>
      </c>
      <c r="H1986" s="20">
        <v>33390</v>
      </c>
      <c r="I1986" s="20">
        <v>33006</v>
      </c>
      <c r="J1986" s="20" t="s">
        <v>4477</v>
      </c>
      <c r="K1986" s="20" t="str">
        <f t="shared" ref="K1986:K2041" si="62">IF(ISNA(VLOOKUP(I1986,CodeINSEE,1,FALSE)),"PB","")</f>
        <v/>
      </c>
      <c r="L1986" s="5">
        <v>33006</v>
      </c>
      <c r="M1986" s="5">
        <v>213300064</v>
      </c>
      <c r="N1986" s="5">
        <v>926</v>
      </c>
      <c r="O1986" s="5">
        <v>243300811</v>
      </c>
      <c r="P1986" s="5" t="s">
        <v>1606</v>
      </c>
      <c r="Q1986" s="5" t="s">
        <v>1497</v>
      </c>
      <c r="R1986" s="5" t="s">
        <v>1500</v>
      </c>
      <c r="S1986" s="5">
        <v>11</v>
      </c>
      <c r="T1986" s="5">
        <v>12712</v>
      </c>
    </row>
    <row r="1987" spans="2:20" x14ac:dyDescent="0.3">
      <c r="B1987" s="5"/>
      <c r="C1987" s="5"/>
      <c r="D1987" s="5"/>
      <c r="E1987" s="5"/>
      <c r="F1987" s="22" t="str">
        <f t="shared" ref="F1987:F2050" si="63">LEFT(H1987,2)</f>
        <v>33</v>
      </c>
      <c r="G1987" s="5" t="s">
        <v>5759</v>
      </c>
      <c r="H1987" s="20">
        <v>33640</v>
      </c>
      <c r="I1987" s="20">
        <v>33007</v>
      </c>
      <c r="J1987" s="20" t="s">
        <v>5759</v>
      </c>
      <c r="K1987" s="20" t="str">
        <f t="shared" si="62"/>
        <v/>
      </c>
      <c r="L1987" s="5">
        <v>33007</v>
      </c>
      <c r="M1987" s="5">
        <v>213300072</v>
      </c>
      <c r="N1987" s="5">
        <v>1125</v>
      </c>
      <c r="O1987" s="5">
        <v>243301538</v>
      </c>
      <c r="P1987" s="5" t="s">
        <v>1632</v>
      </c>
      <c r="Q1987" s="5" t="s">
        <v>1497</v>
      </c>
      <c r="R1987" s="5" t="s">
        <v>1500</v>
      </c>
      <c r="S1987" s="5">
        <v>13</v>
      </c>
      <c r="T1987" s="5">
        <v>19676</v>
      </c>
    </row>
    <row r="1988" spans="2:20" x14ac:dyDescent="0.3">
      <c r="B1988" s="5"/>
      <c r="C1988" s="5"/>
      <c r="D1988" s="5"/>
      <c r="E1988" s="5"/>
      <c r="F1988" s="22" t="str">
        <f t="shared" si="63"/>
        <v>33</v>
      </c>
      <c r="G1988" s="5" t="s">
        <v>5627</v>
      </c>
      <c r="H1988" s="20">
        <v>33760</v>
      </c>
      <c r="I1988" s="20">
        <v>33008</v>
      </c>
      <c r="J1988" s="20" t="s">
        <v>5627</v>
      </c>
      <c r="K1988" s="20" t="str">
        <f t="shared" si="62"/>
        <v/>
      </c>
      <c r="L1988" s="5">
        <v>33008</v>
      </c>
      <c r="M1988" s="5">
        <v>213300080</v>
      </c>
      <c r="N1988" s="5">
        <v>290</v>
      </c>
      <c r="O1988" s="5">
        <v>243301298</v>
      </c>
      <c r="P1988" s="5" t="s">
        <v>1617</v>
      </c>
      <c r="Q1988" s="5" t="s">
        <v>1497</v>
      </c>
      <c r="R1988" s="5" t="s">
        <v>1498</v>
      </c>
      <c r="S1988" s="5">
        <v>19</v>
      </c>
      <c r="T1988" s="5">
        <v>7124</v>
      </c>
    </row>
    <row r="1989" spans="2:20" x14ac:dyDescent="0.3">
      <c r="B1989" s="5"/>
      <c r="C1989" s="5"/>
      <c r="D1989" s="5"/>
      <c r="E1989" s="5"/>
      <c r="F1989" s="22" t="str">
        <f t="shared" si="63"/>
        <v>33</v>
      </c>
      <c r="G1989" s="5" t="s">
        <v>4036</v>
      </c>
      <c r="H1989" s="20">
        <v>33120</v>
      </c>
      <c r="I1989" s="20">
        <v>33009</v>
      </c>
      <c r="J1989" s="20" t="s">
        <v>4036</v>
      </c>
      <c r="K1989" s="20" t="str">
        <f t="shared" si="62"/>
        <v/>
      </c>
      <c r="L1989" s="5">
        <v>33009</v>
      </c>
      <c r="M1989" s="5">
        <v>213300098</v>
      </c>
      <c r="N1989" s="5">
        <v>11096</v>
      </c>
      <c r="O1989" s="5">
        <v>243300563</v>
      </c>
      <c r="P1989" s="5" t="s">
        <v>1604</v>
      </c>
      <c r="Q1989" s="5" t="s">
        <v>1504</v>
      </c>
      <c r="R1989" s="5" t="s">
        <v>1500</v>
      </c>
      <c r="S1989" s="5">
        <v>4</v>
      </c>
      <c r="T1989" s="5">
        <v>63382</v>
      </c>
    </row>
    <row r="1990" spans="2:20" x14ac:dyDescent="0.3">
      <c r="B1990" s="5"/>
      <c r="C1990" s="5"/>
      <c r="D1990" s="5"/>
      <c r="E1990" s="5"/>
      <c r="F1990" s="22" t="str">
        <f t="shared" si="63"/>
        <v>33</v>
      </c>
      <c r="G1990" s="5" t="s">
        <v>4712</v>
      </c>
      <c r="H1990" s="20">
        <v>33460</v>
      </c>
      <c r="I1990" s="20">
        <v>33010</v>
      </c>
      <c r="J1990" s="20" t="s">
        <v>4712</v>
      </c>
      <c r="K1990" s="20" t="str">
        <f t="shared" si="62"/>
        <v/>
      </c>
      <c r="L1990" s="5">
        <v>33010</v>
      </c>
      <c r="M1990" s="5">
        <v>213300106</v>
      </c>
      <c r="N1990" s="5">
        <v>434</v>
      </c>
      <c r="O1990" s="5">
        <v>243301447</v>
      </c>
      <c r="P1990" s="5" t="s">
        <v>1627</v>
      </c>
      <c r="Q1990" s="5" t="s">
        <v>1497</v>
      </c>
      <c r="R1990" s="5" t="s">
        <v>1500</v>
      </c>
      <c r="S1990" s="5">
        <v>11</v>
      </c>
      <c r="T1990" s="5">
        <v>25814</v>
      </c>
    </row>
    <row r="1991" spans="2:20" x14ac:dyDescent="0.3">
      <c r="B1991" s="5"/>
      <c r="C1991" s="5"/>
      <c r="D1991" s="5"/>
      <c r="E1991" s="5"/>
      <c r="F1991" s="22" t="str">
        <f t="shared" si="63"/>
        <v>33</v>
      </c>
      <c r="G1991" s="5" t="s">
        <v>6492</v>
      </c>
      <c r="H1991" s="20">
        <v>33740</v>
      </c>
      <c r="I1991" s="20">
        <v>33011</v>
      </c>
      <c r="J1991" s="20" t="s">
        <v>2281</v>
      </c>
      <c r="K1991" s="20" t="str">
        <f t="shared" si="62"/>
        <v/>
      </c>
      <c r="L1991" s="5">
        <v>33011</v>
      </c>
      <c r="M1991" s="5">
        <v>213300114</v>
      </c>
      <c r="N1991" s="5">
        <v>5826</v>
      </c>
      <c r="O1991" s="5">
        <v>243301504</v>
      </c>
      <c r="P1991" s="5" t="s">
        <v>1631</v>
      </c>
      <c r="Q1991" s="5" t="s">
        <v>1497</v>
      </c>
      <c r="R1991" s="5" t="s">
        <v>1498</v>
      </c>
      <c r="S1991" s="5">
        <v>8</v>
      </c>
      <c r="T1991" s="5">
        <v>60446</v>
      </c>
    </row>
    <row r="1992" spans="2:20" x14ac:dyDescent="0.3">
      <c r="B1992" s="5"/>
      <c r="C1992" s="5"/>
      <c r="D1992" s="5"/>
      <c r="E1992" s="5"/>
      <c r="F1992" s="22" t="str">
        <f t="shared" si="63"/>
        <v>33</v>
      </c>
      <c r="G1992" s="5" t="s">
        <v>5955</v>
      </c>
      <c r="H1992" s="20">
        <v>33460</v>
      </c>
      <c r="I1992" s="20">
        <v>33012</v>
      </c>
      <c r="J1992" s="20" t="s">
        <v>5955</v>
      </c>
      <c r="K1992" s="20" t="str">
        <f t="shared" si="62"/>
        <v/>
      </c>
      <c r="L1992" s="5">
        <v>33012</v>
      </c>
      <c r="M1992" s="5">
        <v>213300122</v>
      </c>
      <c r="N1992" s="5">
        <v>3262</v>
      </c>
      <c r="O1992" s="5">
        <v>243301447</v>
      </c>
      <c r="P1992" s="5" t="s">
        <v>1627</v>
      </c>
      <c r="Q1992" s="5" t="s">
        <v>1497</v>
      </c>
      <c r="R1992" s="5" t="s">
        <v>1500</v>
      </c>
      <c r="S1992" s="5">
        <v>11</v>
      </c>
      <c r="T1992" s="5">
        <v>25814</v>
      </c>
    </row>
    <row r="1993" spans="2:20" x14ac:dyDescent="0.3">
      <c r="B1993" s="5"/>
      <c r="C1993" s="5"/>
      <c r="D1993" s="5"/>
      <c r="E1993" s="5"/>
      <c r="F1993" s="22" t="str">
        <f t="shared" si="63"/>
        <v>33</v>
      </c>
      <c r="G1993" s="5" t="s">
        <v>6493</v>
      </c>
      <c r="H1993" s="20">
        <v>33370</v>
      </c>
      <c r="I1993" s="20">
        <v>33013</v>
      </c>
      <c r="J1993" s="20" t="s">
        <v>4081</v>
      </c>
      <c r="K1993" s="20" t="str">
        <f t="shared" si="62"/>
        <v/>
      </c>
      <c r="L1993" s="5">
        <v>33013</v>
      </c>
      <c r="M1993" s="5">
        <v>213300130</v>
      </c>
      <c r="N1993" s="5">
        <v>7375</v>
      </c>
      <c r="O1993" s="5">
        <v>243300316</v>
      </c>
      <c r="P1993" s="5" t="s">
        <v>1602</v>
      </c>
      <c r="Q1993" s="5" t="s">
        <v>1603</v>
      </c>
      <c r="R1993" s="5" t="s">
        <v>1500</v>
      </c>
      <c r="S1993" s="5">
        <v>28</v>
      </c>
      <c r="T1993" s="5">
        <v>740881</v>
      </c>
    </row>
    <row r="1994" spans="2:20" x14ac:dyDescent="0.3">
      <c r="B1994" s="5"/>
      <c r="C1994" s="5"/>
      <c r="D1994" s="5"/>
      <c r="E1994" s="5"/>
      <c r="F1994" s="22" t="str">
        <f t="shared" si="63"/>
        <v>33</v>
      </c>
      <c r="G1994" s="5" t="s">
        <v>2301</v>
      </c>
      <c r="H1994" s="20">
        <v>33570</v>
      </c>
      <c r="I1994" s="20">
        <v>33014</v>
      </c>
      <c r="J1994" s="20" t="s">
        <v>2301</v>
      </c>
      <c r="K1994" s="20" t="str">
        <f t="shared" si="62"/>
        <v/>
      </c>
      <c r="L1994" s="5">
        <v>33014</v>
      </c>
      <c r="M1994" s="5">
        <v>213300148</v>
      </c>
      <c r="N1994" s="5">
        <v>1085</v>
      </c>
      <c r="O1994" s="5">
        <v>200035533</v>
      </c>
      <c r="P1994" s="5" t="s">
        <v>1598</v>
      </c>
      <c r="Q1994" s="5" t="s">
        <v>1497</v>
      </c>
      <c r="R1994" s="5" t="s">
        <v>1500</v>
      </c>
      <c r="S1994" s="5">
        <v>22</v>
      </c>
      <c r="T1994" s="5">
        <v>15818</v>
      </c>
    </row>
    <row r="1995" spans="2:20" x14ac:dyDescent="0.3">
      <c r="B1995" s="5"/>
      <c r="C1995" s="5"/>
      <c r="D1995" s="5"/>
      <c r="E1995" s="5"/>
      <c r="F1995" s="22" t="str">
        <f t="shared" si="63"/>
        <v>33</v>
      </c>
      <c r="G1995" s="5" t="s">
        <v>3081</v>
      </c>
      <c r="H1995" s="20">
        <v>33500</v>
      </c>
      <c r="I1995" s="20">
        <v>33015</v>
      </c>
      <c r="J1995" s="20" t="s">
        <v>3081</v>
      </c>
      <c r="K1995" s="20" t="str">
        <f t="shared" si="62"/>
        <v/>
      </c>
      <c r="L1995" s="5">
        <v>33015</v>
      </c>
      <c r="M1995" s="5">
        <v>213300155</v>
      </c>
      <c r="N1995" s="5">
        <v>1929</v>
      </c>
      <c r="O1995" s="5">
        <v>243301322</v>
      </c>
      <c r="P1995" s="5" t="s">
        <v>1618</v>
      </c>
      <c r="Q1995" s="5" t="s">
        <v>1497</v>
      </c>
      <c r="R1995" s="5" t="s">
        <v>1500</v>
      </c>
      <c r="S1995" s="5">
        <v>5</v>
      </c>
      <c r="T1995" s="5">
        <v>13398</v>
      </c>
    </row>
    <row r="1996" spans="2:20" x14ac:dyDescent="0.3">
      <c r="B1996" s="5"/>
      <c r="C1996" s="5"/>
      <c r="D1996" s="5"/>
      <c r="E1996" s="5"/>
      <c r="F1996" s="22" t="str">
        <f t="shared" si="63"/>
        <v>33</v>
      </c>
      <c r="G1996" s="5" t="s">
        <v>3608</v>
      </c>
      <c r="H1996" s="20">
        <v>33240</v>
      </c>
      <c r="I1996" s="20">
        <v>33016</v>
      </c>
      <c r="J1996" s="20" t="s">
        <v>3608</v>
      </c>
      <c r="K1996" s="20" t="str">
        <f t="shared" si="62"/>
        <v/>
      </c>
      <c r="L1996" s="5">
        <v>33016</v>
      </c>
      <c r="M1996" s="5">
        <v>213300163</v>
      </c>
      <c r="N1996" s="5">
        <v>495</v>
      </c>
      <c r="O1996" s="5">
        <v>243301397</v>
      </c>
      <c r="P1996" s="5" t="s">
        <v>1622</v>
      </c>
      <c r="Q1996" s="5" t="s">
        <v>1497</v>
      </c>
      <c r="R1996" s="5" t="s">
        <v>1500</v>
      </c>
      <c r="S1996" s="5">
        <v>18</v>
      </c>
      <c r="T1996" s="5">
        <v>16532</v>
      </c>
    </row>
    <row r="1997" spans="2:20" x14ac:dyDescent="0.3">
      <c r="B1997" s="5"/>
      <c r="C1997" s="5"/>
      <c r="D1997" s="5"/>
      <c r="E1997" s="5"/>
      <c r="F1997" s="22" t="str">
        <f t="shared" si="63"/>
        <v>33</v>
      </c>
      <c r="G1997" s="5" t="s">
        <v>1849</v>
      </c>
      <c r="H1997" s="20">
        <v>33430</v>
      </c>
      <c r="I1997" s="20">
        <v>33017</v>
      </c>
      <c r="J1997" s="20" t="s">
        <v>1849</v>
      </c>
      <c r="K1997" s="20" t="str">
        <f t="shared" si="62"/>
        <v/>
      </c>
      <c r="L1997" s="5">
        <v>33017</v>
      </c>
      <c r="M1997" s="5">
        <v>213305568</v>
      </c>
      <c r="N1997" s="5">
        <v>258</v>
      </c>
      <c r="O1997" s="5">
        <v>200043982</v>
      </c>
      <c r="P1997" s="5" t="s">
        <v>1600</v>
      </c>
      <c r="Q1997" s="5" t="s">
        <v>1497</v>
      </c>
      <c r="R1997" s="5" t="s">
        <v>1500</v>
      </c>
      <c r="S1997" s="5">
        <v>30</v>
      </c>
      <c r="T1997" s="5">
        <v>15872</v>
      </c>
    </row>
    <row r="1998" spans="2:20" x14ac:dyDescent="0.3">
      <c r="B1998" s="5"/>
      <c r="C1998" s="5"/>
      <c r="D1998" s="5"/>
      <c r="E1998" s="5"/>
      <c r="F1998" s="22" t="str">
        <f t="shared" si="63"/>
        <v>33</v>
      </c>
      <c r="G1998" s="5" t="s">
        <v>6002</v>
      </c>
      <c r="H1998" s="20">
        <v>33240</v>
      </c>
      <c r="I1998" s="20">
        <v>33018</v>
      </c>
      <c r="J1998" s="20" t="s">
        <v>6002</v>
      </c>
      <c r="K1998" s="20" t="str">
        <f t="shared" si="62"/>
        <v/>
      </c>
      <c r="L1998" s="5">
        <v>33018</v>
      </c>
      <c r="M1998" s="5">
        <v>213300189</v>
      </c>
      <c r="N1998" s="5">
        <v>1237</v>
      </c>
      <c r="O1998" s="5">
        <v>243301223</v>
      </c>
      <c r="P1998" s="5" t="s">
        <v>1614</v>
      </c>
      <c r="Q1998" s="5" t="s">
        <v>1497</v>
      </c>
      <c r="R1998" s="5" t="s">
        <v>1500</v>
      </c>
      <c r="S1998" s="5">
        <v>10</v>
      </c>
      <c r="T1998" s="5">
        <v>22469</v>
      </c>
    </row>
    <row r="1999" spans="2:20" x14ac:dyDescent="0.3">
      <c r="B1999" s="5"/>
      <c r="C1999" s="5"/>
      <c r="D1999" s="5"/>
      <c r="E1999" s="5"/>
      <c r="F1999" s="22" t="str">
        <f t="shared" si="63"/>
        <v>33</v>
      </c>
      <c r="G1999" s="5" t="s">
        <v>2612</v>
      </c>
      <c r="H1999" s="20">
        <v>33980</v>
      </c>
      <c r="I1999" s="20">
        <v>33019</v>
      </c>
      <c r="J1999" s="20" t="s">
        <v>2612</v>
      </c>
      <c r="K1999" s="20" t="str">
        <f t="shared" si="62"/>
        <v/>
      </c>
      <c r="L1999" s="5">
        <v>33019</v>
      </c>
      <c r="M1999" s="5">
        <v>213300197</v>
      </c>
      <c r="N1999" s="5">
        <v>6476</v>
      </c>
      <c r="O1999" s="5">
        <v>243301504</v>
      </c>
      <c r="P1999" s="5" t="s">
        <v>1631</v>
      </c>
      <c r="Q1999" s="5" t="s">
        <v>1497</v>
      </c>
      <c r="R1999" s="5" t="s">
        <v>1498</v>
      </c>
      <c r="S1999" s="5">
        <v>8</v>
      </c>
      <c r="T1999" s="5">
        <v>60446</v>
      </c>
    </row>
    <row r="2000" spans="2:20" x14ac:dyDescent="0.3">
      <c r="B2000" s="5"/>
      <c r="C2000" s="5"/>
      <c r="D2000" s="5"/>
      <c r="E2000" s="5"/>
      <c r="F2000" s="22" t="str">
        <f t="shared" si="63"/>
        <v>33</v>
      </c>
      <c r="G2000" s="5" t="s">
        <v>3987</v>
      </c>
      <c r="H2000" s="20">
        <v>33790</v>
      </c>
      <c r="I2000" s="20">
        <v>33020</v>
      </c>
      <c r="J2000" s="20" t="s">
        <v>3987</v>
      </c>
      <c r="K2000" s="20" t="str">
        <f t="shared" si="62"/>
        <v/>
      </c>
      <c r="L2000" s="5">
        <v>33020</v>
      </c>
      <c r="M2000" s="5">
        <v>213300205</v>
      </c>
      <c r="N2000" s="5">
        <v>128</v>
      </c>
      <c r="O2000" s="5">
        <v>243301371</v>
      </c>
      <c r="P2000" s="5" t="s">
        <v>1620</v>
      </c>
      <c r="Q2000" s="5" t="s">
        <v>1497</v>
      </c>
      <c r="R2000" s="5" t="s">
        <v>1500</v>
      </c>
      <c r="S2000" s="5">
        <v>20</v>
      </c>
      <c r="T2000" s="5">
        <v>16897</v>
      </c>
    </row>
    <row r="2001" spans="2:20" x14ac:dyDescent="0.3">
      <c r="B2001" s="5"/>
      <c r="C2001" s="5"/>
      <c r="D2001" s="5"/>
      <c r="E2001" s="5"/>
      <c r="F2001" s="22" t="str">
        <f t="shared" si="63"/>
        <v>33</v>
      </c>
      <c r="G2001" s="5" t="s">
        <v>3315</v>
      </c>
      <c r="H2001" s="20">
        <v>33124</v>
      </c>
      <c r="I2001" s="20">
        <v>33021</v>
      </c>
      <c r="J2001" s="20" t="s">
        <v>3315</v>
      </c>
      <c r="K2001" s="20" t="str">
        <f t="shared" si="62"/>
        <v/>
      </c>
      <c r="L2001" s="5">
        <v>33021</v>
      </c>
      <c r="M2001" s="5">
        <v>213300213</v>
      </c>
      <c r="N2001" s="5">
        <v>961</v>
      </c>
      <c r="O2001" s="5">
        <v>200044394</v>
      </c>
      <c r="P2001" s="5" t="s">
        <v>1601</v>
      </c>
      <c r="Q2001" s="5" t="s">
        <v>1497</v>
      </c>
      <c r="R2001" s="5" t="s">
        <v>1500</v>
      </c>
      <c r="S2001" s="5">
        <v>38</v>
      </c>
      <c r="T2001" s="5">
        <v>20489</v>
      </c>
    </row>
    <row r="2002" spans="2:20" x14ac:dyDescent="0.3">
      <c r="B2002" s="5"/>
      <c r="C2002" s="5"/>
      <c r="D2002" s="5"/>
      <c r="E2002" s="5"/>
      <c r="F2002" s="22" t="str">
        <f t="shared" si="63"/>
        <v>33</v>
      </c>
      <c r="G2002" s="5" t="s">
        <v>5764</v>
      </c>
      <c r="H2002" s="20">
        <v>33480</v>
      </c>
      <c r="I2002" s="20">
        <v>33022</v>
      </c>
      <c r="J2002" s="20" t="s">
        <v>5764</v>
      </c>
      <c r="K2002" s="20" t="str">
        <f t="shared" si="62"/>
        <v/>
      </c>
      <c r="L2002" s="5">
        <v>33022</v>
      </c>
      <c r="M2002" s="5">
        <v>213300221</v>
      </c>
      <c r="N2002" s="5">
        <v>2395</v>
      </c>
      <c r="O2002" s="5">
        <v>243301389</v>
      </c>
      <c r="P2002" s="5" t="s">
        <v>1621</v>
      </c>
      <c r="Q2002" s="5" t="s">
        <v>1497</v>
      </c>
      <c r="R2002" s="5" t="s">
        <v>1500</v>
      </c>
      <c r="S2002" s="5">
        <v>10</v>
      </c>
      <c r="T2002" s="5">
        <v>18402</v>
      </c>
    </row>
    <row r="2003" spans="2:20" x14ac:dyDescent="0.3">
      <c r="B2003" s="5"/>
      <c r="C2003" s="5"/>
      <c r="D2003" s="5"/>
      <c r="E2003" s="5"/>
      <c r="F2003" s="22" t="str">
        <f t="shared" si="63"/>
        <v>33</v>
      </c>
      <c r="G2003" s="5" t="s">
        <v>4239</v>
      </c>
      <c r="H2003" s="20">
        <v>33640</v>
      </c>
      <c r="I2003" s="20">
        <v>33023</v>
      </c>
      <c r="J2003" s="20" t="s">
        <v>4239</v>
      </c>
      <c r="K2003" s="20" t="str">
        <f t="shared" si="62"/>
        <v/>
      </c>
      <c r="L2003" s="5">
        <v>33023</v>
      </c>
      <c r="M2003" s="5">
        <v>213300239</v>
      </c>
      <c r="N2003" s="5">
        <v>960</v>
      </c>
      <c r="O2003" s="5">
        <v>243301264</v>
      </c>
      <c r="P2003" s="5" t="s">
        <v>1616</v>
      </c>
      <c r="Q2003" s="5" t="s">
        <v>1497</v>
      </c>
      <c r="R2003" s="5" t="s">
        <v>1500</v>
      </c>
      <c r="S2003" s="5">
        <v>13</v>
      </c>
      <c r="T2003" s="5">
        <v>38890</v>
      </c>
    </row>
    <row r="2004" spans="2:20" x14ac:dyDescent="0.3">
      <c r="B2004" s="5"/>
      <c r="C2004" s="5"/>
      <c r="D2004" s="5"/>
      <c r="E2004" s="5"/>
      <c r="F2004" s="22" t="str">
        <f t="shared" si="63"/>
        <v>33</v>
      </c>
      <c r="G2004" s="5" t="s">
        <v>1834</v>
      </c>
      <c r="H2004" s="20">
        <v>33190</v>
      </c>
      <c r="I2004" s="20">
        <v>33024</v>
      </c>
      <c r="J2004" s="20" t="s">
        <v>1834</v>
      </c>
      <c r="K2004" s="20" t="str">
        <f t="shared" si="62"/>
        <v/>
      </c>
      <c r="L2004" s="5">
        <v>33024</v>
      </c>
      <c r="M2004" s="5">
        <v>213300247</v>
      </c>
      <c r="N2004" s="5">
        <v>289</v>
      </c>
      <c r="O2004" s="5">
        <v>200044394</v>
      </c>
      <c r="P2004" s="5" t="s">
        <v>1601</v>
      </c>
      <c r="Q2004" s="5" t="s">
        <v>1497</v>
      </c>
      <c r="R2004" s="5" t="s">
        <v>1500</v>
      </c>
      <c r="S2004" s="5">
        <v>38</v>
      </c>
      <c r="T2004" s="5">
        <v>20489</v>
      </c>
    </row>
    <row r="2005" spans="2:20" x14ac:dyDescent="0.3">
      <c r="B2005" s="5"/>
      <c r="C2005" s="5"/>
      <c r="D2005" s="5"/>
      <c r="E2005" s="5"/>
      <c r="F2005" s="22" t="str">
        <f t="shared" si="63"/>
        <v>33</v>
      </c>
      <c r="G2005" s="5" t="s">
        <v>2472</v>
      </c>
      <c r="H2005" s="20">
        <v>33760</v>
      </c>
      <c r="I2005" s="20">
        <v>33025</v>
      </c>
      <c r="J2005" s="20" t="s">
        <v>2472</v>
      </c>
      <c r="K2005" s="20" t="str">
        <f t="shared" si="62"/>
        <v/>
      </c>
      <c r="L2005" s="5">
        <v>33025</v>
      </c>
      <c r="M2005" s="5">
        <v>213300254</v>
      </c>
      <c r="N2005" s="5">
        <v>362</v>
      </c>
      <c r="O2005" s="5">
        <v>243301298</v>
      </c>
      <c r="P2005" s="5" t="s">
        <v>1617</v>
      </c>
      <c r="Q2005" s="5" t="s">
        <v>1497</v>
      </c>
      <c r="R2005" s="5" t="s">
        <v>1498</v>
      </c>
      <c r="S2005" s="5">
        <v>19</v>
      </c>
      <c r="T2005" s="5">
        <v>7124</v>
      </c>
    </row>
    <row r="2006" spans="2:20" x14ac:dyDescent="0.3">
      <c r="B2006" s="5"/>
      <c r="C2006" s="5"/>
      <c r="D2006" s="5"/>
      <c r="E2006" s="5"/>
      <c r="F2006" s="22" t="str">
        <f t="shared" si="63"/>
        <v>33</v>
      </c>
      <c r="G2006" s="5" t="s">
        <v>2467</v>
      </c>
      <c r="H2006" s="20">
        <v>33730</v>
      </c>
      <c r="I2006" s="20">
        <v>33026</v>
      </c>
      <c r="J2006" s="20" t="s">
        <v>2467</v>
      </c>
      <c r="K2006" s="20" t="str">
        <f t="shared" si="62"/>
        <v/>
      </c>
      <c r="L2006" s="5">
        <v>33026</v>
      </c>
      <c r="M2006" s="5">
        <v>213300262</v>
      </c>
      <c r="N2006" s="5">
        <v>479</v>
      </c>
      <c r="O2006" s="5">
        <v>200043974</v>
      </c>
      <c r="P2006" s="5" t="s">
        <v>1599</v>
      </c>
      <c r="Q2006" s="5" t="s">
        <v>1497</v>
      </c>
      <c r="R2006" s="5" t="s">
        <v>1500</v>
      </c>
      <c r="S2006" s="5">
        <v>29</v>
      </c>
      <c r="T2006" s="5">
        <v>30898</v>
      </c>
    </row>
    <row r="2007" spans="2:20" x14ac:dyDescent="0.3">
      <c r="B2007" s="5"/>
      <c r="C2007" s="5"/>
      <c r="D2007" s="5"/>
      <c r="E2007" s="5"/>
      <c r="F2007" s="22" t="str">
        <f t="shared" si="63"/>
        <v>33</v>
      </c>
      <c r="G2007" s="5" t="s">
        <v>5953</v>
      </c>
      <c r="H2007" s="20">
        <v>33190</v>
      </c>
      <c r="I2007" s="20">
        <v>33027</v>
      </c>
      <c r="J2007" s="20" t="s">
        <v>5953</v>
      </c>
      <c r="K2007" s="20" t="str">
        <f t="shared" si="62"/>
        <v/>
      </c>
      <c r="L2007" s="5">
        <v>33027</v>
      </c>
      <c r="M2007" s="5">
        <v>213300270</v>
      </c>
      <c r="N2007" s="5">
        <v>286</v>
      </c>
      <c r="O2007" s="5">
        <v>200044394</v>
      </c>
      <c r="P2007" s="5" t="s">
        <v>1601</v>
      </c>
      <c r="Q2007" s="5" t="s">
        <v>1497</v>
      </c>
      <c r="R2007" s="5" t="s">
        <v>1500</v>
      </c>
      <c r="S2007" s="5">
        <v>38</v>
      </c>
      <c r="T2007" s="5">
        <v>20489</v>
      </c>
    </row>
    <row r="2008" spans="2:20" x14ac:dyDescent="0.3">
      <c r="B2008" s="5"/>
      <c r="C2008" s="5"/>
      <c r="D2008" s="5"/>
      <c r="E2008" s="5"/>
      <c r="F2008" s="22" t="str">
        <f t="shared" si="63"/>
        <v>33</v>
      </c>
      <c r="G2008" s="5" t="s">
        <v>4955</v>
      </c>
      <c r="H2008" s="20">
        <v>33750</v>
      </c>
      <c r="I2008" s="20">
        <v>33028</v>
      </c>
      <c r="J2008" s="20" t="s">
        <v>4955</v>
      </c>
      <c r="K2008" s="20" t="str">
        <f t="shared" si="62"/>
        <v/>
      </c>
      <c r="L2008" s="5">
        <v>33028</v>
      </c>
      <c r="M2008" s="5">
        <v>213300288</v>
      </c>
      <c r="N2008" s="5">
        <v>1140</v>
      </c>
      <c r="O2008" s="5">
        <v>243301215</v>
      </c>
      <c r="P2008" s="5" t="s">
        <v>1613</v>
      </c>
      <c r="Q2008" s="5" t="s">
        <v>1497</v>
      </c>
      <c r="R2008" s="5" t="s">
        <v>1498</v>
      </c>
      <c r="S2008" s="5">
        <v>13</v>
      </c>
      <c r="T2008" s="5">
        <v>15124</v>
      </c>
    </row>
    <row r="2009" spans="2:20" x14ac:dyDescent="0.3">
      <c r="B2009" s="5"/>
      <c r="C2009" s="5"/>
      <c r="D2009" s="5"/>
      <c r="E2009" s="5"/>
      <c r="F2009" s="22" t="str">
        <f t="shared" si="63"/>
        <v>33</v>
      </c>
      <c r="G2009" s="5" t="s">
        <v>6031</v>
      </c>
      <c r="H2009" s="20">
        <v>33114</v>
      </c>
      <c r="I2009" s="20">
        <v>33029</v>
      </c>
      <c r="J2009" s="20" t="s">
        <v>6031</v>
      </c>
      <c r="K2009" s="20" t="str">
        <f t="shared" si="62"/>
        <v/>
      </c>
      <c r="L2009" s="5">
        <v>33029</v>
      </c>
      <c r="M2009" s="5">
        <v>213300296</v>
      </c>
      <c r="N2009" s="5">
        <v>4747</v>
      </c>
      <c r="O2009" s="5">
        <v>243301405</v>
      </c>
      <c r="P2009" s="5" t="s">
        <v>1623</v>
      </c>
      <c r="Q2009" s="5" t="s">
        <v>1497</v>
      </c>
      <c r="R2009" s="5" t="s">
        <v>1500</v>
      </c>
      <c r="S2009" s="5">
        <v>5</v>
      </c>
      <c r="T2009" s="5">
        <v>17460</v>
      </c>
    </row>
    <row r="2010" spans="2:20" x14ac:dyDescent="0.3">
      <c r="B2010" s="5"/>
      <c r="C2010" s="5"/>
      <c r="D2010" s="5"/>
      <c r="E2010" s="5"/>
      <c r="F2010" s="22" t="str">
        <f t="shared" si="63"/>
        <v>33</v>
      </c>
      <c r="G2010" s="5" t="s">
        <v>3002</v>
      </c>
      <c r="H2010" s="20">
        <v>33720</v>
      </c>
      <c r="I2010" s="20">
        <v>33030</v>
      </c>
      <c r="J2010" s="20" t="s">
        <v>3002</v>
      </c>
      <c r="K2010" s="20" t="str">
        <f t="shared" si="62"/>
        <v/>
      </c>
      <c r="L2010" s="5">
        <v>33030</v>
      </c>
      <c r="M2010" s="5">
        <v>213300304</v>
      </c>
      <c r="N2010" s="5">
        <v>2168</v>
      </c>
      <c r="O2010" s="5">
        <v>243301538</v>
      </c>
      <c r="P2010" s="5" t="s">
        <v>1632</v>
      </c>
      <c r="Q2010" s="5" t="s">
        <v>1497</v>
      </c>
      <c r="R2010" s="5" t="s">
        <v>1500</v>
      </c>
      <c r="S2010" s="5">
        <v>13</v>
      </c>
      <c r="T2010" s="5">
        <v>19676</v>
      </c>
    </row>
    <row r="2011" spans="2:20" x14ac:dyDescent="0.3">
      <c r="B2011" s="5"/>
      <c r="C2011" s="5"/>
      <c r="D2011" s="5"/>
      <c r="E2011" s="5"/>
      <c r="F2011" s="22" t="str">
        <f t="shared" si="63"/>
        <v>33</v>
      </c>
      <c r="G2011" s="5" t="s">
        <v>3076</v>
      </c>
      <c r="H2011" s="20">
        <v>33190</v>
      </c>
      <c r="I2011" s="20">
        <v>33031</v>
      </c>
      <c r="J2011" s="20" t="s">
        <v>3076</v>
      </c>
      <c r="K2011" s="20" t="str">
        <f t="shared" si="62"/>
        <v/>
      </c>
      <c r="L2011" s="5">
        <v>33031</v>
      </c>
      <c r="M2011" s="5">
        <v>213300312</v>
      </c>
      <c r="N2011" s="5">
        <v>98</v>
      </c>
      <c r="O2011" s="5">
        <v>200044394</v>
      </c>
      <c r="P2011" s="5" t="s">
        <v>1601</v>
      </c>
      <c r="Q2011" s="5" t="s">
        <v>1497</v>
      </c>
      <c r="R2011" s="5" t="s">
        <v>1500</v>
      </c>
      <c r="S2011" s="5">
        <v>38</v>
      </c>
      <c r="T2011" s="5">
        <v>20489</v>
      </c>
    </row>
    <row r="2012" spans="2:20" x14ac:dyDescent="0.3">
      <c r="B2012" s="5"/>
      <c r="C2012" s="5"/>
      <c r="D2012" s="5"/>
      <c r="E2012" s="5"/>
      <c r="F2012" s="22" t="str">
        <f t="shared" si="63"/>
        <v>33</v>
      </c>
      <c r="G2012" s="5" t="s">
        <v>2456</v>
      </c>
      <c r="H2012" s="20">
        <v>33530</v>
      </c>
      <c r="I2012" s="20">
        <v>33032</v>
      </c>
      <c r="J2012" s="20" t="s">
        <v>2456</v>
      </c>
      <c r="K2012" s="20" t="str">
        <f t="shared" si="62"/>
        <v/>
      </c>
      <c r="L2012" s="5">
        <v>33032</v>
      </c>
      <c r="M2012" s="5">
        <v>213300320</v>
      </c>
      <c r="N2012" s="5">
        <v>7016</v>
      </c>
      <c r="O2012" s="5">
        <v>243300316</v>
      </c>
      <c r="P2012" s="5" t="s">
        <v>1602</v>
      </c>
      <c r="Q2012" s="5" t="s">
        <v>1603</v>
      </c>
      <c r="R2012" s="5" t="s">
        <v>1500</v>
      </c>
      <c r="S2012" s="5">
        <v>28</v>
      </c>
      <c r="T2012" s="5">
        <v>740881</v>
      </c>
    </row>
    <row r="2013" spans="2:20" x14ac:dyDescent="0.3">
      <c r="B2013" s="5"/>
      <c r="C2013" s="5"/>
      <c r="D2013" s="5"/>
      <c r="E2013" s="5"/>
      <c r="F2013" s="22" t="str">
        <f t="shared" si="63"/>
        <v>33</v>
      </c>
      <c r="G2013" s="5" t="s">
        <v>3864</v>
      </c>
      <c r="H2013" s="20">
        <v>33880</v>
      </c>
      <c r="I2013" s="20">
        <v>33033</v>
      </c>
      <c r="J2013" s="20" t="s">
        <v>3864</v>
      </c>
      <c r="K2013" s="20" t="str">
        <f t="shared" si="62"/>
        <v/>
      </c>
      <c r="L2013" s="5">
        <v>33033</v>
      </c>
      <c r="M2013" s="5">
        <v>213300338</v>
      </c>
      <c r="N2013" s="5">
        <v>779</v>
      </c>
      <c r="O2013" s="5">
        <v>243301439</v>
      </c>
      <c r="P2013" s="5" t="s">
        <v>1626</v>
      </c>
      <c r="Q2013" s="5" t="s">
        <v>1497</v>
      </c>
      <c r="R2013" s="5" t="s">
        <v>1500</v>
      </c>
      <c r="S2013" s="5">
        <v>7</v>
      </c>
      <c r="T2013" s="5">
        <v>15124</v>
      </c>
    </row>
    <row r="2014" spans="2:20" x14ac:dyDescent="0.3">
      <c r="B2014" s="5"/>
      <c r="C2014" s="5"/>
      <c r="D2014" s="5"/>
      <c r="E2014" s="5"/>
      <c r="F2014" s="22" t="str">
        <f t="shared" si="63"/>
        <v>33</v>
      </c>
      <c r="G2014" s="5" t="s">
        <v>4833</v>
      </c>
      <c r="H2014" s="20">
        <v>33230</v>
      </c>
      <c r="I2014" s="20">
        <v>33034</v>
      </c>
      <c r="J2014" s="20" t="s">
        <v>4833</v>
      </c>
      <c r="K2014" s="20" t="str">
        <f t="shared" si="62"/>
        <v/>
      </c>
      <c r="L2014" s="5">
        <v>33034</v>
      </c>
      <c r="M2014" s="5">
        <v>213300346</v>
      </c>
      <c r="N2014" s="5">
        <v>451</v>
      </c>
      <c r="O2014" s="5">
        <v>200027068</v>
      </c>
      <c r="P2014" s="5" t="s">
        <v>1596</v>
      </c>
      <c r="Q2014" s="5" t="s">
        <v>1504</v>
      </c>
      <c r="R2014" s="5" t="s">
        <v>1500</v>
      </c>
      <c r="S2014" s="5">
        <v>34</v>
      </c>
      <c r="T2014" s="5">
        <v>70998</v>
      </c>
    </row>
    <row r="2015" spans="2:20" x14ac:dyDescent="0.3">
      <c r="B2015" s="5"/>
      <c r="C2015" s="5"/>
      <c r="D2015" s="5"/>
      <c r="E2015" s="5"/>
      <c r="F2015" s="22" t="str">
        <f t="shared" si="63"/>
        <v>33</v>
      </c>
      <c r="G2015" s="5" t="s">
        <v>5309</v>
      </c>
      <c r="H2015" s="20">
        <v>33710</v>
      </c>
      <c r="I2015" s="20">
        <v>33035</v>
      </c>
      <c r="J2015" s="20" t="s">
        <v>5309</v>
      </c>
      <c r="K2015" s="20" t="str">
        <f t="shared" si="62"/>
        <v/>
      </c>
      <c r="L2015" s="5">
        <v>33035</v>
      </c>
      <c r="M2015" s="5">
        <v>213300353</v>
      </c>
      <c r="N2015" s="5">
        <v>735</v>
      </c>
      <c r="O2015" s="5">
        <v>243300894</v>
      </c>
      <c r="P2015" s="5" t="s">
        <v>1608</v>
      </c>
      <c r="Q2015" s="5" t="s">
        <v>1497</v>
      </c>
      <c r="R2015" s="5" t="s">
        <v>1500</v>
      </c>
      <c r="S2015" s="5">
        <v>15</v>
      </c>
      <c r="T2015" s="5">
        <v>13441</v>
      </c>
    </row>
    <row r="2016" spans="2:20" x14ac:dyDescent="0.3">
      <c r="B2016" s="5"/>
      <c r="C2016" s="5"/>
      <c r="D2016" s="5"/>
      <c r="E2016" s="5"/>
      <c r="F2016" s="22" t="str">
        <f t="shared" si="63"/>
        <v>33</v>
      </c>
      <c r="G2016" s="5" t="s">
        <v>2701</v>
      </c>
      <c r="H2016" s="20">
        <v>33430</v>
      </c>
      <c r="I2016" s="20">
        <v>33036</v>
      </c>
      <c r="J2016" s="20" t="s">
        <v>2701</v>
      </c>
      <c r="K2016" s="20" t="str">
        <f t="shared" si="62"/>
        <v/>
      </c>
      <c r="L2016" s="5">
        <v>33036</v>
      </c>
      <c r="M2016" s="5">
        <v>213300361</v>
      </c>
      <c r="N2016" s="5">
        <v>5013</v>
      </c>
      <c r="O2016" s="5">
        <v>200043982</v>
      </c>
      <c r="P2016" s="5" t="s">
        <v>1600</v>
      </c>
      <c r="Q2016" s="5" t="s">
        <v>1497</v>
      </c>
      <c r="R2016" s="5" t="s">
        <v>1500</v>
      </c>
      <c r="S2016" s="5">
        <v>30</v>
      </c>
      <c r="T2016" s="5">
        <v>15872</v>
      </c>
    </row>
    <row r="2017" spans="2:20" x14ac:dyDescent="0.3">
      <c r="B2017" s="5"/>
      <c r="C2017" s="5"/>
      <c r="D2017" s="5"/>
      <c r="E2017" s="5"/>
      <c r="F2017" s="22" t="str">
        <f t="shared" si="63"/>
        <v>33</v>
      </c>
      <c r="G2017" s="5" t="s">
        <v>5772</v>
      </c>
      <c r="H2017" s="20">
        <v>33640</v>
      </c>
      <c r="I2017" s="20">
        <v>33037</v>
      </c>
      <c r="J2017" s="20" t="s">
        <v>5772</v>
      </c>
      <c r="K2017" s="20" t="str">
        <f t="shared" si="62"/>
        <v/>
      </c>
      <c r="L2017" s="5">
        <v>33037</v>
      </c>
      <c r="M2017" s="5">
        <v>213300379</v>
      </c>
      <c r="N2017" s="5">
        <v>2202</v>
      </c>
      <c r="O2017" s="5">
        <v>243301264</v>
      </c>
      <c r="P2017" s="5" t="s">
        <v>1616</v>
      </c>
      <c r="Q2017" s="5" t="s">
        <v>1497</v>
      </c>
      <c r="R2017" s="5" t="s">
        <v>1500</v>
      </c>
      <c r="S2017" s="5">
        <v>13</v>
      </c>
      <c r="T2017" s="5">
        <v>38890</v>
      </c>
    </row>
    <row r="2018" spans="2:20" x14ac:dyDescent="0.3">
      <c r="B2018" s="5"/>
      <c r="C2018" s="5"/>
      <c r="D2018" s="5"/>
      <c r="E2018" s="5"/>
      <c r="F2018" s="22" t="str">
        <f t="shared" si="63"/>
        <v>33</v>
      </c>
      <c r="G2018" s="5" t="s">
        <v>6494</v>
      </c>
      <c r="H2018" s="20">
        <v>33340</v>
      </c>
      <c r="I2018" s="20">
        <v>33038</v>
      </c>
      <c r="J2018" s="20" t="s">
        <v>4169</v>
      </c>
      <c r="K2018" s="20" t="str">
        <f t="shared" si="62"/>
        <v/>
      </c>
      <c r="L2018" s="5">
        <v>33038</v>
      </c>
      <c r="M2018" s="5">
        <v>213300387</v>
      </c>
      <c r="N2018" s="5">
        <v>927</v>
      </c>
      <c r="O2018" s="5">
        <v>243301421</v>
      </c>
      <c r="P2018" s="5" t="s">
        <v>1625</v>
      </c>
      <c r="Q2018" s="5" t="s">
        <v>1497</v>
      </c>
      <c r="R2018" s="5" t="s">
        <v>1500</v>
      </c>
      <c r="S2018" s="5">
        <v>11</v>
      </c>
      <c r="T2018" s="5">
        <v>12623</v>
      </c>
    </row>
    <row r="2019" spans="2:20" x14ac:dyDescent="0.3">
      <c r="B2019" s="5"/>
      <c r="C2019" s="5"/>
      <c r="D2019" s="5"/>
      <c r="E2019" s="5"/>
      <c r="F2019" s="22" t="str">
        <f t="shared" si="63"/>
        <v>33</v>
      </c>
      <c r="G2019" s="5" t="s">
        <v>6495</v>
      </c>
      <c r="H2019" s="20">
        <v>33130</v>
      </c>
      <c r="I2019" s="20">
        <v>33039</v>
      </c>
      <c r="J2019" s="20" t="s">
        <v>6055</v>
      </c>
      <c r="K2019" s="20" t="str">
        <f t="shared" si="62"/>
        <v/>
      </c>
      <c r="L2019" s="5">
        <v>33039</v>
      </c>
      <c r="M2019" s="5">
        <v>213300395</v>
      </c>
      <c r="N2019" s="5">
        <v>25427</v>
      </c>
      <c r="O2019" s="5">
        <v>243300316</v>
      </c>
      <c r="P2019" s="5" t="s">
        <v>1602</v>
      </c>
      <c r="Q2019" s="5" t="s">
        <v>1603</v>
      </c>
      <c r="R2019" s="5" t="s">
        <v>1500</v>
      </c>
      <c r="S2019" s="5">
        <v>28</v>
      </c>
      <c r="T2019" s="5">
        <v>740881</v>
      </c>
    </row>
    <row r="2020" spans="2:20" x14ac:dyDescent="0.3">
      <c r="B2020" s="5"/>
      <c r="C2020" s="5"/>
      <c r="D2020" s="5"/>
      <c r="E2020" s="5"/>
      <c r="F2020" s="22" t="str">
        <f t="shared" si="63"/>
        <v>33</v>
      </c>
      <c r="G2020" s="5" t="s">
        <v>6496</v>
      </c>
      <c r="H2020" s="20">
        <v>33410</v>
      </c>
      <c r="I2020" s="20">
        <v>33040</v>
      </c>
      <c r="J2020" s="20" t="s">
        <v>5401</v>
      </c>
      <c r="K2020" s="20" t="str">
        <f t="shared" si="62"/>
        <v/>
      </c>
      <c r="L2020" s="5">
        <v>33040</v>
      </c>
      <c r="M2020" s="5">
        <v>213300403</v>
      </c>
      <c r="N2020" s="5">
        <v>1151</v>
      </c>
      <c r="O2020" s="5">
        <v>243301470</v>
      </c>
      <c r="P2020" s="5" t="s">
        <v>1630</v>
      </c>
      <c r="Q2020" s="5" t="s">
        <v>1497</v>
      </c>
      <c r="R2020" s="5" t="s">
        <v>1498</v>
      </c>
      <c r="S2020" s="5">
        <v>9</v>
      </c>
      <c r="T2020" s="5">
        <v>7216</v>
      </c>
    </row>
    <row r="2021" spans="2:20" x14ac:dyDescent="0.3">
      <c r="B2021" s="5"/>
      <c r="C2021" s="5"/>
      <c r="D2021" s="5"/>
      <c r="E2021" s="5"/>
      <c r="F2021" s="22" t="str">
        <f t="shared" si="63"/>
        <v>33</v>
      </c>
      <c r="G2021" s="5" t="s">
        <v>6497</v>
      </c>
      <c r="H2021" s="20">
        <v>33830</v>
      </c>
      <c r="I2021" s="20">
        <v>33042</v>
      </c>
      <c r="J2021" s="20" t="s">
        <v>5074</v>
      </c>
      <c r="K2021" s="20" t="str">
        <f t="shared" si="62"/>
        <v/>
      </c>
      <c r="L2021" s="5">
        <v>33042</v>
      </c>
      <c r="M2021" s="5">
        <v>213300429</v>
      </c>
      <c r="N2021" s="5">
        <v>4484</v>
      </c>
      <c r="O2021" s="5">
        <v>243301405</v>
      </c>
      <c r="P2021" s="5" t="s">
        <v>1623</v>
      </c>
      <c r="Q2021" s="5" t="s">
        <v>1497</v>
      </c>
      <c r="R2021" s="5" t="s">
        <v>1500</v>
      </c>
      <c r="S2021" s="5">
        <v>5</v>
      </c>
      <c r="T2021" s="5">
        <v>17460</v>
      </c>
    </row>
    <row r="2022" spans="2:20" x14ac:dyDescent="0.3">
      <c r="B2022" s="5"/>
      <c r="C2022" s="5"/>
      <c r="D2022" s="5"/>
      <c r="E2022" s="5"/>
      <c r="F2022" s="22" t="str">
        <f t="shared" si="63"/>
        <v>33</v>
      </c>
      <c r="G2022" s="5" t="s">
        <v>2326</v>
      </c>
      <c r="H2022" s="20">
        <v>33760</v>
      </c>
      <c r="I2022" s="20">
        <v>33043</v>
      </c>
      <c r="J2022" s="20" t="s">
        <v>2326</v>
      </c>
      <c r="K2022" s="20" t="str">
        <f t="shared" si="62"/>
        <v/>
      </c>
      <c r="L2022" s="5">
        <v>33043</v>
      </c>
      <c r="M2022" s="5">
        <v>213300437</v>
      </c>
      <c r="N2022" s="5">
        <v>240</v>
      </c>
      <c r="O2022" s="5">
        <v>243301298</v>
      </c>
      <c r="P2022" s="5" t="s">
        <v>1617</v>
      </c>
      <c r="Q2022" s="5" t="s">
        <v>1497</v>
      </c>
      <c r="R2022" s="5" t="s">
        <v>1498</v>
      </c>
      <c r="S2022" s="5">
        <v>19</v>
      </c>
      <c r="T2022" s="5">
        <v>7124</v>
      </c>
    </row>
    <row r="2023" spans="2:20" x14ac:dyDescent="0.3">
      <c r="B2023" s="5"/>
      <c r="C2023" s="5"/>
      <c r="D2023" s="5"/>
      <c r="E2023" s="5"/>
      <c r="F2023" s="22" t="str">
        <f t="shared" si="63"/>
        <v>33</v>
      </c>
      <c r="G2023" s="5" t="s">
        <v>5954</v>
      </c>
      <c r="H2023" s="20">
        <v>33760</v>
      </c>
      <c r="I2023" s="20">
        <v>33044</v>
      </c>
      <c r="J2023" s="20" t="s">
        <v>5954</v>
      </c>
      <c r="K2023" s="20" t="str">
        <f t="shared" si="62"/>
        <v/>
      </c>
      <c r="L2023" s="5">
        <v>33044</v>
      </c>
      <c r="M2023" s="5">
        <v>213300445</v>
      </c>
      <c r="N2023" s="5">
        <v>228</v>
      </c>
      <c r="O2023" s="5">
        <v>243301298</v>
      </c>
      <c r="P2023" s="5" t="s">
        <v>1617</v>
      </c>
      <c r="Q2023" s="5" t="s">
        <v>1497</v>
      </c>
      <c r="R2023" s="5" t="s">
        <v>1498</v>
      </c>
      <c r="S2023" s="5">
        <v>19</v>
      </c>
      <c r="T2023" s="5">
        <v>7124</v>
      </c>
    </row>
    <row r="2024" spans="2:20" x14ac:dyDescent="0.3">
      <c r="B2024" s="5"/>
      <c r="C2024" s="5"/>
      <c r="D2024" s="5"/>
      <c r="E2024" s="5"/>
      <c r="F2024" s="22" t="str">
        <f t="shared" si="63"/>
        <v>33</v>
      </c>
      <c r="G2024" s="5" t="s">
        <v>6498</v>
      </c>
      <c r="H2024" s="20">
        <v>33350</v>
      </c>
      <c r="I2024" s="20">
        <v>33045</v>
      </c>
      <c r="J2024" s="20" t="s">
        <v>4777</v>
      </c>
      <c r="K2024" s="20" t="str">
        <f t="shared" si="62"/>
        <v/>
      </c>
      <c r="L2024" s="5">
        <v>33045</v>
      </c>
      <c r="M2024" s="5">
        <v>213300452</v>
      </c>
      <c r="N2024" s="5">
        <v>334</v>
      </c>
      <c r="O2024" s="5">
        <v>200035533</v>
      </c>
      <c r="P2024" s="5" t="s">
        <v>1598</v>
      </c>
      <c r="Q2024" s="5" t="s">
        <v>1497</v>
      </c>
      <c r="R2024" s="5" t="s">
        <v>1500</v>
      </c>
      <c r="S2024" s="5">
        <v>22</v>
      </c>
      <c r="T2024" s="5">
        <v>15818</v>
      </c>
    </row>
    <row r="2025" spans="2:20" x14ac:dyDescent="0.3">
      <c r="B2025" s="5"/>
      <c r="C2025" s="5"/>
      <c r="D2025" s="5"/>
      <c r="E2025" s="5"/>
      <c r="F2025" s="22" t="str">
        <f t="shared" si="63"/>
        <v>33</v>
      </c>
      <c r="G2025" s="5" t="s">
        <v>6073</v>
      </c>
      <c r="H2025" s="20">
        <v>33430</v>
      </c>
      <c r="I2025" s="20">
        <v>33046</v>
      </c>
      <c r="J2025" s="20" t="s">
        <v>6073</v>
      </c>
      <c r="K2025" s="20" t="str">
        <f t="shared" si="62"/>
        <v/>
      </c>
      <c r="L2025" s="5">
        <v>33046</v>
      </c>
      <c r="M2025" s="5">
        <v>213300460</v>
      </c>
      <c r="N2025" s="5">
        <v>1204</v>
      </c>
      <c r="O2025" s="5">
        <v>200043982</v>
      </c>
      <c r="P2025" s="5" t="s">
        <v>1600</v>
      </c>
      <c r="Q2025" s="5" t="s">
        <v>1497</v>
      </c>
      <c r="R2025" s="5" t="s">
        <v>1500</v>
      </c>
      <c r="S2025" s="5">
        <v>30</v>
      </c>
      <c r="T2025" s="5">
        <v>15872</v>
      </c>
    </row>
    <row r="2026" spans="2:20" x14ac:dyDescent="0.3">
      <c r="B2026" s="5"/>
      <c r="C2026" s="5"/>
      <c r="D2026" s="5"/>
      <c r="E2026" s="5"/>
      <c r="F2026" s="22" t="str">
        <f t="shared" si="63"/>
        <v>33</v>
      </c>
      <c r="G2026" s="5" t="s">
        <v>4397</v>
      </c>
      <c r="H2026" s="20">
        <v>33390</v>
      </c>
      <c r="I2026" s="20">
        <v>33047</v>
      </c>
      <c r="J2026" s="20" t="s">
        <v>4397</v>
      </c>
      <c r="K2026" s="20" t="str">
        <f t="shared" si="62"/>
        <v/>
      </c>
      <c r="L2026" s="5">
        <v>33047</v>
      </c>
      <c r="M2026" s="5">
        <v>213300478</v>
      </c>
      <c r="N2026" s="5">
        <v>1828</v>
      </c>
      <c r="O2026" s="5">
        <v>200023794</v>
      </c>
      <c r="P2026" s="5" t="s">
        <v>1595</v>
      </c>
      <c r="Q2026" s="5" t="s">
        <v>1497</v>
      </c>
      <c r="R2026" s="5" t="s">
        <v>1500</v>
      </c>
      <c r="S2026" s="5">
        <v>13</v>
      </c>
      <c r="T2026" s="5">
        <v>15277</v>
      </c>
    </row>
    <row r="2027" spans="2:20" x14ac:dyDescent="0.3">
      <c r="B2027" s="5"/>
      <c r="C2027" s="5"/>
      <c r="D2027" s="5"/>
      <c r="E2027" s="5"/>
      <c r="F2027" s="22" t="str">
        <f t="shared" si="63"/>
        <v>33</v>
      </c>
      <c r="G2027" s="5" t="s">
        <v>4489</v>
      </c>
      <c r="H2027" s="20">
        <v>33124</v>
      </c>
      <c r="I2027" s="20">
        <v>33048</v>
      </c>
      <c r="J2027" s="20" t="s">
        <v>4489</v>
      </c>
      <c r="K2027" s="20" t="str">
        <f t="shared" si="62"/>
        <v/>
      </c>
      <c r="L2027" s="5">
        <v>33048</v>
      </c>
      <c r="M2027" s="5">
        <v>213300486</v>
      </c>
      <c r="N2027" s="5">
        <v>228</v>
      </c>
      <c r="O2027" s="5">
        <v>200044394</v>
      </c>
      <c r="P2027" s="5" t="s">
        <v>1601</v>
      </c>
      <c r="Q2027" s="5" t="s">
        <v>1497</v>
      </c>
      <c r="R2027" s="5" t="s">
        <v>1500</v>
      </c>
      <c r="S2027" s="5">
        <v>38</v>
      </c>
      <c r="T2027" s="5">
        <v>20489</v>
      </c>
    </row>
    <row r="2028" spans="2:20" x14ac:dyDescent="0.3">
      <c r="B2028" s="5"/>
      <c r="C2028" s="5"/>
      <c r="D2028" s="5"/>
      <c r="E2028" s="5"/>
      <c r="F2028" s="22" t="str">
        <f t="shared" si="63"/>
        <v>33</v>
      </c>
      <c r="G2028" s="5" t="s">
        <v>2677</v>
      </c>
      <c r="H2028" s="20">
        <v>33750</v>
      </c>
      <c r="I2028" s="20">
        <v>33049</v>
      </c>
      <c r="J2028" s="20" t="s">
        <v>2677</v>
      </c>
      <c r="K2028" s="20" t="str">
        <f t="shared" si="62"/>
        <v/>
      </c>
      <c r="L2028" s="5">
        <v>33049</v>
      </c>
      <c r="M2028" s="5">
        <v>213300494</v>
      </c>
      <c r="N2028" s="5">
        <v>2031</v>
      </c>
      <c r="O2028" s="5">
        <v>243301249</v>
      </c>
      <c r="P2028" s="5" t="s">
        <v>1615</v>
      </c>
      <c r="Q2028" s="5" t="s">
        <v>1497</v>
      </c>
      <c r="R2028" s="5" t="s">
        <v>1500</v>
      </c>
      <c r="S2028" s="5">
        <v>6</v>
      </c>
      <c r="T2028" s="5">
        <v>25146</v>
      </c>
    </row>
    <row r="2029" spans="2:20" x14ac:dyDescent="0.3">
      <c r="B2029" s="5"/>
      <c r="C2029" s="5"/>
      <c r="D2029" s="5"/>
      <c r="E2029" s="5"/>
      <c r="F2029" s="22" t="str">
        <f t="shared" si="63"/>
        <v>33</v>
      </c>
      <c r="G2029" s="5" t="s">
        <v>3554</v>
      </c>
      <c r="H2029" s="20">
        <v>33210</v>
      </c>
      <c r="I2029" s="20">
        <v>33050</v>
      </c>
      <c r="J2029" s="20" t="s">
        <v>3554</v>
      </c>
      <c r="K2029" s="20" t="str">
        <f t="shared" si="62"/>
        <v/>
      </c>
      <c r="L2029" s="5">
        <v>33050</v>
      </c>
      <c r="M2029" s="5">
        <v>213300502</v>
      </c>
      <c r="N2029" s="5">
        <v>517</v>
      </c>
      <c r="O2029" s="5">
        <v>200043974</v>
      </c>
      <c r="P2029" s="5" t="s">
        <v>1599</v>
      </c>
      <c r="Q2029" s="5" t="s">
        <v>1497</v>
      </c>
      <c r="R2029" s="5" t="s">
        <v>1500</v>
      </c>
      <c r="S2029" s="5">
        <v>29</v>
      </c>
      <c r="T2029" s="5">
        <v>30898</v>
      </c>
    </row>
    <row r="2030" spans="2:20" x14ac:dyDescent="0.3">
      <c r="B2030" s="5"/>
      <c r="C2030" s="5"/>
      <c r="D2030" s="5"/>
      <c r="E2030" s="5"/>
      <c r="F2030" s="22" t="str">
        <f t="shared" si="63"/>
        <v>33</v>
      </c>
      <c r="G2030" s="5" t="s">
        <v>2348</v>
      </c>
      <c r="H2030" s="20">
        <v>33380</v>
      </c>
      <c r="I2030" s="20">
        <v>33051</v>
      </c>
      <c r="J2030" s="20" t="s">
        <v>2348</v>
      </c>
      <c r="K2030" s="20" t="str">
        <f t="shared" si="62"/>
        <v/>
      </c>
      <c r="L2030" s="5">
        <v>33051</v>
      </c>
      <c r="M2030" s="5">
        <v>213300510</v>
      </c>
      <c r="N2030" s="5">
        <v>9927</v>
      </c>
      <c r="O2030" s="5">
        <v>243301504</v>
      </c>
      <c r="P2030" s="5" t="s">
        <v>1631</v>
      </c>
      <c r="Q2030" s="5" t="s">
        <v>1497</v>
      </c>
      <c r="R2030" s="5" t="s">
        <v>1498</v>
      </c>
      <c r="S2030" s="5">
        <v>8</v>
      </c>
      <c r="T2030" s="5">
        <v>60446</v>
      </c>
    </row>
    <row r="2031" spans="2:20" x14ac:dyDescent="0.3">
      <c r="B2031" s="5"/>
      <c r="C2031" s="5"/>
      <c r="D2031" s="5"/>
      <c r="E2031" s="5"/>
      <c r="F2031" s="22" t="str">
        <f t="shared" si="63"/>
        <v>33</v>
      </c>
      <c r="G2031" s="5" t="s">
        <v>2561</v>
      </c>
      <c r="H2031" s="20">
        <v>33500</v>
      </c>
      <c r="I2031" s="20">
        <v>33052</v>
      </c>
      <c r="J2031" s="20" t="s">
        <v>2561</v>
      </c>
      <c r="K2031" s="20" t="str">
        <f t="shared" si="62"/>
        <v/>
      </c>
      <c r="L2031" s="5">
        <v>33052</v>
      </c>
      <c r="M2031" s="5">
        <v>213300528</v>
      </c>
      <c r="N2031" s="5">
        <v>1133</v>
      </c>
      <c r="O2031" s="5">
        <v>200027068</v>
      </c>
      <c r="P2031" s="5" t="s">
        <v>1596</v>
      </c>
      <c r="Q2031" s="5" t="s">
        <v>1504</v>
      </c>
      <c r="R2031" s="5" t="s">
        <v>1500</v>
      </c>
      <c r="S2031" s="5">
        <v>34</v>
      </c>
      <c r="T2031" s="5">
        <v>70998</v>
      </c>
    </row>
    <row r="2032" spans="2:20" x14ac:dyDescent="0.3">
      <c r="B2032" s="5"/>
      <c r="C2032" s="5"/>
      <c r="D2032" s="5"/>
      <c r="E2032" s="5"/>
      <c r="F2032" s="22" t="str">
        <f t="shared" si="63"/>
        <v>33</v>
      </c>
      <c r="G2032" s="5" t="s">
        <v>5406</v>
      </c>
      <c r="H2032" s="20">
        <v>33430</v>
      </c>
      <c r="I2032" s="20">
        <v>33053</v>
      </c>
      <c r="J2032" s="20" t="s">
        <v>5406</v>
      </c>
      <c r="K2032" s="20" t="str">
        <f t="shared" si="62"/>
        <v/>
      </c>
      <c r="L2032" s="5">
        <v>33053</v>
      </c>
      <c r="M2032" s="5">
        <v>213300536</v>
      </c>
      <c r="N2032" s="5">
        <v>237</v>
      </c>
      <c r="O2032" s="5">
        <v>200043982</v>
      </c>
      <c r="P2032" s="5" t="s">
        <v>1600</v>
      </c>
      <c r="Q2032" s="5" t="s">
        <v>1497</v>
      </c>
      <c r="R2032" s="5" t="s">
        <v>1500</v>
      </c>
      <c r="S2032" s="5">
        <v>30</v>
      </c>
      <c r="T2032" s="5">
        <v>15872</v>
      </c>
    </row>
    <row r="2033" spans="2:20" x14ac:dyDescent="0.3">
      <c r="B2033" s="5"/>
      <c r="C2033" s="5"/>
      <c r="D2033" s="5"/>
      <c r="E2033" s="5"/>
      <c r="F2033" s="22" t="str">
        <f t="shared" si="63"/>
        <v>33</v>
      </c>
      <c r="G2033" s="5" t="s">
        <v>4522</v>
      </c>
      <c r="H2033" s="20">
        <v>33190</v>
      </c>
      <c r="I2033" s="20">
        <v>33054</v>
      </c>
      <c r="J2033" s="20" t="s">
        <v>4522</v>
      </c>
      <c r="K2033" s="20" t="str">
        <f t="shared" si="62"/>
        <v/>
      </c>
      <c r="L2033" s="5">
        <v>33054</v>
      </c>
      <c r="M2033" s="5">
        <v>213300544</v>
      </c>
      <c r="N2033" s="5">
        <v>277</v>
      </c>
      <c r="O2033" s="5">
        <v>200044394</v>
      </c>
      <c r="P2033" s="5" t="s">
        <v>1601</v>
      </c>
      <c r="Q2033" s="5" t="s">
        <v>1497</v>
      </c>
      <c r="R2033" s="5" t="s">
        <v>1500</v>
      </c>
      <c r="S2033" s="5">
        <v>38</v>
      </c>
      <c r="T2033" s="5">
        <v>20489</v>
      </c>
    </row>
    <row r="2034" spans="2:20" x14ac:dyDescent="0.3">
      <c r="B2034" s="5"/>
      <c r="C2034" s="5"/>
      <c r="D2034" s="5"/>
      <c r="E2034" s="5"/>
      <c r="F2034" s="22" t="str">
        <f t="shared" si="63"/>
        <v>33</v>
      </c>
      <c r="G2034" s="5" t="s">
        <v>3175</v>
      </c>
      <c r="H2034" s="20">
        <v>33340</v>
      </c>
      <c r="I2034" s="20">
        <v>33055</v>
      </c>
      <c r="J2034" s="20" t="s">
        <v>3175</v>
      </c>
      <c r="K2034" s="20" t="str">
        <f t="shared" si="62"/>
        <v/>
      </c>
      <c r="L2034" s="5">
        <v>33055</v>
      </c>
      <c r="M2034" s="5">
        <v>213300551</v>
      </c>
      <c r="N2034" s="5">
        <v>247</v>
      </c>
      <c r="O2034" s="5">
        <v>243301421</v>
      </c>
      <c r="P2034" s="5" t="s">
        <v>1625</v>
      </c>
      <c r="Q2034" s="5" t="s">
        <v>1497</v>
      </c>
      <c r="R2034" s="5" t="s">
        <v>1500</v>
      </c>
      <c r="S2034" s="5">
        <v>11</v>
      </c>
      <c r="T2034" s="5">
        <v>12623</v>
      </c>
    </row>
    <row r="2035" spans="2:20" x14ac:dyDescent="0.3">
      <c r="B2035" s="5"/>
      <c r="C2035" s="5"/>
      <c r="D2035" s="5"/>
      <c r="E2035" s="5"/>
      <c r="F2035" s="22" t="str">
        <f t="shared" si="63"/>
        <v>33</v>
      </c>
      <c r="G2035" s="5" t="s">
        <v>3154</v>
      </c>
      <c r="H2035" s="20">
        <v>33290</v>
      </c>
      <c r="I2035" s="20">
        <v>33056</v>
      </c>
      <c r="J2035" s="20" t="s">
        <v>3154</v>
      </c>
      <c r="K2035" s="20" t="str">
        <f t="shared" si="62"/>
        <v/>
      </c>
      <c r="L2035" s="5">
        <v>33056</v>
      </c>
      <c r="M2035" s="5">
        <v>213300569</v>
      </c>
      <c r="N2035" s="5">
        <v>15870</v>
      </c>
      <c r="O2035" s="5">
        <v>243300316</v>
      </c>
      <c r="P2035" s="5" t="s">
        <v>1602</v>
      </c>
      <c r="Q2035" s="5" t="s">
        <v>1603</v>
      </c>
      <c r="R2035" s="5" t="s">
        <v>1500</v>
      </c>
      <c r="S2035" s="5">
        <v>28</v>
      </c>
      <c r="T2035" s="5">
        <v>740881</v>
      </c>
    </row>
    <row r="2036" spans="2:20" x14ac:dyDescent="0.3">
      <c r="B2036" s="5"/>
      <c r="C2036" s="5"/>
      <c r="D2036" s="5"/>
      <c r="E2036" s="5"/>
      <c r="F2036" s="22" t="str">
        <f t="shared" si="63"/>
        <v>33</v>
      </c>
      <c r="G2036" s="5" t="s">
        <v>5433</v>
      </c>
      <c r="H2036" s="20">
        <v>33540</v>
      </c>
      <c r="I2036" s="20">
        <v>33057</v>
      </c>
      <c r="J2036" s="20" t="s">
        <v>5433</v>
      </c>
      <c r="K2036" s="20" t="str">
        <f t="shared" si="62"/>
        <v/>
      </c>
      <c r="L2036" s="5">
        <v>33057</v>
      </c>
      <c r="M2036" s="5">
        <v>213300577</v>
      </c>
      <c r="N2036" s="5">
        <v>903</v>
      </c>
      <c r="O2036" s="5">
        <v>243301124</v>
      </c>
      <c r="P2036" s="5" t="s">
        <v>1609</v>
      </c>
      <c r="Q2036" s="5" t="s">
        <v>1497</v>
      </c>
      <c r="R2036" s="5" t="s">
        <v>1500</v>
      </c>
      <c r="S2036" s="5">
        <v>32</v>
      </c>
      <c r="T2036" s="5">
        <v>9473</v>
      </c>
    </row>
    <row r="2037" spans="2:20" x14ac:dyDescent="0.3">
      <c r="B2037" s="5"/>
      <c r="C2037" s="5"/>
      <c r="D2037" s="5"/>
      <c r="E2037" s="5"/>
      <c r="F2037" s="22" t="str">
        <f t="shared" si="63"/>
        <v>33</v>
      </c>
      <c r="G2037" s="5" t="s">
        <v>3170</v>
      </c>
      <c r="H2037" s="20">
        <v>33390</v>
      </c>
      <c r="I2037" s="20">
        <v>33058</v>
      </c>
      <c r="J2037" s="20" t="s">
        <v>3170</v>
      </c>
      <c r="K2037" s="20" t="str">
        <f t="shared" si="62"/>
        <v/>
      </c>
      <c r="L2037" s="5">
        <v>33058</v>
      </c>
      <c r="M2037" s="5">
        <v>213300585</v>
      </c>
      <c r="N2037" s="5">
        <v>4938</v>
      </c>
      <c r="O2037" s="5">
        <v>200023794</v>
      </c>
      <c r="P2037" s="5" t="s">
        <v>1595</v>
      </c>
      <c r="Q2037" s="5" t="s">
        <v>1497</v>
      </c>
      <c r="R2037" s="5" t="s">
        <v>1500</v>
      </c>
      <c r="S2037" s="5">
        <v>13</v>
      </c>
      <c r="T2037" s="5">
        <v>15277</v>
      </c>
    </row>
    <row r="2038" spans="2:20" x14ac:dyDescent="0.3">
      <c r="B2038" s="5"/>
      <c r="C2038" s="5"/>
      <c r="D2038" s="5"/>
      <c r="E2038" s="5"/>
      <c r="F2038" s="22" t="str">
        <f t="shared" si="63"/>
        <v>33</v>
      </c>
      <c r="G2038" s="5" t="s">
        <v>6499</v>
      </c>
      <c r="H2038" s="20">
        <v>33670</v>
      </c>
      <c r="I2038" s="20">
        <v>33059</v>
      </c>
      <c r="J2038" s="20" t="s">
        <v>3373</v>
      </c>
      <c r="K2038" s="20" t="str">
        <f t="shared" si="62"/>
        <v/>
      </c>
      <c r="L2038" s="5">
        <v>33059</v>
      </c>
      <c r="M2038" s="5">
        <v>213300593</v>
      </c>
      <c r="N2038" s="5">
        <v>316</v>
      </c>
      <c r="O2038" s="5">
        <v>243301215</v>
      </c>
      <c r="P2038" s="5" t="s">
        <v>1613</v>
      </c>
      <c r="Q2038" s="5" t="s">
        <v>1497</v>
      </c>
      <c r="R2038" s="5" t="s">
        <v>1498</v>
      </c>
      <c r="S2038" s="5">
        <v>13</v>
      </c>
      <c r="T2038" s="5">
        <v>15124</v>
      </c>
    </row>
    <row r="2039" spans="2:20" x14ac:dyDescent="0.3">
      <c r="B2039" s="5"/>
      <c r="C2039" s="5"/>
      <c r="D2039" s="5"/>
      <c r="E2039" s="5"/>
      <c r="F2039" s="22" t="str">
        <f t="shared" si="63"/>
        <v>33</v>
      </c>
      <c r="G2039" s="5" t="s">
        <v>2361</v>
      </c>
      <c r="H2039" s="20">
        <v>33210</v>
      </c>
      <c r="I2039" s="20">
        <v>33060</v>
      </c>
      <c r="J2039" s="20" t="s">
        <v>2361</v>
      </c>
      <c r="K2039" s="20" t="str">
        <f t="shared" si="62"/>
        <v/>
      </c>
      <c r="L2039" s="5">
        <v>33060</v>
      </c>
      <c r="M2039" s="5">
        <v>213300601</v>
      </c>
      <c r="N2039" s="5">
        <v>560</v>
      </c>
      <c r="O2039" s="5">
        <v>200043974</v>
      </c>
      <c r="P2039" s="5" t="s">
        <v>1599</v>
      </c>
      <c r="Q2039" s="5" t="s">
        <v>1497</v>
      </c>
      <c r="R2039" s="5" t="s">
        <v>1500</v>
      </c>
      <c r="S2039" s="5">
        <v>29</v>
      </c>
      <c r="T2039" s="5">
        <v>30898</v>
      </c>
    </row>
    <row r="2040" spans="2:20" x14ac:dyDescent="0.3">
      <c r="B2040" s="5"/>
      <c r="C2040" s="5"/>
      <c r="D2040" s="5"/>
      <c r="E2040" s="5"/>
      <c r="F2040" s="22" t="str">
        <f t="shared" si="63"/>
        <v>33</v>
      </c>
      <c r="G2040" s="5" t="s">
        <v>5701</v>
      </c>
      <c r="H2040" s="20">
        <v>33370</v>
      </c>
      <c r="I2040" s="20">
        <v>33061</v>
      </c>
      <c r="J2040" s="20" t="s">
        <v>5701</v>
      </c>
      <c r="K2040" s="20" t="str">
        <f t="shared" si="62"/>
        <v/>
      </c>
      <c r="L2040" s="5">
        <v>33061</v>
      </c>
      <c r="M2040" s="5">
        <v>213300619</v>
      </c>
      <c r="N2040" s="5">
        <v>840</v>
      </c>
      <c r="O2040" s="5">
        <v>243301355</v>
      </c>
      <c r="P2040" s="5" t="s">
        <v>1619</v>
      </c>
      <c r="Q2040" s="5" t="s">
        <v>1497</v>
      </c>
      <c r="R2040" s="5" t="s">
        <v>1500</v>
      </c>
      <c r="S2040" s="5">
        <v>8</v>
      </c>
      <c r="T2040" s="5">
        <v>18240</v>
      </c>
    </row>
    <row r="2041" spans="2:20" x14ac:dyDescent="0.3">
      <c r="B2041" s="5"/>
      <c r="C2041" s="5"/>
      <c r="D2041" s="5"/>
      <c r="E2041" s="5"/>
      <c r="F2041" s="22" t="str">
        <f t="shared" si="63"/>
        <v>33</v>
      </c>
      <c r="G2041" s="5" t="s">
        <v>4902</v>
      </c>
      <c r="H2041" s="20">
        <v>33910</v>
      </c>
      <c r="I2041" s="20">
        <v>33062</v>
      </c>
      <c r="J2041" s="20" t="s">
        <v>4902</v>
      </c>
      <c r="K2041" s="20" t="str">
        <f t="shared" si="62"/>
        <v/>
      </c>
      <c r="L2041" s="5">
        <v>33062</v>
      </c>
      <c r="M2041" s="5">
        <v>213300627</v>
      </c>
      <c r="N2041" s="5">
        <v>779</v>
      </c>
      <c r="O2041" s="5">
        <v>200027068</v>
      </c>
      <c r="P2041" s="5" t="s">
        <v>1596</v>
      </c>
      <c r="Q2041" s="5" t="s">
        <v>1504</v>
      </c>
      <c r="R2041" s="5" t="s">
        <v>1500</v>
      </c>
      <c r="S2041" s="5">
        <v>34</v>
      </c>
      <c r="T2041" s="5">
        <v>70998</v>
      </c>
    </row>
    <row r="2042" spans="2:20" x14ac:dyDescent="0.3">
      <c r="B2042" s="5"/>
      <c r="C2042" s="5"/>
      <c r="D2042" s="5"/>
      <c r="E2042" s="5"/>
      <c r="F2042" s="22" t="str">
        <f t="shared" si="63"/>
        <v>33</v>
      </c>
      <c r="G2042" s="5" t="s">
        <v>5349</v>
      </c>
      <c r="H2042" s="20">
        <v>33000</v>
      </c>
      <c r="I2042" s="20">
        <v>33063</v>
      </c>
      <c r="J2042" s="20" t="s">
        <v>5349</v>
      </c>
      <c r="K2042" s="20" t="str">
        <f t="shared" ref="K2042:K2053" si="64">IF(ISNA(VLOOKUP(I2042,CodeINSEE,1,FALSE)),"PB","")</f>
        <v/>
      </c>
      <c r="L2042" s="5">
        <v>33063</v>
      </c>
      <c r="M2042" s="5">
        <v>213300635</v>
      </c>
      <c r="N2042" s="5">
        <v>243199</v>
      </c>
      <c r="O2042" s="5">
        <v>243300316</v>
      </c>
      <c r="P2042" s="5" t="s">
        <v>1602</v>
      </c>
      <c r="Q2042" s="5" t="s">
        <v>1603</v>
      </c>
      <c r="R2042" s="5" t="s">
        <v>1500</v>
      </c>
      <c r="S2042" s="5">
        <v>28</v>
      </c>
      <c r="T2042" s="5">
        <v>740881</v>
      </c>
    </row>
    <row r="2043" spans="2:20" x14ac:dyDescent="0.3">
      <c r="B2043" s="5"/>
      <c r="C2043" s="5"/>
      <c r="D2043" s="5"/>
      <c r="E2043" s="5"/>
      <c r="F2043" s="22" t="str">
        <f t="shared" si="63"/>
        <v>33</v>
      </c>
      <c r="G2043" s="5" t="s">
        <v>5349</v>
      </c>
      <c r="H2043" s="20">
        <v>33100</v>
      </c>
      <c r="I2043" s="20">
        <v>33063</v>
      </c>
      <c r="J2043" s="20" t="s">
        <v>5349</v>
      </c>
      <c r="K2043" s="20" t="str">
        <f t="shared" si="64"/>
        <v/>
      </c>
      <c r="L2043" s="5">
        <v>33063</v>
      </c>
      <c r="M2043" s="5">
        <v>213300635</v>
      </c>
      <c r="N2043" s="5">
        <v>243199</v>
      </c>
      <c r="O2043" s="5">
        <v>243300316</v>
      </c>
      <c r="P2043" s="5" t="s">
        <v>1602</v>
      </c>
      <c r="Q2043" s="5" t="s">
        <v>1603</v>
      </c>
      <c r="R2043" s="5" t="s">
        <v>1500</v>
      </c>
      <c r="S2043" s="5">
        <v>28</v>
      </c>
      <c r="T2043" s="5">
        <v>740881</v>
      </c>
    </row>
    <row r="2044" spans="2:20" x14ac:dyDescent="0.3">
      <c r="B2044" s="5"/>
      <c r="C2044" s="5"/>
      <c r="D2044" s="5"/>
      <c r="E2044" s="5"/>
      <c r="F2044" s="22" t="str">
        <f t="shared" si="63"/>
        <v>33</v>
      </c>
      <c r="G2044" s="5" t="s">
        <v>5349</v>
      </c>
      <c r="H2044" s="20">
        <v>33200</v>
      </c>
      <c r="I2044" s="20">
        <v>33063</v>
      </c>
      <c r="J2044" s="20" t="s">
        <v>5349</v>
      </c>
      <c r="K2044" s="20" t="str">
        <f t="shared" si="64"/>
        <v/>
      </c>
      <c r="L2044" s="5">
        <v>33063</v>
      </c>
      <c r="M2044" s="5">
        <v>213300635</v>
      </c>
      <c r="N2044" s="5">
        <v>243199</v>
      </c>
      <c r="O2044" s="5">
        <v>243300316</v>
      </c>
      <c r="P2044" s="5" t="s">
        <v>1602</v>
      </c>
      <c r="Q2044" s="5" t="s">
        <v>1603</v>
      </c>
      <c r="R2044" s="5" t="s">
        <v>1500</v>
      </c>
      <c r="S2044" s="5">
        <v>28</v>
      </c>
      <c r="T2044" s="5">
        <v>740881</v>
      </c>
    </row>
    <row r="2045" spans="2:20" x14ac:dyDescent="0.3">
      <c r="B2045" s="5"/>
      <c r="C2045" s="5"/>
      <c r="D2045" s="5"/>
      <c r="E2045" s="5"/>
      <c r="F2045" s="22" t="str">
        <f t="shared" si="63"/>
        <v>33</v>
      </c>
      <c r="G2045" s="5" t="s">
        <v>5349</v>
      </c>
      <c r="H2045" s="20">
        <v>33300</v>
      </c>
      <c r="I2045" s="20">
        <v>33063</v>
      </c>
      <c r="J2045" s="20" t="s">
        <v>5349</v>
      </c>
      <c r="K2045" s="20" t="str">
        <f t="shared" si="64"/>
        <v/>
      </c>
      <c r="L2045" s="5">
        <v>33063</v>
      </c>
      <c r="M2045" s="5">
        <v>213300635</v>
      </c>
      <c r="N2045" s="5">
        <v>243199</v>
      </c>
      <c r="O2045" s="5">
        <v>243300316</v>
      </c>
      <c r="P2045" s="5" t="s">
        <v>1602</v>
      </c>
      <c r="Q2045" s="5" t="s">
        <v>1603</v>
      </c>
      <c r="R2045" s="5" t="s">
        <v>1500</v>
      </c>
      <c r="S2045" s="5">
        <v>28</v>
      </c>
      <c r="T2045" s="5">
        <v>740881</v>
      </c>
    </row>
    <row r="2046" spans="2:20" x14ac:dyDescent="0.3">
      <c r="B2046" s="5"/>
      <c r="C2046" s="5"/>
      <c r="D2046" s="5"/>
      <c r="E2046" s="5"/>
      <c r="F2046" s="22" t="str">
        <f t="shared" si="63"/>
        <v>33</v>
      </c>
      <c r="G2046" s="5" t="s">
        <v>5349</v>
      </c>
      <c r="H2046" s="20">
        <v>33800</v>
      </c>
      <c r="I2046" s="20">
        <v>33063</v>
      </c>
      <c r="J2046" s="20" t="s">
        <v>5349</v>
      </c>
      <c r="K2046" s="20" t="str">
        <f t="shared" si="64"/>
        <v/>
      </c>
      <c r="L2046" s="5">
        <v>33063</v>
      </c>
      <c r="M2046" s="5">
        <v>213300635</v>
      </c>
      <c r="N2046" s="5">
        <v>243199</v>
      </c>
      <c r="O2046" s="5">
        <v>243300316</v>
      </c>
      <c r="P2046" s="5" t="s">
        <v>1602</v>
      </c>
      <c r="Q2046" s="5" t="s">
        <v>1603</v>
      </c>
      <c r="R2046" s="5" t="s">
        <v>1500</v>
      </c>
      <c r="S2046" s="5">
        <v>28</v>
      </c>
      <c r="T2046" s="5">
        <v>740881</v>
      </c>
    </row>
    <row r="2047" spans="2:20" x14ac:dyDescent="0.3">
      <c r="B2047" s="5"/>
      <c r="C2047" s="5"/>
      <c r="D2047" s="5"/>
      <c r="E2047" s="5"/>
      <c r="F2047" s="22" t="str">
        <f t="shared" si="63"/>
        <v>33</v>
      </c>
      <c r="G2047" s="5" t="s">
        <v>2505</v>
      </c>
      <c r="H2047" s="20">
        <v>33350</v>
      </c>
      <c r="I2047" s="20">
        <v>33064</v>
      </c>
      <c r="J2047" s="20" t="s">
        <v>2505</v>
      </c>
      <c r="K2047" s="20" t="str">
        <f t="shared" si="64"/>
        <v/>
      </c>
      <c r="L2047" s="5">
        <v>33064</v>
      </c>
      <c r="M2047" s="5">
        <v>213300643</v>
      </c>
      <c r="N2047" s="5">
        <v>49</v>
      </c>
      <c r="O2047" s="5">
        <v>243301454</v>
      </c>
      <c r="P2047" s="5" t="s">
        <v>1628</v>
      </c>
      <c r="Q2047" s="5" t="s">
        <v>1497</v>
      </c>
      <c r="R2047" s="5" t="s">
        <v>1500</v>
      </c>
      <c r="S2047" s="5">
        <v>23</v>
      </c>
      <c r="T2047" s="5">
        <v>14858</v>
      </c>
    </row>
    <row r="2048" spans="2:20" x14ac:dyDescent="0.3">
      <c r="B2048" s="5"/>
      <c r="C2048" s="5"/>
      <c r="D2048" s="5"/>
      <c r="E2048" s="5"/>
      <c r="F2048" s="22" t="str">
        <f t="shared" si="63"/>
        <v>33</v>
      </c>
      <c r="G2048" s="5" t="s">
        <v>2871</v>
      </c>
      <c r="H2048" s="20">
        <v>33270</v>
      </c>
      <c r="I2048" s="20">
        <v>33065</v>
      </c>
      <c r="J2048" s="20" t="s">
        <v>2871</v>
      </c>
      <c r="K2048" s="20" t="str">
        <f t="shared" si="64"/>
        <v/>
      </c>
      <c r="L2048" s="5">
        <v>33065</v>
      </c>
      <c r="M2048" s="5">
        <v>213300650</v>
      </c>
      <c r="N2048" s="5">
        <v>3233</v>
      </c>
      <c r="O2048" s="5">
        <v>243300316</v>
      </c>
      <c r="P2048" s="5" t="s">
        <v>1602</v>
      </c>
      <c r="Q2048" s="5" t="s">
        <v>1603</v>
      </c>
      <c r="R2048" s="5" t="s">
        <v>1500</v>
      </c>
      <c r="S2048" s="5">
        <v>28</v>
      </c>
      <c r="T2048" s="5">
        <v>740881</v>
      </c>
    </row>
    <row r="2049" spans="2:20" x14ac:dyDescent="0.3">
      <c r="B2049" s="5"/>
      <c r="C2049" s="5"/>
      <c r="D2049" s="5"/>
      <c r="E2049" s="5"/>
      <c r="F2049" s="22" t="str">
        <f t="shared" si="63"/>
        <v>33</v>
      </c>
      <c r="G2049" s="5" t="s">
        <v>2331</v>
      </c>
      <c r="H2049" s="20">
        <v>33190</v>
      </c>
      <c r="I2049" s="20">
        <v>33066</v>
      </c>
      <c r="J2049" s="20" t="s">
        <v>2331</v>
      </c>
      <c r="K2049" s="20" t="str">
        <f t="shared" si="64"/>
        <v/>
      </c>
      <c r="L2049" s="5">
        <v>33066</v>
      </c>
      <c r="M2049" s="5">
        <v>213300668</v>
      </c>
      <c r="N2049" s="5">
        <v>115</v>
      </c>
      <c r="O2049" s="5">
        <v>200044394</v>
      </c>
      <c r="P2049" s="5" t="s">
        <v>1601</v>
      </c>
      <c r="Q2049" s="5" t="s">
        <v>1497</v>
      </c>
      <c r="R2049" s="5" t="s">
        <v>1500</v>
      </c>
      <c r="S2049" s="5">
        <v>38</v>
      </c>
      <c r="T2049" s="5">
        <v>20489</v>
      </c>
    </row>
    <row r="2050" spans="2:20" x14ac:dyDescent="0.3">
      <c r="B2050" s="5"/>
      <c r="C2050" s="5"/>
      <c r="D2050" s="5"/>
      <c r="E2050" s="5"/>
      <c r="F2050" s="22" t="str">
        <f t="shared" si="63"/>
        <v>33</v>
      </c>
      <c r="G2050" s="5" t="s">
        <v>4884</v>
      </c>
      <c r="H2050" s="20">
        <v>33710</v>
      </c>
      <c r="I2050" s="20">
        <v>33067</v>
      </c>
      <c r="J2050" s="20" t="s">
        <v>4884</v>
      </c>
      <c r="K2050" s="20" t="str">
        <f t="shared" si="64"/>
        <v/>
      </c>
      <c r="L2050" s="5">
        <v>33067</v>
      </c>
      <c r="M2050" s="5">
        <v>213300676</v>
      </c>
      <c r="N2050" s="5">
        <v>2211</v>
      </c>
      <c r="O2050" s="5">
        <v>243300894</v>
      </c>
      <c r="P2050" s="5" t="s">
        <v>1608</v>
      </c>
      <c r="Q2050" s="5" t="s">
        <v>1497</v>
      </c>
      <c r="R2050" s="5" t="s">
        <v>1500</v>
      </c>
      <c r="S2050" s="5">
        <v>15</v>
      </c>
      <c r="T2050" s="5">
        <v>13441</v>
      </c>
    </row>
    <row r="2051" spans="2:20" x14ac:dyDescent="0.3">
      <c r="B2051" s="5"/>
      <c r="C2051" s="5"/>
      <c r="D2051" s="5"/>
      <c r="E2051" s="5"/>
      <c r="F2051" s="22" t="str">
        <f t="shared" ref="F2051:F2114" si="65">LEFT(H2051,2)</f>
        <v>33</v>
      </c>
      <c r="G2051" s="5" t="s">
        <v>2509</v>
      </c>
      <c r="H2051" s="20">
        <v>33113</v>
      </c>
      <c r="I2051" s="20">
        <v>33068</v>
      </c>
      <c r="J2051" s="20" t="s">
        <v>2509</v>
      </c>
      <c r="K2051" s="20" t="str">
        <f t="shared" si="64"/>
        <v/>
      </c>
      <c r="L2051" s="5">
        <v>33068</v>
      </c>
      <c r="M2051" s="5">
        <v>213300684</v>
      </c>
      <c r="N2051" s="5">
        <v>91</v>
      </c>
      <c r="O2051" s="5">
        <v>200043974</v>
      </c>
      <c r="P2051" s="5" t="s">
        <v>1599</v>
      </c>
      <c r="Q2051" s="5" t="s">
        <v>1497</v>
      </c>
      <c r="R2051" s="5" t="s">
        <v>1500</v>
      </c>
      <c r="S2051" s="5">
        <v>29</v>
      </c>
      <c r="T2051" s="5">
        <v>30898</v>
      </c>
    </row>
    <row r="2052" spans="2:20" x14ac:dyDescent="0.3">
      <c r="B2052" s="5"/>
      <c r="C2052" s="5"/>
      <c r="D2052" s="5"/>
      <c r="E2052" s="5"/>
      <c r="F2052" s="22" t="str">
        <f t="shared" si="65"/>
        <v>33</v>
      </c>
      <c r="G2052" s="5" t="s">
        <v>6076</v>
      </c>
      <c r="H2052" s="20">
        <v>33110</v>
      </c>
      <c r="I2052" s="20">
        <v>33069</v>
      </c>
      <c r="J2052" s="20" t="s">
        <v>6076</v>
      </c>
      <c r="K2052" s="20" t="str">
        <f t="shared" si="64"/>
        <v/>
      </c>
      <c r="L2052" s="5">
        <v>33069</v>
      </c>
      <c r="M2052" s="5">
        <v>213300692</v>
      </c>
      <c r="N2052" s="5">
        <v>23532</v>
      </c>
      <c r="O2052" s="5">
        <v>243300316</v>
      </c>
      <c r="P2052" s="5" t="s">
        <v>1602</v>
      </c>
      <c r="Q2052" s="5" t="s">
        <v>1603</v>
      </c>
      <c r="R2052" s="5" t="s">
        <v>1500</v>
      </c>
      <c r="S2052" s="5">
        <v>28</v>
      </c>
      <c r="T2052" s="5">
        <v>740881</v>
      </c>
    </row>
    <row r="2053" spans="2:20" x14ac:dyDescent="0.3">
      <c r="B2053" s="5"/>
      <c r="C2053" s="5"/>
      <c r="D2053" s="5"/>
      <c r="E2053" s="5"/>
      <c r="F2053" s="22" t="str">
        <f t="shared" si="65"/>
        <v>33</v>
      </c>
      <c r="G2053" s="5" t="s">
        <v>4160</v>
      </c>
      <c r="H2053" s="20">
        <v>33480</v>
      </c>
      <c r="I2053" s="20">
        <v>33070</v>
      </c>
      <c r="J2053" s="20" t="s">
        <v>4160</v>
      </c>
      <c r="K2053" s="20" t="str">
        <f t="shared" si="64"/>
        <v/>
      </c>
      <c r="L2053" s="5">
        <v>33070</v>
      </c>
      <c r="M2053" s="5">
        <v>213300700</v>
      </c>
      <c r="N2053" s="5">
        <v>542</v>
      </c>
      <c r="O2053" s="5">
        <v>243301389</v>
      </c>
      <c r="P2053" s="5" t="s">
        <v>1621</v>
      </c>
      <c r="Q2053" s="5" t="s">
        <v>1497</v>
      </c>
      <c r="R2053" s="5" t="s">
        <v>1500</v>
      </c>
      <c r="S2053" s="5">
        <v>10</v>
      </c>
      <c r="T2053" s="5">
        <v>18402</v>
      </c>
    </row>
    <row r="2054" spans="2:20" x14ac:dyDescent="0.3">
      <c r="B2054" s="5"/>
      <c r="C2054" s="5"/>
      <c r="D2054" s="5"/>
      <c r="E2054" s="5"/>
      <c r="F2054" s="22" t="str">
        <f t="shared" si="65"/>
        <v>33</v>
      </c>
      <c r="G2054" s="5" t="s">
        <v>4367</v>
      </c>
      <c r="H2054" s="20">
        <v>33420</v>
      </c>
      <c r="I2054" s="20">
        <v>33071</v>
      </c>
      <c r="J2054" s="20" t="s">
        <v>4367</v>
      </c>
      <c r="K2054" s="20" t="str">
        <f t="shared" ref="K2054:K2117" si="66">IF(ISNA(VLOOKUP(I2054,CodeINSEE,1,FALSE)),"PB","")</f>
        <v/>
      </c>
      <c r="L2054" s="5">
        <v>33071</v>
      </c>
      <c r="M2054" s="5">
        <v>213300718</v>
      </c>
      <c r="N2054" s="5">
        <v>1328</v>
      </c>
      <c r="O2054" s="5">
        <v>200033520</v>
      </c>
      <c r="P2054" s="5" t="s">
        <v>1597</v>
      </c>
      <c r="Q2054" s="5" t="s">
        <v>1497</v>
      </c>
      <c r="R2054" s="5" t="s">
        <v>1500</v>
      </c>
      <c r="S2054" s="5">
        <v>15</v>
      </c>
      <c r="T2054" s="5">
        <v>9150</v>
      </c>
    </row>
    <row r="2055" spans="2:20" x14ac:dyDescent="0.3">
      <c r="B2055" s="5"/>
      <c r="C2055" s="5"/>
      <c r="D2055" s="5"/>
      <c r="E2055" s="5"/>
      <c r="F2055" s="22" t="str">
        <f t="shared" si="65"/>
        <v>33</v>
      </c>
      <c r="G2055" s="5" t="s">
        <v>4614</v>
      </c>
      <c r="H2055" s="20">
        <v>33124</v>
      </c>
      <c r="I2055" s="20">
        <v>33072</v>
      </c>
      <c r="J2055" s="20" t="s">
        <v>4614</v>
      </c>
      <c r="K2055" s="20" t="str">
        <f t="shared" si="66"/>
        <v/>
      </c>
      <c r="L2055" s="5">
        <v>33072</v>
      </c>
      <c r="M2055" s="5">
        <v>213300726</v>
      </c>
      <c r="N2055" s="5">
        <v>216</v>
      </c>
      <c r="O2055" s="5">
        <v>200044394</v>
      </c>
      <c r="P2055" s="5" t="s">
        <v>1601</v>
      </c>
      <c r="Q2055" s="5" t="s">
        <v>1497</v>
      </c>
      <c r="R2055" s="5" t="s">
        <v>1500</v>
      </c>
      <c r="S2055" s="5">
        <v>38</v>
      </c>
      <c r="T2055" s="5">
        <v>20489</v>
      </c>
    </row>
    <row r="2056" spans="2:20" x14ac:dyDescent="0.3">
      <c r="B2056" s="5"/>
      <c r="C2056" s="5"/>
      <c r="D2056" s="5"/>
      <c r="E2056" s="5"/>
      <c r="F2056" s="22" t="str">
        <f t="shared" si="65"/>
        <v>33</v>
      </c>
      <c r="G2056" s="5" t="s">
        <v>3799</v>
      </c>
      <c r="H2056" s="20">
        <v>33820</v>
      </c>
      <c r="I2056" s="20">
        <v>33073</v>
      </c>
      <c r="J2056" s="20" t="s">
        <v>3799</v>
      </c>
      <c r="K2056" s="20" t="str">
        <f t="shared" si="66"/>
        <v/>
      </c>
      <c r="L2056" s="5">
        <v>33073</v>
      </c>
      <c r="M2056" s="5">
        <v>213300734</v>
      </c>
      <c r="N2056" s="5">
        <v>1499</v>
      </c>
      <c r="O2056" s="5">
        <v>243300811</v>
      </c>
      <c r="P2056" s="5" t="s">
        <v>1606</v>
      </c>
      <c r="Q2056" s="5" t="s">
        <v>1497</v>
      </c>
      <c r="R2056" s="5" t="s">
        <v>1500</v>
      </c>
      <c r="S2056" s="5">
        <v>11</v>
      </c>
      <c r="T2056" s="5">
        <v>12712</v>
      </c>
    </row>
    <row r="2057" spans="2:20" x14ac:dyDescent="0.3">
      <c r="B2057" s="5"/>
      <c r="C2057" s="5"/>
      <c r="D2057" s="5"/>
      <c r="E2057" s="5"/>
      <c r="F2057" s="22" t="str">
        <f t="shared" si="65"/>
        <v>33</v>
      </c>
      <c r="G2057" s="5" t="s">
        <v>2128</v>
      </c>
      <c r="H2057" s="20">
        <v>33124</v>
      </c>
      <c r="I2057" s="20">
        <v>33074</v>
      </c>
      <c r="J2057" s="20" t="s">
        <v>2128</v>
      </c>
      <c r="K2057" s="20" t="str">
        <f t="shared" si="66"/>
        <v/>
      </c>
      <c r="L2057" s="5">
        <v>33074</v>
      </c>
      <c r="M2057" s="5">
        <v>213300742</v>
      </c>
      <c r="N2057" s="5">
        <v>215</v>
      </c>
      <c r="O2057" s="5">
        <v>200044394</v>
      </c>
      <c r="P2057" s="5" t="s">
        <v>1601</v>
      </c>
      <c r="Q2057" s="5" t="s">
        <v>1497</v>
      </c>
      <c r="R2057" s="5" t="s">
        <v>1500</v>
      </c>
      <c r="S2057" s="5">
        <v>38</v>
      </c>
      <c r="T2057" s="5">
        <v>20489</v>
      </c>
    </row>
    <row r="2058" spans="2:20" x14ac:dyDescent="0.3">
      <c r="B2058" s="5"/>
      <c r="C2058" s="5"/>
      <c r="D2058" s="5"/>
      <c r="E2058" s="5"/>
      <c r="F2058" s="22" t="str">
        <f t="shared" si="65"/>
        <v>33</v>
      </c>
      <c r="G2058" s="5" t="s">
        <v>2964</v>
      </c>
      <c r="H2058" s="20">
        <v>33520</v>
      </c>
      <c r="I2058" s="20">
        <v>33075</v>
      </c>
      <c r="J2058" s="20" t="s">
        <v>2964</v>
      </c>
      <c r="K2058" s="20" t="str">
        <f t="shared" si="66"/>
        <v/>
      </c>
      <c r="L2058" s="5">
        <v>33075</v>
      </c>
      <c r="M2058" s="5">
        <v>213300759</v>
      </c>
      <c r="N2058" s="5">
        <v>15679</v>
      </c>
      <c r="O2058" s="5">
        <v>243300316</v>
      </c>
      <c r="P2058" s="5" t="s">
        <v>1602</v>
      </c>
      <c r="Q2058" s="5" t="s">
        <v>1603</v>
      </c>
      <c r="R2058" s="5" t="s">
        <v>1500</v>
      </c>
      <c r="S2058" s="5">
        <v>28</v>
      </c>
      <c r="T2058" s="5">
        <v>740881</v>
      </c>
    </row>
    <row r="2059" spans="2:20" x14ac:dyDescent="0.3">
      <c r="B2059" s="5"/>
      <c r="C2059" s="5"/>
      <c r="D2059" s="5"/>
      <c r="E2059" s="5"/>
      <c r="F2059" s="22" t="str">
        <f t="shared" si="65"/>
        <v>33</v>
      </c>
      <c r="G2059" s="5" t="s">
        <v>3220</v>
      </c>
      <c r="H2059" s="20">
        <v>33720</v>
      </c>
      <c r="I2059" s="20">
        <v>33076</v>
      </c>
      <c r="J2059" s="20" t="s">
        <v>3220</v>
      </c>
      <c r="K2059" s="20" t="str">
        <f t="shared" si="66"/>
        <v/>
      </c>
      <c r="L2059" s="5">
        <v>33076</v>
      </c>
      <c r="M2059" s="5">
        <v>213300767</v>
      </c>
      <c r="N2059" s="5">
        <v>709</v>
      </c>
      <c r="O2059" s="5">
        <v>243301538</v>
      </c>
      <c r="P2059" s="5" t="s">
        <v>1632</v>
      </c>
      <c r="Q2059" s="5" t="s">
        <v>1497</v>
      </c>
      <c r="R2059" s="5" t="s">
        <v>1500</v>
      </c>
      <c r="S2059" s="5">
        <v>13</v>
      </c>
      <c r="T2059" s="5">
        <v>19676</v>
      </c>
    </row>
    <row r="2060" spans="2:20" x14ac:dyDescent="0.3">
      <c r="B2060" s="5"/>
      <c r="C2060" s="5"/>
      <c r="D2060" s="5"/>
      <c r="E2060" s="5"/>
      <c r="F2060" s="22" t="str">
        <f t="shared" si="65"/>
        <v>33</v>
      </c>
      <c r="G2060" s="5" t="s">
        <v>4840</v>
      </c>
      <c r="H2060" s="20">
        <v>33650</v>
      </c>
      <c r="I2060" s="20">
        <v>33077</v>
      </c>
      <c r="J2060" s="20" t="s">
        <v>4840</v>
      </c>
      <c r="K2060" s="20" t="str">
        <f t="shared" si="66"/>
        <v/>
      </c>
      <c r="L2060" s="5">
        <v>33077</v>
      </c>
      <c r="M2060" s="5">
        <v>213300775</v>
      </c>
      <c r="N2060" s="5">
        <v>2151</v>
      </c>
      <c r="O2060" s="5">
        <v>243301264</v>
      </c>
      <c r="P2060" s="5" t="s">
        <v>1616</v>
      </c>
      <c r="Q2060" s="5" t="s">
        <v>1497</v>
      </c>
      <c r="R2060" s="5" t="s">
        <v>1500</v>
      </c>
      <c r="S2060" s="5">
        <v>13</v>
      </c>
      <c r="T2060" s="5">
        <v>38890</v>
      </c>
    </row>
    <row r="2061" spans="2:20" x14ac:dyDescent="0.3">
      <c r="B2061" s="5"/>
      <c r="C2061" s="5"/>
      <c r="D2061" s="5"/>
      <c r="E2061" s="5"/>
      <c r="F2061" s="22" t="str">
        <f t="shared" si="65"/>
        <v>33</v>
      </c>
      <c r="G2061" s="5" t="s">
        <v>2408</v>
      </c>
      <c r="H2061" s="20">
        <v>33420</v>
      </c>
      <c r="I2061" s="20">
        <v>33078</v>
      </c>
      <c r="J2061" s="20" t="s">
        <v>2408</v>
      </c>
      <c r="K2061" s="20" t="str">
        <f t="shared" si="66"/>
        <v/>
      </c>
      <c r="L2061" s="5">
        <v>33078</v>
      </c>
      <c r="M2061" s="5">
        <v>213300783</v>
      </c>
      <c r="N2061" s="5">
        <v>438</v>
      </c>
      <c r="O2061" s="5">
        <v>200033520</v>
      </c>
      <c r="P2061" s="5" t="s">
        <v>1597</v>
      </c>
      <c r="Q2061" s="5" t="s">
        <v>1497</v>
      </c>
      <c r="R2061" s="5" t="s">
        <v>1500</v>
      </c>
      <c r="S2061" s="5">
        <v>15</v>
      </c>
      <c r="T2061" s="5">
        <v>9150</v>
      </c>
    </row>
    <row r="2062" spans="2:20" x14ac:dyDescent="0.3">
      <c r="B2062" s="5"/>
      <c r="C2062" s="5"/>
      <c r="D2062" s="5"/>
      <c r="E2062" s="5"/>
      <c r="F2062" s="22" t="str">
        <f t="shared" si="65"/>
        <v>33</v>
      </c>
      <c r="G2062" s="5" t="s">
        <v>5327</v>
      </c>
      <c r="H2062" s="20">
        <v>33750</v>
      </c>
      <c r="I2062" s="20">
        <v>33079</v>
      </c>
      <c r="J2062" s="20" t="s">
        <v>5327</v>
      </c>
      <c r="K2062" s="20" t="str">
        <f t="shared" si="66"/>
        <v/>
      </c>
      <c r="L2062" s="5">
        <v>33079</v>
      </c>
      <c r="M2062" s="5">
        <v>213300791</v>
      </c>
      <c r="N2062" s="5">
        <v>313</v>
      </c>
      <c r="O2062" s="5">
        <v>243301322</v>
      </c>
      <c r="P2062" s="5" t="s">
        <v>1618</v>
      </c>
      <c r="Q2062" s="5" t="s">
        <v>1497</v>
      </c>
      <c r="R2062" s="5" t="s">
        <v>1500</v>
      </c>
      <c r="S2062" s="5">
        <v>5</v>
      </c>
      <c r="T2062" s="5">
        <v>13398</v>
      </c>
    </row>
    <row r="2063" spans="2:20" x14ac:dyDescent="0.3">
      <c r="B2063" s="5"/>
      <c r="C2063" s="5"/>
      <c r="D2063" s="5"/>
      <c r="E2063" s="5"/>
      <c r="F2063" s="22" t="str">
        <f t="shared" si="65"/>
        <v>33</v>
      </c>
      <c r="G2063" s="5" t="s">
        <v>3729</v>
      </c>
      <c r="H2063" s="20">
        <v>33140</v>
      </c>
      <c r="I2063" s="20">
        <v>33080</v>
      </c>
      <c r="J2063" s="20" t="s">
        <v>3729</v>
      </c>
      <c r="K2063" s="20" t="str">
        <f t="shared" si="66"/>
        <v/>
      </c>
      <c r="L2063" s="5">
        <v>33080</v>
      </c>
      <c r="M2063" s="5">
        <v>213300809</v>
      </c>
      <c r="N2063" s="5">
        <v>5294</v>
      </c>
      <c r="O2063" s="5">
        <v>243301264</v>
      </c>
      <c r="P2063" s="5" t="s">
        <v>1616</v>
      </c>
      <c r="Q2063" s="5" t="s">
        <v>1497</v>
      </c>
      <c r="R2063" s="5" t="s">
        <v>1500</v>
      </c>
      <c r="S2063" s="5">
        <v>13</v>
      </c>
      <c r="T2063" s="5">
        <v>38890</v>
      </c>
    </row>
    <row r="2064" spans="2:20" x14ac:dyDescent="0.3">
      <c r="B2064" s="5"/>
      <c r="C2064" s="5"/>
      <c r="D2064" s="5"/>
      <c r="E2064" s="5"/>
      <c r="F2064" s="22" t="str">
        <f t="shared" si="65"/>
        <v>33</v>
      </c>
      <c r="G2064" s="5" t="s">
        <v>5339</v>
      </c>
      <c r="H2064" s="20">
        <v>33410</v>
      </c>
      <c r="I2064" s="20">
        <v>33081</v>
      </c>
      <c r="J2064" s="20" t="s">
        <v>5339</v>
      </c>
      <c r="K2064" s="20" t="str">
        <f t="shared" si="66"/>
        <v/>
      </c>
      <c r="L2064" s="5">
        <v>33081</v>
      </c>
      <c r="M2064" s="5">
        <v>213300817</v>
      </c>
      <c r="N2064" s="5">
        <v>2647</v>
      </c>
      <c r="O2064" s="5">
        <v>243301470</v>
      </c>
      <c r="P2064" s="5" t="s">
        <v>1630</v>
      </c>
      <c r="Q2064" s="5" t="s">
        <v>1497</v>
      </c>
      <c r="R2064" s="5" t="s">
        <v>1498</v>
      </c>
      <c r="S2064" s="5">
        <v>9</v>
      </c>
      <c r="T2064" s="5">
        <v>7216</v>
      </c>
    </row>
    <row r="2065" spans="2:20" x14ac:dyDescent="0.3">
      <c r="B2065" s="5"/>
      <c r="C2065" s="5"/>
      <c r="D2065" s="5"/>
      <c r="E2065" s="5"/>
      <c r="F2065" s="22" t="str">
        <f t="shared" si="65"/>
        <v>33</v>
      </c>
      <c r="G2065" s="5" t="s">
        <v>3000</v>
      </c>
      <c r="H2065" s="20">
        <v>33240</v>
      </c>
      <c r="I2065" s="20">
        <v>33082</v>
      </c>
      <c r="J2065" s="20" t="s">
        <v>3000</v>
      </c>
      <c r="K2065" s="20" t="str">
        <f t="shared" si="66"/>
        <v/>
      </c>
      <c r="L2065" s="5">
        <v>33082</v>
      </c>
      <c r="M2065" s="5">
        <v>213300825</v>
      </c>
      <c r="N2065" s="5">
        <v>1209</v>
      </c>
      <c r="O2065" s="5">
        <v>243301397</v>
      </c>
      <c r="P2065" s="5" t="s">
        <v>1622</v>
      </c>
      <c r="Q2065" s="5" t="s">
        <v>1497</v>
      </c>
      <c r="R2065" s="5" t="s">
        <v>1500</v>
      </c>
      <c r="S2065" s="5">
        <v>18</v>
      </c>
      <c r="T2065" s="5">
        <v>16532</v>
      </c>
    </row>
    <row r="2066" spans="2:20" x14ac:dyDescent="0.3">
      <c r="B2066" s="5"/>
      <c r="C2066" s="5"/>
      <c r="D2066" s="5"/>
      <c r="E2066" s="5"/>
      <c r="F2066" s="22" t="str">
        <f t="shared" si="65"/>
        <v>33</v>
      </c>
      <c r="G2066" s="5" t="s">
        <v>5597</v>
      </c>
      <c r="H2066" s="20">
        <v>33750</v>
      </c>
      <c r="I2066" s="20">
        <v>33083</v>
      </c>
      <c r="J2066" s="20" t="s">
        <v>5597</v>
      </c>
      <c r="K2066" s="20" t="str">
        <f t="shared" si="66"/>
        <v/>
      </c>
      <c r="L2066" s="5">
        <v>33083</v>
      </c>
      <c r="M2066" s="5">
        <v>213300833</v>
      </c>
      <c r="N2066" s="5">
        <v>957</v>
      </c>
      <c r="O2066" s="5">
        <v>243301355</v>
      </c>
      <c r="P2066" s="5" t="s">
        <v>1619</v>
      </c>
      <c r="Q2066" s="5" t="s">
        <v>1497</v>
      </c>
      <c r="R2066" s="5" t="s">
        <v>1500</v>
      </c>
      <c r="S2066" s="5">
        <v>8</v>
      </c>
      <c r="T2066" s="5">
        <v>18240</v>
      </c>
    </row>
    <row r="2067" spans="2:20" x14ac:dyDescent="0.3">
      <c r="B2067" s="5"/>
      <c r="C2067" s="5"/>
      <c r="D2067" s="5"/>
      <c r="E2067" s="5"/>
      <c r="F2067" s="22" t="str">
        <f t="shared" si="65"/>
        <v>33</v>
      </c>
      <c r="G2067" s="5" t="s">
        <v>2302</v>
      </c>
      <c r="H2067" s="20">
        <v>33880</v>
      </c>
      <c r="I2067" s="20">
        <v>33084</v>
      </c>
      <c r="J2067" s="20" t="s">
        <v>2302</v>
      </c>
      <c r="K2067" s="20" t="str">
        <f t="shared" si="66"/>
        <v/>
      </c>
      <c r="L2067" s="5">
        <v>33084</v>
      </c>
      <c r="M2067" s="5">
        <v>213300841</v>
      </c>
      <c r="N2067" s="5">
        <v>1371</v>
      </c>
      <c r="O2067" s="5">
        <v>243301439</v>
      </c>
      <c r="P2067" s="5" t="s">
        <v>1626</v>
      </c>
      <c r="Q2067" s="5" t="s">
        <v>1497</v>
      </c>
      <c r="R2067" s="5" t="s">
        <v>1500</v>
      </c>
      <c r="S2067" s="5">
        <v>7</v>
      </c>
      <c r="T2067" s="5">
        <v>15124</v>
      </c>
    </row>
    <row r="2068" spans="2:20" x14ac:dyDescent="0.3">
      <c r="B2068" s="5"/>
      <c r="C2068" s="5"/>
      <c r="D2068" s="5"/>
      <c r="E2068" s="5"/>
      <c r="F2068" s="22" t="str">
        <f t="shared" si="65"/>
        <v>33</v>
      </c>
      <c r="G2068" s="5" t="s">
        <v>4541</v>
      </c>
      <c r="H2068" s="20">
        <v>33360</v>
      </c>
      <c r="I2068" s="20">
        <v>33085</v>
      </c>
      <c r="J2068" s="20" t="s">
        <v>4541</v>
      </c>
      <c r="K2068" s="20" t="str">
        <f t="shared" si="66"/>
        <v/>
      </c>
      <c r="L2068" s="5">
        <v>33085</v>
      </c>
      <c r="M2068" s="5">
        <v>213300858</v>
      </c>
      <c r="N2068" s="5">
        <v>2866</v>
      </c>
      <c r="O2068" s="5">
        <v>243301439</v>
      </c>
      <c r="P2068" s="5" t="s">
        <v>1626</v>
      </c>
      <c r="Q2068" s="5" t="s">
        <v>1497</v>
      </c>
      <c r="R2068" s="5" t="s">
        <v>1500</v>
      </c>
      <c r="S2068" s="5">
        <v>7</v>
      </c>
      <c r="T2068" s="5">
        <v>15124</v>
      </c>
    </row>
    <row r="2069" spans="2:20" x14ac:dyDescent="0.3">
      <c r="B2069" s="5"/>
      <c r="C2069" s="5"/>
      <c r="D2069" s="5"/>
      <c r="E2069" s="5"/>
      <c r="F2069" s="22" t="str">
        <f t="shared" si="65"/>
        <v>33</v>
      </c>
      <c r="G2069" s="5" t="s">
        <v>5086</v>
      </c>
      <c r="H2069" s="20">
        <v>33420</v>
      </c>
      <c r="I2069" s="20">
        <v>33086</v>
      </c>
      <c r="J2069" s="20" t="s">
        <v>5086</v>
      </c>
      <c r="K2069" s="20" t="str">
        <f t="shared" si="66"/>
        <v/>
      </c>
      <c r="L2069" s="5">
        <v>33086</v>
      </c>
      <c r="M2069" s="5">
        <v>213300866</v>
      </c>
      <c r="N2069" s="5">
        <v>380</v>
      </c>
      <c r="O2069" s="5">
        <v>200033520</v>
      </c>
      <c r="P2069" s="5" t="s">
        <v>1597</v>
      </c>
      <c r="Q2069" s="5" t="s">
        <v>1497</v>
      </c>
      <c r="R2069" s="5" t="s">
        <v>1500</v>
      </c>
      <c r="S2069" s="5">
        <v>15</v>
      </c>
      <c r="T2069" s="5">
        <v>9150</v>
      </c>
    </row>
    <row r="2070" spans="2:20" x14ac:dyDescent="0.3">
      <c r="B2070" s="5"/>
      <c r="C2070" s="5"/>
      <c r="D2070" s="5"/>
      <c r="E2070" s="5"/>
      <c r="F2070" s="22" t="str">
        <f t="shared" si="65"/>
        <v>33</v>
      </c>
      <c r="G2070" s="5" t="s">
        <v>5342</v>
      </c>
      <c r="H2070" s="20">
        <v>33190</v>
      </c>
      <c r="I2070" s="20">
        <v>33087</v>
      </c>
      <c r="J2070" s="20" t="s">
        <v>5342</v>
      </c>
      <c r="K2070" s="20" t="str">
        <f t="shared" si="66"/>
        <v/>
      </c>
      <c r="L2070" s="5">
        <v>33087</v>
      </c>
      <c r="M2070" s="5">
        <v>213300874</v>
      </c>
      <c r="N2070" s="5">
        <v>440</v>
      </c>
      <c r="O2070" s="5">
        <v>200044394</v>
      </c>
      <c r="P2070" s="5" t="s">
        <v>1601</v>
      </c>
      <c r="Q2070" s="5" t="s">
        <v>1497</v>
      </c>
      <c r="R2070" s="5" t="s">
        <v>1500</v>
      </c>
      <c r="S2070" s="5">
        <v>38</v>
      </c>
      <c r="T2070" s="5">
        <v>20489</v>
      </c>
    </row>
    <row r="2071" spans="2:20" x14ac:dyDescent="0.3">
      <c r="B2071" s="5"/>
      <c r="C2071" s="5"/>
      <c r="D2071" s="5"/>
      <c r="E2071" s="5"/>
      <c r="F2071" s="22" t="str">
        <f t="shared" si="65"/>
        <v>33</v>
      </c>
      <c r="G2071" s="5" t="s">
        <v>3659</v>
      </c>
      <c r="H2071" s="20">
        <v>33660</v>
      </c>
      <c r="I2071" s="20">
        <v>33088</v>
      </c>
      <c r="J2071" s="20" t="s">
        <v>3659</v>
      </c>
      <c r="K2071" s="20" t="str">
        <f t="shared" si="66"/>
        <v/>
      </c>
      <c r="L2071" s="5">
        <v>33088</v>
      </c>
      <c r="M2071" s="5">
        <v>213300882</v>
      </c>
      <c r="N2071" s="5">
        <v>571</v>
      </c>
      <c r="O2071" s="5">
        <v>200027068</v>
      </c>
      <c r="P2071" s="5" t="s">
        <v>1596</v>
      </c>
      <c r="Q2071" s="5" t="s">
        <v>1504</v>
      </c>
      <c r="R2071" s="5" t="s">
        <v>1500</v>
      </c>
      <c r="S2071" s="5">
        <v>34</v>
      </c>
      <c r="T2071" s="5">
        <v>70998</v>
      </c>
    </row>
    <row r="2072" spans="2:20" x14ac:dyDescent="0.3">
      <c r="B2072" s="5"/>
      <c r="C2072" s="5"/>
      <c r="D2072" s="5"/>
      <c r="E2072" s="5"/>
      <c r="F2072" s="22" t="str">
        <f t="shared" si="65"/>
        <v>33</v>
      </c>
      <c r="G2072" s="5" t="s">
        <v>1780</v>
      </c>
      <c r="H2072" s="20">
        <v>33390</v>
      </c>
      <c r="I2072" s="20">
        <v>33089</v>
      </c>
      <c r="J2072" s="20" t="s">
        <v>1780</v>
      </c>
      <c r="K2072" s="20" t="str">
        <f t="shared" si="66"/>
        <v/>
      </c>
      <c r="L2072" s="5">
        <v>33089</v>
      </c>
      <c r="M2072" s="5">
        <v>213300890</v>
      </c>
      <c r="N2072" s="5">
        <v>486</v>
      </c>
      <c r="O2072" s="5">
        <v>200023794</v>
      </c>
      <c r="P2072" s="5" t="s">
        <v>1595</v>
      </c>
      <c r="Q2072" s="5" t="s">
        <v>1497</v>
      </c>
      <c r="R2072" s="5" t="s">
        <v>1500</v>
      </c>
      <c r="S2072" s="5">
        <v>13</v>
      </c>
      <c r="T2072" s="5">
        <v>15277</v>
      </c>
    </row>
    <row r="2073" spans="2:20" x14ac:dyDescent="0.3">
      <c r="B2073" s="5"/>
      <c r="C2073" s="5"/>
      <c r="D2073" s="5"/>
      <c r="E2073" s="5"/>
      <c r="F2073" s="22" t="str">
        <f t="shared" si="65"/>
        <v>33</v>
      </c>
      <c r="G2073" s="5" t="s">
        <v>6500</v>
      </c>
      <c r="H2073" s="20">
        <v>33610</v>
      </c>
      <c r="I2073" s="20">
        <v>33090</v>
      </c>
      <c r="J2073" s="20" t="s">
        <v>1821</v>
      </c>
      <c r="K2073" s="20" t="str">
        <f t="shared" si="66"/>
        <v/>
      </c>
      <c r="L2073" s="5">
        <v>33090</v>
      </c>
      <c r="M2073" s="5">
        <v>213300908</v>
      </c>
      <c r="N2073" s="5">
        <v>5245</v>
      </c>
      <c r="O2073" s="5">
        <v>243301165</v>
      </c>
      <c r="P2073" s="5" t="s">
        <v>1610</v>
      </c>
      <c r="Q2073" s="5" t="s">
        <v>1497</v>
      </c>
      <c r="R2073" s="5" t="s">
        <v>1500</v>
      </c>
      <c r="S2073" s="5">
        <v>3</v>
      </c>
      <c r="T2073" s="5">
        <v>29182</v>
      </c>
    </row>
    <row r="2074" spans="2:20" x14ac:dyDescent="0.3">
      <c r="B2074" s="5"/>
      <c r="C2074" s="5"/>
      <c r="D2074" s="5"/>
      <c r="E2074" s="5"/>
      <c r="F2074" s="22" t="str">
        <f t="shared" si="65"/>
        <v>33</v>
      </c>
      <c r="G2074" s="5" t="s">
        <v>4113</v>
      </c>
      <c r="H2074" s="20">
        <v>33460</v>
      </c>
      <c r="I2074" s="20">
        <v>33091</v>
      </c>
      <c r="J2074" s="20" t="s">
        <v>4113</v>
      </c>
      <c r="K2074" s="20" t="str">
        <f t="shared" si="66"/>
        <v/>
      </c>
      <c r="L2074" s="5">
        <v>33091</v>
      </c>
      <c r="M2074" s="5">
        <v>213300916</v>
      </c>
      <c r="N2074" s="5">
        <v>1340</v>
      </c>
      <c r="O2074" s="5">
        <v>243301447</v>
      </c>
      <c r="P2074" s="5" t="s">
        <v>1627</v>
      </c>
      <c r="Q2074" s="5" t="s">
        <v>1497</v>
      </c>
      <c r="R2074" s="5" t="s">
        <v>1500</v>
      </c>
      <c r="S2074" s="5">
        <v>11</v>
      </c>
      <c r="T2074" s="5">
        <v>25814</v>
      </c>
    </row>
    <row r="2075" spans="2:20" x14ac:dyDescent="0.3">
      <c r="B2075" s="5"/>
      <c r="C2075" s="5"/>
      <c r="D2075" s="5"/>
      <c r="E2075" s="5"/>
      <c r="F2075" s="22" t="str">
        <f t="shared" si="65"/>
        <v>33</v>
      </c>
      <c r="G2075" s="5" t="s">
        <v>3292</v>
      </c>
      <c r="H2075" s="20">
        <v>33760</v>
      </c>
      <c r="I2075" s="20">
        <v>33092</v>
      </c>
      <c r="J2075" s="20" t="s">
        <v>3292</v>
      </c>
      <c r="K2075" s="20" t="str">
        <f t="shared" si="66"/>
        <v/>
      </c>
      <c r="L2075" s="5">
        <v>33092</v>
      </c>
      <c r="M2075" s="5">
        <v>213300924</v>
      </c>
      <c r="N2075" s="5">
        <v>229</v>
      </c>
      <c r="O2075" s="5">
        <v>243301298</v>
      </c>
      <c r="P2075" s="5" t="s">
        <v>1617</v>
      </c>
      <c r="Q2075" s="5" t="s">
        <v>1497</v>
      </c>
      <c r="R2075" s="5" t="s">
        <v>1498</v>
      </c>
      <c r="S2075" s="5">
        <v>19</v>
      </c>
      <c r="T2075" s="5">
        <v>7124</v>
      </c>
    </row>
    <row r="2076" spans="2:20" x14ac:dyDescent="0.3">
      <c r="B2076" s="5"/>
      <c r="C2076" s="5"/>
      <c r="D2076" s="5"/>
      <c r="E2076" s="5"/>
      <c r="F2076" s="22" t="str">
        <f t="shared" si="65"/>
        <v>33</v>
      </c>
      <c r="G2076" s="5" t="s">
        <v>4462</v>
      </c>
      <c r="H2076" s="20">
        <v>33550</v>
      </c>
      <c r="I2076" s="20">
        <v>33093</v>
      </c>
      <c r="J2076" s="20" t="s">
        <v>4462</v>
      </c>
      <c r="K2076" s="20" t="str">
        <f t="shared" si="66"/>
        <v/>
      </c>
      <c r="L2076" s="5">
        <v>33093</v>
      </c>
      <c r="M2076" s="5">
        <v>213300932</v>
      </c>
      <c r="N2076" s="5">
        <v>681</v>
      </c>
      <c r="O2076" s="5">
        <v>243301173</v>
      </c>
      <c r="P2076" s="5" t="s">
        <v>1611</v>
      </c>
      <c r="Q2076" s="5" t="s">
        <v>1497</v>
      </c>
      <c r="R2076" s="5" t="s">
        <v>1500</v>
      </c>
      <c r="S2076" s="5">
        <v>9</v>
      </c>
      <c r="T2076" s="5">
        <v>9086</v>
      </c>
    </row>
    <row r="2077" spans="2:20" x14ac:dyDescent="0.3">
      <c r="B2077" s="5"/>
      <c r="C2077" s="5"/>
      <c r="D2077" s="5"/>
      <c r="E2077" s="5"/>
      <c r="F2077" s="22" t="str">
        <f t="shared" si="65"/>
        <v>33</v>
      </c>
      <c r="G2077" s="5" t="s">
        <v>1785</v>
      </c>
      <c r="H2077" s="20">
        <v>33220</v>
      </c>
      <c r="I2077" s="20">
        <v>33094</v>
      </c>
      <c r="J2077" s="20" t="s">
        <v>1785</v>
      </c>
      <c r="K2077" s="20" t="str">
        <f t="shared" si="66"/>
        <v/>
      </c>
      <c r="L2077" s="5">
        <v>33094</v>
      </c>
      <c r="M2077" s="5">
        <v>213300940</v>
      </c>
      <c r="N2077" s="5">
        <v>241</v>
      </c>
      <c r="O2077" s="5">
        <v>243301371</v>
      </c>
      <c r="P2077" s="5" t="s">
        <v>1620</v>
      </c>
      <c r="Q2077" s="5" t="s">
        <v>1497</v>
      </c>
      <c r="R2077" s="5" t="s">
        <v>1500</v>
      </c>
      <c r="S2077" s="5">
        <v>20</v>
      </c>
      <c r="T2077" s="5">
        <v>16897</v>
      </c>
    </row>
    <row r="2078" spans="2:20" x14ac:dyDescent="0.3">
      <c r="B2078" s="5"/>
      <c r="C2078" s="5"/>
      <c r="D2078" s="5"/>
      <c r="E2078" s="5"/>
      <c r="F2078" s="22" t="str">
        <f t="shared" si="65"/>
        <v>33</v>
      </c>
      <c r="G2078" s="5" t="s">
        <v>4870</v>
      </c>
      <c r="H2078" s="20">
        <v>33840</v>
      </c>
      <c r="I2078" s="20">
        <v>33095</v>
      </c>
      <c r="J2078" s="20" t="s">
        <v>4870</v>
      </c>
      <c r="K2078" s="20" t="str">
        <f t="shared" si="66"/>
        <v/>
      </c>
      <c r="L2078" s="5">
        <v>33095</v>
      </c>
      <c r="M2078" s="5">
        <v>213300957</v>
      </c>
      <c r="N2078" s="5">
        <v>1396</v>
      </c>
      <c r="O2078" s="5">
        <v>200043982</v>
      </c>
      <c r="P2078" s="5" t="s">
        <v>1600</v>
      </c>
      <c r="Q2078" s="5" t="s">
        <v>1497</v>
      </c>
      <c r="R2078" s="5" t="s">
        <v>1500</v>
      </c>
      <c r="S2078" s="5">
        <v>30</v>
      </c>
      <c r="T2078" s="5">
        <v>15872</v>
      </c>
    </row>
    <row r="2079" spans="2:20" x14ac:dyDescent="0.3">
      <c r="B2079" s="5"/>
      <c r="C2079" s="5"/>
      <c r="D2079" s="5"/>
      <c r="E2079" s="5"/>
      <c r="F2079" s="22" t="str">
        <f t="shared" si="65"/>
        <v>33</v>
      </c>
      <c r="G2079" s="5" t="s">
        <v>3981</v>
      </c>
      <c r="H2079" s="20">
        <v>33560</v>
      </c>
      <c r="I2079" s="20">
        <v>33096</v>
      </c>
      <c r="J2079" s="20" t="s">
        <v>3981</v>
      </c>
      <c r="K2079" s="20" t="str">
        <f t="shared" si="66"/>
        <v/>
      </c>
      <c r="L2079" s="5">
        <v>33096</v>
      </c>
      <c r="M2079" s="5">
        <v>213300965</v>
      </c>
      <c r="N2079" s="5">
        <v>7009</v>
      </c>
      <c r="O2079" s="5">
        <v>243300316</v>
      </c>
      <c r="P2079" s="5" t="s">
        <v>1602</v>
      </c>
      <c r="Q2079" s="5" t="s">
        <v>1603</v>
      </c>
      <c r="R2079" s="5" t="s">
        <v>1500</v>
      </c>
      <c r="S2079" s="5">
        <v>28</v>
      </c>
      <c r="T2079" s="5">
        <v>740881</v>
      </c>
    </row>
    <row r="2080" spans="2:20" x14ac:dyDescent="0.3">
      <c r="B2080" s="5"/>
      <c r="C2080" s="5"/>
      <c r="D2080" s="5"/>
      <c r="E2080" s="5"/>
      <c r="F2080" s="22" t="str">
        <f t="shared" si="65"/>
        <v>33</v>
      </c>
      <c r="G2080" s="5" t="s">
        <v>4356</v>
      </c>
      <c r="H2080" s="20">
        <v>33121</v>
      </c>
      <c r="I2080" s="20">
        <v>33097</v>
      </c>
      <c r="J2080" s="20" t="s">
        <v>4356</v>
      </c>
      <c r="K2080" s="20" t="str">
        <f t="shared" si="66"/>
        <v/>
      </c>
      <c r="L2080" s="5">
        <v>33097</v>
      </c>
      <c r="M2080" s="5">
        <v>213300973</v>
      </c>
      <c r="N2080" s="5">
        <v>2288</v>
      </c>
      <c r="O2080" s="5">
        <v>243301413</v>
      </c>
      <c r="P2080" s="5" t="s">
        <v>1624</v>
      </c>
      <c r="Q2080" s="5" t="s">
        <v>1497</v>
      </c>
      <c r="R2080" s="5" t="s">
        <v>1500</v>
      </c>
      <c r="S2080" s="5">
        <v>3</v>
      </c>
      <c r="T2080" s="5">
        <v>10144</v>
      </c>
    </row>
    <row r="2081" spans="2:20" x14ac:dyDescent="0.3">
      <c r="B2081" s="5"/>
      <c r="C2081" s="5"/>
      <c r="D2081" s="5"/>
      <c r="E2081" s="5"/>
      <c r="F2081" s="22" t="str">
        <f t="shared" si="65"/>
        <v>33</v>
      </c>
      <c r="G2081" s="5" t="s">
        <v>2463</v>
      </c>
      <c r="H2081" s="20">
        <v>33410</v>
      </c>
      <c r="I2081" s="20">
        <v>33098</v>
      </c>
      <c r="J2081" s="20" t="s">
        <v>2463</v>
      </c>
      <c r="K2081" s="20" t="str">
        <f t="shared" si="66"/>
        <v/>
      </c>
      <c r="L2081" s="5">
        <v>33098</v>
      </c>
      <c r="M2081" s="5">
        <v>213300981</v>
      </c>
      <c r="N2081" s="5">
        <v>444</v>
      </c>
      <c r="O2081" s="5">
        <v>243301173</v>
      </c>
      <c r="P2081" s="5" t="s">
        <v>1611</v>
      </c>
      <c r="Q2081" s="5" t="s">
        <v>1497</v>
      </c>
      <c r="R2081" s="5" t="s">
        <v>1500</v>
      </c>
      <c r="S2081" s="5">
        <v>9</v>
      </c>
      <c r="T2081" s="5">
        <v>9086</v>
      </c>
    </row>
    <row r="2082" spans="2:20" x14ac:dyDescent="0.3">
      <c r="B2082" s="5"/>
      <c r="C2082" s="5"/>
      <c r="D2082" s="5"/>
      <c r="E2082" s="5"/>
      <c r="F2082" s="22" t="str">
        <f t="shared" si="65"/>
        <v>33</v>
      </c>
      <c r="G2082" s="5" t="s">
        <v>3496</v>
      </c>
      <c r="H2082" s="20">
        <v>33360</v>
      </c>
      <c r="I2082" s="20">
        <v>33099</v>
      </c>
      <c r="J2082" s="20" t="s">
        <v>3496</v>
      </c>
      <c r="K2082" s="20" t="str">
        <f t="shared" si="66"/>
        <v/>
      </c>
      <c r="L2082" s="5">
        <v>33099</v>
      </c>
      <c r="M2082" s="5">
        <v>213300999</v>
      </c>
      <c r="N2082" s="5">
        <v>3846</v>
      </c>
      <c r="O2082" s="5">
        <v>243301355</v>
      </c>
      <c r="P2082" s="5" t="s">
        <v>1619</v>
      </c>
      <c r="Q2082" s="5" t="s">
        <v>1497</v>
      </c>
      <c r="R2082" s="5" t="s">
        <v>1500</v>
      </c>
      <c r="S2082" s="5">
        <v>8</v>
      </c>
      <c r="T2082" s="5">
        <v>18240</v>
      </c>
    </row>
    <row r="2083" spans="2:20" x14ac:dyDescent="0.3">
      <c r="B2083" s="5"/>
      <c r="C2083" s="5"/>
      <c r="D2083" s="5"/>
      <c r="E2083" s="5"/>
      <c r="F2083" s="22" t="str">
        <f t="shared" si="65"/>
        <v>33</v>
      </c>
      <c r="G2083" s="5" t="s">
        <v>4761</v>
      </c>
      <c r="H2083" s="20">
        <v>33390</v>
      </c>
      <c r="I2083" s="20">
        <v>33100</v>
      </c>
      <c r="J2083" s="20" t="s">
        <v>4761</v>
      </c>
      <c r="K2083" s="20" t="str">
        <f t="shared" si="66"/>
        <v/>
      </c>
      <c r="L2083" s="5">
        <v>33100</v>
      </c>
      <c r="M2083" s="5">
        <v>213301005</v>
      </c>
      <c r="N2083" s="5">
        <v>1192</v>
      </c>
      <c r="O2083" s="5">
        <v>200023794</v>
      </c>
      <c r="P2083" s="5" t="s">
        <v>1595</v>
      </c>
      <c r="Q2083" s="5" t="s">
        <v>1497</v>
      </c>
      <c r="R2083" s="5" t="s">
        <v>1500</v>
      </c>
      <c r="S2083" s="5">
        <v>13</v>
      </c>
      <c r="T2083" s="5">
        <v>15277</v>
      </c>
    </row>
    <row r="2084" spans="2:20" x14ac:dyDescent="0.3">
      <c r="B2084" s="5"/>
      <c r="C2084" s="5"/>
      <c r="D2084" s="5"/>
      <c r="E2084" s="5"/>
      <c r="F2084" s="22" t="str">
        <f t="shared" si="65"/>
        <v>33</v>
      </c>
      <c r="G2084" s="5" t="s">
        <v>6501</v>
      </c>
      <c r="H2084" s="20">
        <v>33390</v>
      </c>
      <c r="I2084" s="20">
        <v>33101</v>
      </c>
      <c r="J2084" s="20" t="s">
        <v>3345</v>
      </c>
      <c r="K2084" s="20" t="str">
        <f t="shared" si="66"/>
        <v/>
      </c>
      <c r="L2084" s="5">
        <v>33101</v>
      </c>
      <c r="M2084" s="5">
        <v>213301013</v>
      </c>
      <c r="N2084" s="5">
        <v>1171</v>
      </c>
      <c r="O2084" s="5">
        <v>200023794</v>
      </c>
      <c r="P2084" s="5" t="s">
        <v>1595</v>
      </c>
      <c r="Q2084" s="5" t="s">
        <v>1497</v>
      </c>
      <c r="R2084" s="5" t="s">
        <v>1500</v>
      </c>
      <c r="S2084" s="5">
        <v>13</v>
      </c>
      <c r="T2084" s="5">
        <v>15277</v>
      </c>
    </row>
    <row r="2085" spans="2:20" x14ac:dyDescent="0.3">
      <c r="B2085" s="5"/>
      <c r="C2085" s="5"/>
      <c r="D2085" s="5"/>
      <c r="E2085" s="5"/>
      <c r="F2085" s="22" t="str">
        <f t="shared" si="65"/>
        <v>33</v>
      </c>
      <c r="G2085" s="5" t="s">
        <v>3926</v>
      </c>
      <c r="H2085" s="20">
        <v>33190</v>
      </c>
      <c r="I2085" s="20">
        <v>33102</v>
      </c>
      <c r="J2085" s="20" t="s">
        <v>3926</v>
      </c>
      <c r="K2085" s="20" t="str">
        <f t="shared" si="66"/>
        <v/>
      </c>
      <c r="L2085" s="5">
        <v>33102</v>
      </c>
      <c r="M2085" s="5">
        <v>213301021</v>
      </c>
      <c r="N2085" s="5">
        <v>393</v>
      </c>
      <c r="O2085" s="5">
        <v>200044394</v>
      </c>
      <c r="P2085" s="5" t="s">
        <v>1601</v>
      </c>
      <c r="Q2085" s="5" t="s">
        <v>1497</v>
      </c>
      <c r="R2085" s="5" t="s">
        <v>1500</v>
      </c>
      <c r="S2085" s="5">
        <v>38</v>
      </c>
      <c r="T2085" s="5">
        <v>20489</v>
      </c>
    </row>
    <row r="2086" spans="2:20" x14ac:dyDescent="0.3">
      <c r="B2086" s="5"/>
      <c r="C2086" s="5"/>
      <c r="D2086" s="5"/>
      <c r="E2086" s="5"/>
      <c r="F2086" s="22" t="str">
        <f t="shared" si="65"/>
        <v>33</v>
      </c>
      <c r="G2086" s="5" t="s">
        <v>2138</v>
      </c>
      <c r="H2086" s="20">
        <v>33540</v>
      </c>
      <c r="I2086" s="20">
        <v>33103</v>
      </c>
      <c r="J2086" s="20" t="s">
        <v>2138</v>
      </c>
      <c r="K2086" s="20" t="str">
        <f t="shared" si="66"/>
        <v/>
      </c>
      <c r="L2086" s="5">
        <v>33103</v>
      </c>
      <c r="M2086" s="5">
        <v>213301039</v>
      </c>
      <c r="N2086" s="5">
        <v>54</v>
      </c>
      <c r="O2086" s="5">
        <v>243301124</v>
      </c>
      <c r="P2086" s="5" t="s">
        <v>1609</v>
      </c>
      <c r="Q2086" s="5" t="s">
        <v>1497</v>
      </c>
      <c r="R2086" s="5" t="s">
        <v>1500</v>
      </c>
      <c r="S2086" s="5">
        <v>32</v>
      </c>
      <c r="T2086" s="5">
        <v>9473</v>
      </c>
    </row>
    <row r="2087" spans="2:20" x14ac:dyDescent="0.3">
      <c r="B2087" s="5"/>
      <c r="C2087" s="5"/>
      <c r="D2087" s="5"/>
      <c r="E2087" s="5"/>
      <c r="F2087" s="22" t="str">
        <f t="shared" si="65"/>
        <v>33</v>
      </c>
      <c r="G2087" s="5" t="s">
        <v>6502</v>
      </c>
      <c r="H2087" s="20">
        <v>33480</v>
      </c>
      <c r="I2087" s="20">
        <v>33104</v>
      </c>
      <c r="J2087" s="20" t="s">
        <v>1965</v>
      </c>
      <c r="K2087" s="20" t="str">
        <f t="shared" si="66"/>
        <v/>
      </c>
      <c r="L2087" s="5">
        <v>33104</v>
      </c>
      <c r="M2087" s="5">
        <v>213301047</v>
      </c>
      <c r="N2087" s="5">
        <v>3968</v>
      </c>
      <c r="O2087" s="5">
        <v>243301389</v>
      </c>
      <c r="P2087" s="5" t="s">
        <v>1621</v>
      </c>
      <c r="Q2087" s="5" t="s">
        <v>1497</v>
      </c>
      <c r="R2087" s="5" t="s">
        <v>1500</v>
      </c>
      <c r="S2087" s="5">
        <v>10</v>
      </c>
      <c r="T2087" s="5">
        <v>18402</v>
      </c>
    </row>
    <row r="2088" spans="2:20" x14ac:dyDescent="0.3">
      <c r="B2088" s="5"/>
      <c r="C2088" s="5"/>
      <c r="D2088" s="5"/>
      <c r="E2088" s="5"/>
      <c r="F2088" s="22" t="str">
        <f t="shared" si="65"/>
        <v>33</v>
      </c>
      <c r="G2088" s="5" t="s">
        <v>3576</v>
      </c>
      <c r="H2088" s="20">
        <v>33540</v>
      </c>
      <c r="I2088" s="20">
        <v>33105</v>
      </c>
      <c r="J2088" s="20" t="s">
        <v>3576</v>
      </c>
      <c r="K2088" s="20" t="str">
        <f t="shared" si="66"/>
        <v/>
      </c>
      <c r="L2088" s="5">
        <v>33105</v>
      </c>
      <c r="M2088" s="5">
        <v>213301054</v>
      </c>
      <c r="N2088" s="5">
        <v>197</v>
      </c>
      <c r="O2088" s="5">
        <v>243301124</v>
      </c>
      <c r="P2088" s="5" t="s">
        <v>1609</v>
      </c>
      <c r="Q2088" s="5" t="s">
        <v>1497</v>
      </c>
      <c r="R2088" s="5" t="s">
        <v>1500</v>
      </c>
      <c r="S2088" s="5">
        <v>32</v>
      </c>
      <c r="T2088" s="5">
        <v>9473</v>
      </c>
    </row>
    <row r="2089" spans="2:20" x14ac:dyDescent="0.3">
      <c r="B2089" s="5"/>
      <c r="C2089" s="5"/>
      <c r="D2089" s="5"/>
      <c r="E2089" s="5"/>
      <c r="F2089" s="22" t="str">
        <f t="shared" si="65"/>
        <v>33</v>
      </c>
      <c r="G2089" s="5" t="s">
        <v>5754</v>
      </c>
      <c r="H2089" s="20">
        <v>33210</v>
      </c>
      <c r="I2089" s="20">
        <v>33106</v>
      </c>
      <c r="J2089" s="20" t="s">
        <v>5754</v>
      </c>
      <c r="K2089" s="20" t="str">
        <f t="shared" si="66"/>
        <v/>
      </c>
      <c r="L2089" s="5">
        <v>33106</v>
      </c>
      <c r="M2089" s="5">
        <v>213301062</v>
      </c>
      <c r="N2089" s="5">
        <v>1223</v>
      </c>
      <c r="O2089" s="5">
        <v>200043974</v>
      </c>
      <c r="P2089" s="5" t="s">
        <v>1599</v>
      </c>
      <c r="Q2089" s="5" t="s">
        <v>1497</v>
      </c>
      <c r="R2089" s="5" t="s">
        <v>1500</v>
      </c>
      <c r="S2089" s="5">
        <v>29</v>
      </c>
      <c r="T2089" s="5">
        <v>30898</v>
      </c>
    </row>
    <row r="2090" spans="2:20" x14ac:dyDescent="0.3">
      <c r="B2090" s="5"/>
      <c r="C2090" s="5"/>
      <c r="D2090" s="5"/>
      <c r="E2090" s="5"/>
      <c r="F2090" s="22" t="str">
        <f t="shared" si="65"/>
        <v>33</v>
      </c>
      <c r="G2090" s="5" t="s">
        <v>3168</v>
      </c>
      <c r="H2090" s="20">
        <v>33210</v>
      </c>
      <c r="I2090" s="20">
        <v>33107</v>
      </c>
      <c r="J2090" s="20" t="s">
        <v>3168</v>
      </c>
      <c r="K2090" s="20" t="str">
        <f t="shared" si="66"/>
        <v/>
      </c>
      <c r="L2090" s="5">
        <v>33107</v>
      </c>
      <c r="M2090" s="5">
        <v>213301070</v>
      </c>
      <c r="N2090" s="5">
        <v>319</v>
      </c>
      <c r="O2090" s="5">
        <v>200044394</v>
      </c>
      <c r="P2090" s="5" t="s">
        <v>1601</v>
      </c>
      <c r="Q2090" s="5" t="s">
        <v>1497</v>
      </c>
      <c r="R2090" s="5" t="s">
        <v>1500</v>
      </c>
      <c r="S2090" s="5">
        <v>38</v>
      </c>
      <c r="T2090" s="5">
        <v>20489</v>
      </c>
    </row>
    <row r="2091" spans="2:20" x14ac:dyDescent="0.3">
      <c r="B2091" s="5"/>
      <c r="C2091" s="5"/>
      <c r="D2091" s="5"/>
      <c r="E2091" s="5"/>
      <c r="F2091" s="22" t="str">
        <f t="shared" si="65"/>
        <v>33</v>
      </c>
      <c r="G2091" s="5" t="s">
        <v>1881</v>
      </c>
      <c r="H2091" s="20">
        <v>33350</v>
      </c>
      <c r="I2091" s="20">
        <v>33108</v>
      </c>
      <c r="J2091" s="20" t="s">
        <v>1881</v>
      </c>
      <c r="K2091" s="20" t="str">
        <f t="shared" si="66"/>
        <v/>
      </c>
      <c r="L2091" s="5">
        <v>33108</v>
      </c>
      <c r="M2091" s="5">
        <v>213301088</v>
      </c>
      <c r="N2091" s="5">
        <v>2922</v>
      </c>
      <c r="O2091" s="5">
        <v>243301454</v>
      </c>
      <c r="P2091" s="5" t="s">
        <v>1628</v>
      </c>
      <c r="Q2091" s="5" t="s">
        <v>1497</v>
      </c>
      <c r="R2091" s="5" t="s">
        <v>1500</v>
      </c>
      <c r="S2091" s="5">
        <v>23</v>
      </c>
      <c r="T2091" s="5">
        <v>14858</v>
      </c>
    </row>
    <row r="2092" spans="2:20" x14ac:dyDescent="0.3">
      <c r="B2092" s="5"/>
      <c r="C2092" s="5"/>
      <c r="D2092" s="5"/>
      <c r="E2092" s="5"/>
      <c r="F2092" s="22" t="str">
        <f t="shared" si="65"/>
        <v>33</v>
      </c>
      <c r="G2092" s="5" t="s">
        <v>3462</v>
      </c>
      <c r="H2092" s="20">
        <v>33640</v>
      </c>
      <c r="I2092" s="20">
        <v>33109</v>
      </c>
      <c r="J2092" s="20" t="s">
        <v>3462</v>
      </c>
      <c r="K2092" s="20" t="str">
        <f t="shared" si="66"/>
        <v/>
      </c>
      <c r="L2092" s="5">
        <v>33109</v>
      </c>
      <c r="M2092" s="5">
        <v>213301096</v>
      </c>
      <c r="N2092" s="5">
        <v>2213</v>
      </c>
      <c r="O2092" s="5">
        <v>243301264</v>
      </c>
      <c r="P2092" s="5" t="s">
        <v>1616</v>
      </c>
      <c r="Q2092" s="5" t="s">
        <v>1497</v>
      </c>
      <c r="R2092" s="5" t="s">
        <v>1500</v>
      </c>
      <c r="S2092" s="5">
        <v>13</v>
      </c>
      <c r="T2092" s="5">
        <v>38890</v>
      </c>
    </row>
    <row r="2093" spans="2:20" x14ac:dyDescent="0.3">
      <c r="B2093" s="5"/>
      <c r="C2093" s="5"/>
      <c r="D2093" s="5"/>
      <c r="E2093" s="5"/>
      <c r="F2093" s="22" t="str">
        <f t="shared" si="65"/>
        <v>33</v>
      </c>
      <c r="G2093" s="5" t="s">
        <v>2233</v>
      </c>
      <c r="H2093" s="20">
        <v>33490</v>
      </c>
      <c r="I2093" s="20">
        <v>33111</v>
      </c>
      <c r="J2093" s="20" t="s">
        <v>2233</v>
      </c>
      <c r="K2093" s="20" t="str">
        <f t="shared" si="66"/>
        <v/>
      </c>
      <c r="L2093" s="5">
        <v>33111</v>
      </c>
      <c r="M2093" s="5">
        <v>213301112</v>
      </c>
      <c r="N2093" s="5">
        <v>1166</v>
      </c>
      <c r="O2093" s="5">
        <v>243301462</v>
      </c>
      <c r="P2093" s="5" t="s">
        <v>1629</v>
      </c>
      <c r="Q2093" s="5" t="s">
        <v>1497</v>
      </c>
      <c r="R2093" s="5" t="s">
        <v>1500</v>
      </c>
      <c r="S2093" s="5">
        <v>14</v>
      </c>
      <c r="T2093" s="5">
        <v>10144</v>
      </c>
    </row>
    <row r="2094" spans="2:20" x14ac:dyDescent="0.3">
      <c r="B2094" s="5"/>
      <c r="C2094" s="5"/>
      <c r="D2094" s="5"/>
      <c r="E2094" s="5"/>
      <c r="F2094" s="22" t="str">
        <f t="shared" si="65"/>
        <v>33</v>
      </c>
      <c r="G2094" s="5" t="s">
        <v>4669</v>
      </c>
      <c r="H2094" s="20">
        <v>33540</v>
      </c>
      <c r="I2094" s="20">
        <v>33112</v>
      </c>
      <c r="J2094" s="20" t="s">
        <v>4669</v>
      </c>
      <c r="K2094" s="20" t="str">
        <f t="shared" si="66"/>
        <v/>
      </c>
      <c r="L2094" s="5">
        <v>33112</v>
      </c>
      <c r="M2094" s="5">
        <v>213301120</v>
      </c>
      <c r="N2094" s="5">
        <v>160</v>
      </c>
      <c r="O2094" s="5">
        <v>243301124</v>
      </c>
      <c r="P2094" s="5" t="s">
        <v>1609</v>
      </c>
      <c r="Q2094" s="5" t="s">
        <v>1497</v>
      </c>
      <c r="R2094" s="5" t="s">
        <v>1500</v>
      </c>
      <c r="S2094" s="5">
        <v>32</v>
      </c>
      <c r="T2094" s="5">
        <v>9473</v>
      </c>
    </row>
    <row r="2095" spans="2:20" x14ac:dyDescent="0.3">
      <c r="B2095" s="5"/>
      <c r="C2095" s="5"/>
      <c r="D2095" s="5"/>
      <c r="E2095" s="5"/>
      <c r="F2095" s="22" t="str">
        <f t="shared" si="65"/>
        <v>33</v>
      </c>
      <c r="G2095" s="5" t="s">
        <v>4006</v>
      </c>
      <c r="H2095" s="20">
        <v>33690</v>
      </c>
      <c r="I2095" s="20">
        <v>33113</v>
      </c>
      <c r="J2095" s="20" t="s">
        <v>4006</v>
      </c>
      <c r="K2095" s="20" t="str">
        <f t="shared" si="66"/>
        <v/>
      </c>
      <c r="L2095" s="5">
        <v>33113</v>
      </c>
      <c r="M2095" s="5">
        <v>213301138</v>
      </c>
      <c r="N2095" s="5">
        <v>165</v>
      </c>
      <c r="O2095" s="5">
        <v>200043982</v>
      </c>
      <c r="P2095" s="5" t="s">
        <v>1600</v>
      </c>
      <c r="Q2095" s="5" t="s">
        <v>1497</v>
      </c>
      <c r="R2095" s="5" t="s">
        <v>1500</v>
      </c>
      <c r="S2095" s="5">
        <v>30</v>
      </c>
      <c r="T2095" s="5">
        <v>15872</v>
      </c>
    </row>
    <row r="2096" spans="2:20" x14ac:dyDescent="0.3">
      <c r="B2096" s="5"/>
      <c r="C2096" s="5"/>
      <c r="D2096" s="5"/>
      <c r="E2096" s="5"/>
      <c r="F2096" s="22" t="str">
        <f t="shared" si="65"/>
        <v>33</v>
      </c>
      <c r="G2096" s="5" t="s">
        <v>4132</v>
      </c>
      <c r="H2096" s="20">
        <v>33620</v>
      </c>
      <c r="I2096" s="20">
        <v>33114</v>
      </c>
      <c r="J2096" s="20" t="s">
        <v>4132</v>
      </c>
      <c r="K2096" s="20" t="str">
        <f t="shared" si="66"/>
        <v/>
      </c>
      <c r="L2096" s="5">
        <v>33114</v>
      </c>
      <c r="M2096" s="5">
        <v>213301146</v>
      </c>
      <c r="N2096" s="5">
        <v>1725</v>
      </c>
      <c r="O2096" s="5">
        <v>243301181</v>
      </c>
      <c r="P2096" s="5" t="s">
        <v>1612</v>
      </c>
      <c r="Q2096" s="5" t="s">
        <v>1497</v>
      </c>
      <c r="R2096" s="5" t="s">
        <v>1500</v>
      </c>
      <c r="S2096" s="5">
        <v>16</v>
      </c>
      <c r="T2096" s="5">
        <v>22628</v>
      </c>
    </row>
    <row r="2097" spans="2:20" x14ac:dyDescent="0.3">
      <c r="B2097" s="5"/>
      <c r="C2097" s="5"/>
      <c r="D2097" s="5"/>
      <c r="E2097" s="5"/>
      <c r="F2097" s="22" t="str">
        <f t="shared" si="65"/>
        <v>33</v>
      </c>
      <c r="G2097" s="5" t="s">
        <v>2294</v>
      </c>
      <c r="H2097" s="20">
        <v>33113</v>
      </c>
      <c r="I2097" s="20">
        <v>33115</v>
      </c>
      <c r="J2097" s="20" t="s">
        <v>2294</v>
      </c>
      <c r="K2097" s="20" t="str">
        <f t="shared" si="66"/>
        <v/>
      </c>
      <c r="L2097" s="5">
        <v>33115</v>
      </c>
      <c r="M2097" s="5">
        <v>213301153</v>
      </c>
      <c r="N2097" s="5">
        <v>246</v>
      </c>
      <c r="O2097" s="5">
        <v>200043974</v>
      </c>
      <c r="P2097" s="5" t="s">
        <v>1599</v>
      </c>
      <c r="Q2097" s="5" t="s">
        <v>1497</v>
      </c>
      <c r="R2097" s="5" t="s">
        <v>1500</v>
      </c>
      <c r="S2097" s="5">
        <v>29</v>
      </c>
      <c r="T2097" s="5">
        <v>30898</v>
      </c>
    </row>
    <row r="2098" spans="2:20" x14ac:dyDescent="0.3">
      <c r="B2098" s="5"/>
      <c r="C2098" s="5"/>
      <c r="D2098" s="5"/>
      <c r="E2098" s="5"/>
      <c r="F2098" s="22" t="str">
        <f t="shared" si="65"/>
        <v>33</v>
      </c>
      <c r="G2098" s="5" t="s">
        <v>4937</v>
      </c>
      <c r="H2098" s="20">
        <v>33430</v>
      </c>
      <c r="I2098" s="20">
        <v>33116</v>
      </c>
      <c r="J2098" s="20" t="s">
        <v>4937</v>
      </c>
      <c r="K2098" s="20" t="str">
        <f t="shared" si="66"/>
        <v/>
      </c>
      <c r="L2098" s="5">
        <v>33116</v>
      </c>
      <c r="M2098" s="5">
        <v>213301161</v>
      </c>
      <c r="N2098" s="5">
        <v>307</v>
      </c>
      <c r="O2098" s="5">
        <v>200043982</v>
      </c>
      <c r="P2098" s="5" t="s">
        <v>1600</v>
      </c>
      <c r="Q2098" s="5" t="s">
        <v>1497</v>
      </c>
      <c r="R2098" s="5" t="s">
        <v>1500</v>
      </c>
      <c r="S2098" s="5">
        <v>30</v>
      </c>
      <c r="T2098" s="5">
        <v>15872</v>
      </c>
    </row>
    <row r="2099" spans="2:20" x14ac:dyDescent="0.3">
      <c r="B2099" s="5"/>
      <c r="C2099" s="5"/>
      <c r="D2099" s="5"/>
      <c r="E2099" s="5"/>
      <c r="F2099" s="22" t="str">
        <f t="shared" si="65"/>
        <v>33</v>
      </c>
      <c r="G2099" s="5" t="s">
        <v>2678</v>
      </c>
      <c r="H2099" s="20">
        <v>33790</v>
      </c>
      <c r="I2099" s="20">
        <v>33117</v>
      </c>
      <c r="J2099" s="20" t="s">
        <v>2678</v>
      </c>
      <c r="K2099" s="20" t="str">
        <f t="shared" si="66"/>
        <v/>
      </c>
      <c r="L2099" s="5">
        <v>33117</v>
      </c>
      <c r="M2099" s="5">
        <v>213301179</v>
      </c>
      <c r="N2099" s="5">
        <v>245</v>
      </c>
      <c r="O2099" s="5">
        <v>243301124</v>
      </c>
      <c r="P2099" s="5" t="s">
        <v>1609</v>
      </c>
      <c r="Q2099" s="5" t="s">
        <v>1497</v>
      </c>
      <c r="R2099" s="5" t="s">
        <v>1500</v>
      </c>
      <c r="S2099" s="5">
        <v>32</v>
      </c>
      <c r="T2099" s="5">
        <v>9473</v>
      </c>
    </row>
    <row r="2100" spans="2:20" x14ac:dyDescent="0.3">
      <c r="B2100" s="5"/>
      <c r="C2100" s="5"/>
      <c r="D2100" s="5"/>
      <c r="E2100" s="5"/>
      <c r="F2100" s="22" t="str">
        <f t="shared" si="65"/>
        <v>33</v>
      </c>
      <c r="G2100" s="5" t="s">
        <v>6503</v>
      </c>
      <c r="H2100" s="20">
        <v>33360</v>
      </c>
      <c r="I2100" s="20">
        <v>33118</v>
      </c>
      <c r="J2100" s="20" t="s">
        <v>5741</v>
      </c>
      <c r="K2100" s="20" t="str">
        <f t="shared" si="66"/>
        <v/>
      </c>
      <c r="L2100" s="5">
        <v>33118</v>
      </c>
      <c r="M2100" s="5">
        <v>213301187</v>
      </c>
      <c r="N2100" s="5">
        <v>1915</v>
      </c>
      <c r="O2100" s="5">
        <v>243301439</v>
      </c>
      <c r="P2100" s="5" t="s">
        <v>1626</v>
      </c>
      <c r="Q2100" s="5" t="s">
        <v>1497</v>
      </c>
      <c r="R2100" s="5" t="s">
        <v>1500</v>
      </c>
      <c r="S2100" s="5">
        <v>7</v>
      </c>
      <c r="T2100" s="5">
        <v>15124</v>
      </c>
    </row>
    <row r="2101" spans="2:20" x14ac:dyDescent="0.3">
      <c r="B2101" s="5"/>
      <c r="C2101" s="5"/>
      <c r="D2101" s="5"/>
      <c r="E2101" s="5"/>
      <c r="F2101" s="22" t="str">
        <f t="shared" si="65"/>
        <v>33</v>
      </c>
      <c r="G2101" s="5" t="s">
        <v>1792</v>
      </c>
      <c r="H2101" s="20">
        <v>33150</v>
      </c>
      <c r="I2101" s="20">
        <v>33119</v>
      </c>
      <c r="J2101" s="20" t="s">
        <v>1792</v>
      </c>
      <c r="K2101" s="20" t="str">
        <f t="shared" si="66"/>
        <v/>
      </c>
      <c r="L2101" s="5">
        <v>33119</v>
      </c>
      <c r="M2101" s="5">
        <v>213301195</v>
      </c>
      <c r="N2101" s="5">
        <v>22477</v>
      </c>
      <c r="O2101" s="5">
        <v>243300316</v>
      </c>
      <c r="P2101" s="5" t="s">
        <v>1602</v>
      </c>
      <c r="Q2101" s="5" t="s">
        <v>1603</v>
      </c>
      <c r="R2101" s="5" t="s">
        <v>1500</v>
      </c>
      <c r="S2101" s="5">
        <v>28</v>
      </c>
      <c r="T2101" s="5">
        <v>740881</v>
      </c>
    </row>
    <row r="2102" spans="2:20" x14ac:dyDescent="0.3">
      <c r="B2102" s="5"/>
      <c r="C2102" s="5"/>
      <c r="D2102" s="5"/>
      <c r="E2102" s="5"/>
      <c r="F2102" s="22" t="str">
        <f t="shared" si="65"/>
        <v>33</v>
      </c>
      <c r="G2102" s="5" t="s">
        <v>6504</v>
      </c>
      <c r="H2102" s="20">
        <v>33720</v>
      </c>
      <c r="I2102" s="20">
        <v>33120</v>
      </c>
      <c r="J2102" s="20" t="s">
        <v>1928</v>
      </c>
      <c r="K2102" s="20" t="str">
        <f t="shared" si="66"/>
        <v/>
      </c>
      <c r="L2102" s="5">
        <v>33120</v>
      </c>
      <c r="M2102" s="5">
        <v>213301203</v>
      </c>
      <c r="N2102" s="5">
        <v>1965</v>
      </c>
      <c r="O2102" s="5">
        <v>243301538</v>
      </c>
      <c r="P2102" s="5" t="s">
        <v>1632</v>
      </c>
      <c r="Q2102" s="5" t="s">
        <v>1497</v>
      </c>
      <c r="R2102" s="5" t="s">
        <v>1500</v>
      </c>
      <c r="S2102" s="5">
        <v>13</v>
      </c>
      <c r="T2102" s="5">
        <v>19676</v>
      </c>
    </row>
    <row r="2103" spans="2:20" x14ac:dyDescent="0.3">
      <c r="B2103" s="5"/>
      <c r="C2103" s="5"/>
      <c r="D2103" s="5"/>
      <c r="E2103" s="5"/>
      <c r="F2103" s="22" t="str">
        <f t="shared" si="65"/>
        <v>33</v>
      </c>
      <c r="G2103" s="5" t="s">
        <v>4140</v>
      </c>
      <c r="H2103" s="20">
        <v>33760</v>
      </c>
      <c r="I2103" s="20">
        <v>33121</v>
      </c>
      <c r="J2103" s="20" t="s">
        <v>4140</v>
      </c>
      <c r="K2103" s="20" t="str">
        <f t="shared" si="66"/>
        <v/>
      </c>
      <c r="L2103" s="5">
        <v>33121</v>
      </c>
      <c r="M2103" s="5">
        <v>213301211</v>
      </c>
      <c r="N2103" s="5">
        <v>197</v>
      </c>
      <c r="O2103" s="5">
        <v>243301298</v>
      </c>
      <c r="P2103" s="5" t="s">
        <v>1617</v>
      </c>
      <c r="Q2103" s="5" t="s">
        <v>1497</v>
      </c>
      <c r="R2103" s="5" t="s">
        <v>1498</v>
      </c>
      <c r="S2103" s="5">
        <v>19</v>
      </c>
      <c r="T2103" s="5">
        <v>7124</v>
      </c>
    </row>
    <row r="2104" spans="2:20" x14ac:dyDescent="0.3">
      <c r="B2104" s="5"/>
      <c r="C2104" s="5"/>
      <c r="D2104" s="5"/>
      <c r="E2104" s="5"/>
      <c r="F2104" s="22" t="str">
        <f t="shared" si="65"/>
        <v>33</v>
      </c>
      <c r="G2104" s="5" t="s">
        <v>4748</v>
      </c>
      <c r="H2104" s="20">
        <v>33610</v>
      </c>
      <c r="I2104" s="20">
        <v>33122</v>
      </c>
      <c r="J2104" s="20" t="s">
        <v>4748</v>
      </c>
      <c r="K2104" s="20" t="str">
        <f t="shared" si="66"/>
        <v/>
      </c>
      <c r="L2104" s="5">
        <v>33122</v>
      </c>
      <c r="M2104" s="5">
        <v>213301229</v>
      </c>
      <c r="N2104" s="5">
        <v>16831</v>
      </c>
      <c r="O2104" s="5">
        <v>243301165</v>
      </c>
      <c r="P2104" s="5" t="s">
        <v>1610</v>
      </c>
      <c r="Q2104" s="5" t="s">
        <v>1497</v>
      </c>
      <c r="R2104" s="5" t="s">
        <v>1500</v>
      </c>
      <c r="S2104" s="5">
        <v>3</v>
      </c>
      <c r="T2104" s="5">
        <v>29182</v>
      </c>
    </row>
    <row r="2105" spans="2:20" x14ac:dyDescent="0.3">
      <c r="B2105" s="5"/>
      <c r="C2105" s="5"/>
      <c r="D2105" s="5"/>
      <c r="E2105" s="5"/>
      <c r="F2105" s="22" t="str">
        <f t="shared" si="65"/>
        <v>33</v>
      </c>
      <c r="G2105" s="5" t="s">
        <v>6505</v>
      </c>
      <c r="H2105" s="20">
        <v>33620</v>
      </c>
      <c r="I2105" s="20">
        <v>33123</v>
      </c>
      <c r="J2105" s="20" t="s">
        <v>2713</v>
      </c>
      <c r="K2105" s="20" t="str">
        <f t="shared" si="66"/>
        <v/>
      </c>
      <c r="L2105" s="5">
        <v>33123</v>
      </c>
      <c r="M2105" s="5">
        <v>213301237</v>
      </c>
      <c r="N2105" s="5">
        <v>2412</v>
      </c>
      <c r="O2105" s="5">
        <v>243301181</v>
      </c>
      <c r="P2105" s="5" t="s">
        <v>1612</v>
      </c>
      <c r="Q2105" s="5" t="s">
        <v>1497</v>
      </c>
      <c r="R2105" s="5" t="s">
        <v>1500</v>
      </c>
      <c r="S2105" s="5">
        <v>16</v>
      </c>
      <c r="T2105" s="5">
        <v>22628</v>
      </c>
    </row>
    <row r="2106" spans="2:20" x14ac:dyDescent="0.3">
      <c r="B2106" s="5"/>
      <c r="C2106" s="5"/>
      <c r="D2106" s="5"/>
      <c r="E2106" s="5"/>
      <c r="F2106" s="22" t="str">
        <f t="shared" si="65"/>
        <v>33</v>
      </c>
      <c r="G2106" s="5" t="s">
        <v>4656</v>
      </c>
      <c r="H2106" s="20">
        <v>33230</v>
      </c>
      <c r="I2106" s="20">
        <v>33124</v>
      </c>
      <c r="J2106" s="20" t="s">
        <v>4656</v>
      </c>
      <c r="K2106" s="20" t="str">
        <f t="shared" si="66"/>
        <v/>
      </c>
      <c r="L2106" s="5">
        <v>33124</v>
      </c>
      <c r="M2106" s="5">
        <v>213301245</v>
      </c>
      <c r="N2106" s="5">
        <v>692</v>
      </c>
      <c r="O2106" s="5">
        <v>200027068</v>
      </c>
      <c r="P2106" s="5" t="s">
        <v>1596</v>
      </c>
      <c r="Q2106" s="5" t="s">
        <v>1504</v>
      </c>
      <c r="R2106" s="5" t="s">
        <v>1500</v>
      </c>
      <c r="S2106" s="5">
        <v>34</v>
      </c>
      <c r="T2106" s="5">
        <v>70998</v>
      </c>
    </row>
    <row r="2107" spans="2:20" x14ac:dyDescent="0.3">
      <c r="B2107" s="5"/>
      <c r="C2107" s="5"/>
      <c r="D2107" s="5"/>
      <c r="E2107" s="5"/>
      <c r="F2107" s="22" t="str">
        <f t="shared" si="65"/>
        <v>33</v>
      </c>
      <c r="G2107" s="5" t="s">
        <v>6506</v>
      </c>
      <c r="H2107" s="20">
        <v>33250</v>
      </c>
      <c r="I2107" s="20">
        <v>33125</v>
      </c>
      <c r="J2107" s="20" t="s">
        <v>4822</v>
      </c>
      <c r="K2107" s="20" t="str">
        <f t="shared" si="66"/>
        <v/>
      </c>
      <c r="L2107" s="5">
        <v>33125</v>
      </c>
      <c r="M2107" s="5">
        <v>213301252</v>
      </c>
      <c r="N2107" s="5">
        <v>1853</v>
      </c>
      <c r="O2107" s="5">
        <v>243300837</v>
      </c>
      <c r="P2107" s="5" t="s">
        <v>1607</v>
      </c>
      <c r="Q2107" s="5" t="s">
        <v>1497</v>
      </c>
      <c r="R2107" s="5" t="s">
        <v>1500</v>
      </c>
      <c r="S2107" s="5">
        <v>8</v>
      </c>
      <c r="T2107" s="5">
        <v>17016</v>
      </c>
    </row>
    <row r="2108" spans="2:20" x14ac:dyDescent="0.3">
      <c r="B2108" s="5"/>
      <c r="C2108" s="5"/>
      <c r="D2108" s="5"/>
      <c r="E2108" s="5"/>
      <c r="F2108" s="22" t="str">
        <f t="shared" si="65"/>
        <v>33</v>
      </c>
      <c r="G2108" s="5" t="s">
        <v>4063</v>
      </c>
      <c r="H2108" s="20">
        <v>33920</v>
      </c>
      <c r="I2108" s="20">
        <v>33126</v>
      </c>
      <c r="J2108" s="20" t="s">
        <v>4063</v>
      </c>
      <c r="K2108" s="20" t="str">
        <f t="shared" si="66"/>
        <v/>
      </c>
      <c r="L2108" s="5">
        <v>33126</v>
      </c>
      <c r="M2108" s="5">
        <v>213301260</v>
      </c>
      <c r="N2108" s="5">
        <v>802</v>
      </c>
      <c r="O2108" s="5">
        <v>243301181</v>
      </c>
      <c r="P2108" s="5" t="s">
        <v>1612</v>
      </c>
      <c r="Q2108" s="5" t="s">
        <v>1497</v>
      </c>
      <c r="R2108" s="5" t="s">
        <v>1500</v>
      </c>
      <c r="S2108" s="5">
        <v>16</v>
      </c>
      <c r="T2108" s="5">
        <v>22628</v>
      </c>
    </row>
    <row r="2109" spans="2:20" x14ac:dyDescent="0.3">
      <c r="B2109" s="5"/>
      <c r="C2109" s="5"/>
      <c r="D2109" s="5"/>
      <c r="E2109" s="5"/>
      <c r="F2109" s="22" t="str">
        <f t="shared" si="65"/>
        <v>33</v>
      </c>
      <c r="G2109" s="5" t="s">
        <v>4742</v>
      </c>
      <c r="H2109" s="20">
        <v>33350</v>
      </c>
      <c r="I2109" s="20">
        <v>33127</v>
      </c>
      <c r="J2109" s="20" t="s">
        <v>4742</v>
      </c>
      <c r="K2109" s="20" t="str">
        <f t="shared" si="66"/>
        <v/>
      </c>
      <c r="L2109" s="5">
        <v>33127</v>
      </c>
      <c r="M2109" s="5">
        <v>213301278</v>
      </c>
      <c r="N2109" s="5">
        <v>225</v>
      </c>
      <c r="O2109" s="5">
        <v>243301454</v>
      </c>
      <c r="P2109" s="5" t="s">
        <v>1628</v>
      </c>
      <c r="Q2109" s="5" t="s">
        <v>1497</v>
      </c>
      <c r="R2109" s="5" t="s">
        <v>1500</v>
      </c>
      <c r="S2109" s="5">
        <v>23</v>
      </c>
      <c r="T2109" s="5">
        <v>14858</v>
      </c>
    </row>
    <row r="2110" spans="2:20" x14ac:dyDescent="0.3">
      <c r="B2110" s="5"/>
      <c r="C2110" s="5"/>
      <c r="D2110" s="5"/>
      <c r="E2110" s="5"/>
      <c r="F2110" s="22" t="str">
        <f t="shared" si="65"/>
        <v>33</v>
      </c>
      <c r="G2110" s="5" t="s">
        <v>6507</v>
      </c>
      <c r="H2110" s="20">
        <v>33340</v>
      </c>
      <c r="I2110" s="20">
        <v>33128</v>
      </c>
      <c r="J2110" s="20" t="s">
        <v>4898</v>
      </c>
      <c r="K2110" s="20" t="str">
        <f t="shared" si="66"/>
        <v/>
      </c>
      <c r="L2110" s="5">
        <v>33128</v>
      </c>
      <c r="M2110" s="5">
        <v>213301286</v>
      </c>
      <c r="N2110" s="5">
        <v>604</v>
      </c>
      <c r="O2110" s="5">
        <v>243301421</v>
      </c>
      <c r="P2110" s="5" t="s">
        <v>1625</v>
      </c>
      <c r="Q2110" s="5" t="s">
        <v>1497</v>
      </c>
      <c r="R2110" s="5" t="s">
        <v>1500</v>
      </c>
      <c r="S2110" s="5">
        <v>11</v>
      </c>
      <c r="T2110" s="5">
        <v>12623</v>
      </c>
    </row>
    <row r="2111" spans="2:20" x14ac:dyDescent="0.3">
      <c r="B2111" s="5"/>
      <c r="C2111" s="5"/>
      <c r="D2111" s="5"/>
      <c r="E2111" s="5"/>
      <c r="F2111" s="22" t="str">
        <f t="shared" si="65"/>
        <v>33</v>
      </c>
      <c r="G2111" s="5" t="s">
        <v>5106</v>
      </c>
      <c r="H2111" s="20">
        <v>33540</v>
      </c>
      <c r="I2111" s="20">
        <v>33129</v>
      </c>
      <c r="J2111" s="20" t="s">
        <v>5106</v>
      </c>
      <c r="K2111" s="20" t="str">
        <f t="shared" si="66"/>
        <v/>
      </c>
      <c r="L2111" s="5">
        <v>33129</v>
      </c>
      <c r="M2111" s="5">
        <v>213301294</v>
      </c>
      <c r="N2111" s="5">
        <v>161</v>
      </c>
      <c r="O2111" s="5">
        <v>243301124</v>
      </c>
      <c r="P2111" s="5" t="s">
        <v>1609</v>
      </c>
      <c r="Q2111" s="5" t="s">
        <v>1497</v>
      </c>
      <c r="R2111" s="5" t="s">
        <v>1500</v>
      </c>
      <c r="S2111" s="5">
        <v>32</v>
      </c>
      <c r="T2111" s="5">
        <v>9473</v>
      </c>
    </row>
    <row r="2112" spans="2:20" x14ac:dyDescent="0.3">
      <c r="B2112" s="5"/>
      <c r="C2112" s="5"/>
      <c r="D2112" s="5"/>
      <c r="E2112" s="5"/>
      <c r="F2112" s="22" t="str">
        <f t="shared" si="65"/>
        <v>33</v>
      </c>
      <c r="G2112" s="5" t="s">
        <v>6508</v>
      </c>
      <c r="H2112" s="20">
        <v>33210</v>
      </c>
      <c r="I2112" s="20">
        <v>33130</v>
      </c>
      <c r="J2112" s="20" t="s">
        <v>2671</v>
      </c>
      <c r="K2112" s="20" t="str">
        <f t="shared" si="66"/>
        <v/>
      </c>
      <c r="L2112" s="5">
        <v>33130</v>
      </c>
      <c r="M2112" s="5">
        <v>213301302</v>
      </c>
      <c r="N2112" s="5">
        <v>891</v>
      </c>
      <c r="O2112" s="5">
        <v>200043974</v>
      </c>
      <c r="P2112" s="5" t="s">
        <v>1599</v>
      </c>
      <c r="Q2112" s="5" t="s">
        <v>1497</v>
      </c>
      <c r="R2112" s="5" t="s">
        <v>1500</v>
      </c>
      <c r="S2112" s="5">
        <v>29</v>
      </c>
      <c r="T2112" s="5">
        <v>30898</v>
      </c>
    </row>
    <row r="2113" spans="2:20" x14ac:dyDescent="0.3">
      <c r="B2113" s="5"/>
      <c r="C2113" s="5"/>
      <c r="D2113" s="5"/>
      <c r="E2113" s="5"/>
      <c r="F2113" s="22" t="str">
        <f t="shared" si="65"/>
        <v>33</v>
      </c>
      <c r="G2113" s="5" t="s">
        <v>2353</v>
      </c>
      <c r="H2113" s="20">
        <v>33540</v>
      </c>
      <c r="I2113" s="20">
        <v>33131</v>
      </c>
      <c r="J2113" s="20" t="s">
        <v>2353</v>
      </c>
      <c r="K2113" s="20" t="str">
        <f t="shared" si="66"/>
        <v/>
      </c>
      <c r="L2113" s="5">
        <v>33131</v>
      </c>
      <c r="M2113" s="5">
        <v>213301310</v>
      </c>
      <c r="N2113" s="5">
        <v>216</v>
      </c>
      <c r="O2113" s="5">
        <v>243301124</v>
      </c>
      <c r="P2113" s="5" t="s">
        <v>1609</v>
      </c>
      <c r="Q2113" s="5" t="s">
        <v>1497</v>
      </c>
      <c r="R2113" s="5" t="s">
        <v>1500</v>
      </c>
      <c r="S2113" s="5">
        <v>32</v>
      </c>
      <c r="T2113" s="5">
        <v>9473</v>
      </c>
    </row>
    <row r="2114" spans="2:20" x14ac:dyDescent="0.3">
      <c r="B2114" s="5"/>
      <c r="C2114" s="5"/>
      <c r="D2114" s="5"/>
      <c r="E2114" s="5"/>
      <c r="F2114" s="22" t="str">
        <f t="shared" si="65"/>
        <v>33</v>
      </c>
      <c r="G2114" s="5" t="s">
        <v>2996</v>
      </c>
      <c r="H2114" s="20">
        <v>33710</v>
      </c>
      <c r="I2114" s="20">
        <v>33132</v>
      </c>
      <c r="J2114" s="20" t="s">
        <v>2996</v>
      </c>
      <c r="K2114" s="20" t="str">
        <f t="shared" si="66"/>
        <v/>
      </c>
      <c r="L2114" s="5">
        <v>33132</v>
      </c>
      <c r="M2114" s="5">
        <v>213301328</v>
      </c>
      <c r="N2114" s="5">
        <v>503</v>
      </c>
      <c r="O2114" s="5">
        <v>243300894</v>
      </c>
      <c r="P2114" s="5" t="s">
        <v>1608</v>
      </c>
      <c r="Q2114" s="5" t="s">
        <v>1497</v>
      </c>
      <c r="R2114" s="5" t="s">
        <v>1500</v>
      </c>
      <c r="S2114" s="5">
        <v>15</v>
      </c>
      <c r="T2114" s="5">
        <v>13441</v>
      </c>
    </row>
    <row r="2115" spans="2:20" x14ac:dyDescent="0.3">
      <c r="B2115" s="5"/>
      <c r="C2115" s="5"/>
      <c r="D2115" s="5"/>
      <c r="E2115" s="5"/>
      <c r="F2115" s="22" t="str">
        <f t="shared" ref="F2115:F2178" si="67">LEFT(H2115,2)</f>
        <v>33</v>
      </c>
      <c r="G2115" s="5" t="s">
        <v>2646</v>
      </c>
      <c r="H2115" s="20">
        <v>33890</v>
      </c>
      <c r="I2115" s="20">
        <v>33133</v>
      </c>
      <c r="J2115" s="20" t="s">
        <v>2646</v>
      </c>
      <c r="K2115" s="20" t="str">
        <f t="shared" si="66"/>
        <v/>
      </c>
      <c r="L2115" s="5">
        <v>33133</v>
      </c>
      <c r="M2115" s="5">
        <v>213301336</v>
      </c>
      <c r="N2115" s="5">
        <v>106</v>
      </c>
      <c r="O2115" s="5">
        <v>243301454</v>
      </c>
      <c r="P2115" s="5" t="s">
        <v>1628</v>
      </c>
      <c r="Q2115" s="5" t="s">
        <v>1497</v>
      </c>
      <c r="R2115" s="5" t="s">
        <v>1500</v>
      </c>
      <c r="S2115" s="5">
        <v>23</v>
      </c>
      <c r="T2115" s="5">
        <v>14858</v>
      </c>
    </row>
    <row r="2116" spans="2:20" x14ac:dyDescent="0.3">
      <c r="B2116" s="5"/>
      <c r="C2116" s="5"/>
      <c r="D2116" s="5"/>
      <c r="E2116" s="5"/>
      <c r="F2116" s="22" t="str">
        <f t="shared" si="67"/>
        <v>33</v>
      </c>
      <c r="G2116" s="5" t="s">
        <v>6509</v>
      </c>
      <c r="H2116" s="20">
        <v>33340</v>
      </c>
      <c r="I2116" s="20">
        <v>33134</v>
      </c>
      <c r="J2116" s="20" t="s">
        <v>2269</v>
      </c>
      <c r="K2116" s="20" t="str">
        <f t="shared" si="66"/>
        <v/>
      </c>
      <c r="L2116" s="5">
        <v>33134</v>
      </c>
      <c r="M2116" s="5">
        <v>213301344</v>
      </c>
      <c r="N2116" s="5">
        <v>260</v>
      </c>
      <c r="O2116" s="5">
        <v>243301421</v>
      </c>
      <c r="P2116" s="5" t="s">
        <v>1625</v>
      </c>
      <c r="Q2116" s="5" t="s">
        <v>1497</v>
      </c>
      <c r="R2116" s="5" t="s">
        <v>1500</v>
      </c>
      <c r="S2116" s="5">
        <v>11</v>
      </c>
      <c r="T2116" s="5">
        <v>12623</v>
      </c>
    </row>
    <row r="2117" spans="2:20" x14ac:dyDescent="0.3">
      <c r="B2117" s="5"/>
      <c r="C2117" s="5"/>
      <c r="D2117" s="5"/>
      <c r="E2117" s="5"/>
      <c r="F2117" s="22" t="str">
        <f t="shared" si="67"/>
        <v>33</v>
      </c>
      <c r="G2117" s="5" t="s">
        <v>2935</v>
      </c>
      <c r="H2117" s="20">
        <v>33760</v>
      </c>
      <c r="I2117" s="20">
        <v>33135</v>
      </c>
      <c r="J2117" s="20" t="s">
        <v>2935</v>
      </c>
      <c r="K2117" s="20" t="str">
        <f t="shared" si="66"/>
        <v/>
      </c>
      <c r="L2117" s="5">
        <v>33135</v>
      </c>
      <c r="M2117" s="5">
        <v>213301351</v>
      </c>
      <c r="N2117" s="5">
        <v>115</v>
      </c>
      <c r="O2117" s="5">
        <v>243301298</v>
      </c>
      <c r="P2117" s="5" t="s">
        <v>1617</v>
      </c>
      <c r="Q2117" s="5" t="s">
        <v>1497</v>
      </c>
      <c r="R2117" s="5" t="s">
        <v>1498</v>
      </c>
      <c r="S2117" s="5">
        <v>19</v>
      </c>
      <c r="T2117" s="5">
        <v>7124</v>
      </c>
    </row>
    <row r="2118" spans="2:20" x14ac:dyDescent="0.3">
      <c r="B2118" s="5"/>
      <c r="C2118" s="5"/>
      <c r="D2118" s="5"/>
      <c r="E2118" s="5"/>
      <c r="F2118" s="22" t="str">
        <f t="shared" si="67"/>
        <v>33</v>
      </c>
      <c r="G2118" s="5" t="s">
        <v>6510</v>
      </c>
      <c r="H2118" s="20">
        <v>33580</v>
      </c>
      <c r="I2118" s="20">
        <v>33136</v>
      </c>
      <c r="J2118" s="20" t="s">
        <v>4296</v>
      </c>
      <c r="K2118" s="20" t="str">
        <f t="shared" ref="K2118:K2181" si="68">IF(ISNA(VLOOKUP(I2118,CodeINSEE,1,FALSE)),"PB","")</f>
        <v/>
      </c>
      <c r="L2118" s="5">
        <v>33136</v>
      </c>
      <c r="M2118" s="5">
        <v>213301369</v>
      </c>
      <c r="N2118" s="5">
        <v>291</v>
      </c>
      <c r="O2118" s="5">
        <v>243301124</v>
      </c>
      <c r="P2118" s="5" t="s">
        <v>1609</v>
      </c>
      <c r="Q2118" s="5" t="s">
        <v>1497</v>
      </c>
      <c r="R2118" s="5" t="s">
        <v>1500</v>
      </c>
      <c r="S2118" s="5">
        <v>32</v>
      </c>
      <c r="T2118" s="5">
        <v>9473</v>
      </c>
    </row>
    <row r="2119" spans="2:20" x14ac:dyDescent="0.3">
      <c r="B2119" s="5"/>
      <c r="C2119" s="5"/>
      <c r="D2119" s="5"/>
      <c r="E2119" s="5"/>
      <c r="F2119" s="22" t="str">
        <f t="shared" si="67"/>
        <v>33</v>
      </c>
      <c r="G2119" s="5" t="s">
        <v>5881</v>
      </c>
      <c r="H2119" s="20">
        <v>33690</v>
      </c>
      <c r="I2119" s="20">
        <v>33137</v>
      </c>
      <c r="J2119" s="20" t="s">
        <v>5881</v>
      </c>
      <c r="K2119" s="20" t="str">
        <f t="shared" si="68"/>
        <v/>
      </c>
      <c r="L2119" s="5">
        <v>33137</v>
      </c>
      <c r="M2119" s="5">
        <v>213301377</v>
      </c>
      <c r="N2119" s="5">
        <v>220</v>
      </c>
      <c r="O2119" s="5">
        <v>200043982</v>
      </c>
      <c r="P2119" s="5" t="s">
        <v>1600</v>
      </c>
      <c r="Q2119" s="5" t="s">
        <v>1497</v>
      </c>
      <c r="R2119" s="5" t="s">
        <v>1500</v>
      </c>
      <c r="S2119" s="5">
        <v>30</v>
      </c>
      <c r="T2119" s="5">
        <v>15872</v>
      </c>
    </row>
    <row r="2120" spans="2:20" x14ac:dyDescent="0.3">
      <c r="B2120" s="5"/>
      <c r="C2120" s="5"/>
      <c r="D2120" s="5"/>
      <c r="E2120" s="5"/>
      <c r="F2120" s="22" t="str">
        <f t="shared" si="67"/>
        <v>33</v>
      </c>
      <c r="G2120" s="5" t="s">
        <v>3897</v>
      </c>
      <c r="H2120" s="20">
        <v>33230</v>
      </c>
      <c r="I2120" s="20">
        <v>33138</v>
      </c>
      <c r="J2120" s="20" t="s">
        <v>3897</v>
      </c>
      <c r="K2120" s="20" t="str">
        <f t="shared" si="68"/>
        <v/>
      </c>
      <c r="L2120" s="5">
        <v>33138</v>
      </c>
      <c r="M2120" s="5">
        <v>213301385</v>
      </c>
      <c r="N2120" s="5">
        <v>8228</v>
      </c>
      <c r="O2120" s="5">
        <v>200027068</v>
      </c>
      <c r="P2120" s="5" t="s">
        <v>1596</v>
      </c>
      <c r="Q2120" s="5" t="s">
        <v>1504</v>
      </c>
      <c r="R2120" s="5" t="s">
        <v>1500</v>
      </c>
      <c r="S2120" s="5">
        <v>34</v>
      </c>
      <c r="T2120" s="5">
        <v>70998</v>
      </c>
    </row>
    <row r="2121" spans="2:20" x14ac:dyDescent="0.3">
      <c r="B2121" s="5"/>
      <c r="C2121" s="5"/>
      <c r="D2121" s="5"/>
      <c r="E2121" s="5"/>
      <c r="F2121" s="22" t="str">
        <f t="shared" si="67"/>
        <v>33</v>
      </c>
      <c r="G2121" s="5" t="s">
        <v>2718</v>
      </c>
      <c r="H2121" s="20">
        <v>33580</v>
      </c>
      <c r="I2121" s="20">
        <v>33139</v>
      </c>
      <c r="J2121" s="20" t="s">
        <v>2718</v>
      </c>
      <c r="K2121" s="20" t="str">
        <f t="shared" si="68"/>
        <v/>
      </c>
      <c r="L2121" s="5">
        <v>33139</v>
      </c>
      <c r="M2121" s="5">
        <v>213301393</v>
      </c>
      <c r="N2121" s="5">
        <v>96</v>
      </c>
      <c r="O2121" s="5">
        <v>243301124</v>
      </c>
      <c r="P2121" s="5" t="s">
        <v>1609</v>
      </c>
      <c r="Q2121" s="5" t="s">
        <v>1497</v>
      </c>
      <c r="R2121" s="5" t="s">
        <v>1500</v>
      </c>
      <c r="S2121" s="5">
        <v>32</v>
      </c>
      <c r="T2121" s="5">
        <v>9473</v>
      </c>
    </row>
    <row r="2122" spans="2:20" x14ac:dyDescent="0.3">
      <c r="B2122" s="5"/>
      <c r="C2122" s="5"/>
      <c r="D2122" s="5"/>
      <c r="E2122" s="5"/>
      <c r="F2122" s="22" t="str">
        <f t="shared" si="67"/>
        <v>33</v>
      </c>
      <c r="G2122" s="5" t="s">
        <v>6511</v>
      </c>
      <c r="H2122" s="20">
        <v>33670</v>
      </c>
      <c r="I2122" s="20">
        <v>33140</v>
      </c>
      <c r="J2122" s="20" t="s">
        <v>5972</v>
      </c>
      <c r="K2122" s="20" t="str">
        <f t="shared" si="68"/>
        <v/>
      </c>
      <c r="L2122" s="5">
        <v>33140</v>
      </c>
      <c r="M2122" s="5">
        <v>213301401</v>
      </c>
      <c r="N2122" s="5">
        <v>4339</v>
      </c>
      <c r="O2122" s="5">
        <v>243301215</v>
      </c>
      <c r="P2122" s="5" t="s">
        <v>1613</v>
      </c>
      <c r="Q2122" s="5" t="s">
        <v>1497</v>
      </c>
      <c r="R2122" s="5" t="s">
        <v>1498</v>
      </c>
      <c r="S2122" s="5">
        <v>13</v>
      </c>
      <c r="T2122" s="5">
        <v>15124</v>
      </c>
    </row>
    <row r="2123" spans="2:20" x14ac:dyDescent="0.3">
      <c r="B2123" s="5"/>
      <c r="C2123" s="5"/>
      <c r="D2123" s="5"/>
      <c r="E2123" s="5"/>
      <c r="F2123" s="22" t="str">
        <f t="shared" si="67"/>
        <v>33</v>
      </c>
      <c r="G2123" s="5" t="s">
        <v>2166</v>
      </c>
      <c r="H2123" s="20">
        <v>33750</v>
      </c>
      <c r="I2123" s="20">
        <v>33141</v>
      </c>
      <c r="J2123" s="20" t="s">
        <v>2166</v>
      </c>
      <c r="K2123" s="20" t="str">
        <f t="shared" si="68"/>
        <v/>
      </c>
      <c r="L2123" s="5">
        <v>33141</v>
      </c>
      <c r="M2123" s="5">
        <v>213301419</v>
      </c>
      <c r="N2123" s="5">
        <v>518</v>
      </c>
      <c r="O2123" s="5">
        <v>243301355</v>
      </c>
      <c r="P2123" s="5" t="s">
        <v>1619</v>
      </c>
      <c r="Q2123" s="5" t="s">
        <v>1497</v>
      </c>
      <c r="R2123" s="5" t="s">
        <v>1500</v>
      </c>
      <c r="S2123" s="5">
        <v>8</v>
      </c>
      <c r="T2123" s="5">
        <v>18240</v>
      </c>
    </row>
    <row r="2124" spans="2:20" x14ac:dyDescent="0.3">
      <c r="B2124" s="5"/>
      <c r="C2124" s="5"/>
      <c r="D2124" s="5"/>
      <c r="E2124" s="5"/>
      <c r="F2124" s="22" t="str">
        <f t="shared" si="67"/>
        <v>33</v>
      </c>
      <c r="G2124" s="5" t="s">
        <v>2515</v>
      </c>
      <c r="H2124" s="20">
        <v>33620</v>
      </c>
      <c r="I2124" s="20">
        <v>33142</v>
      </c>
      <c r="J2124" s="20" t="s">
        <v>2515</v>
      </c>
      <c r="K2124" s="20" t="str">
        <f t="shared" si="68"/>
        <v/>
      </c>
      <c r="L2124" s="5">
        <v>33142</v>
      </c>
      <c r="M2124" s="5">
        <v>213301427</v>
      </c>
      <c r="N2124" s="5">
        <v>1372</v>
      </c>
      <c r="O2124" s="5">
        <v>243301181</v>
      </c>
      <c r="P2124" s="5" t="s">
        <v>1612</v>
      </c>
      <c r="Q2124" s="5" t="s">
        <v>1497</v>
      </c>
      <c r="R2124" s="5" t="s">
        <v>1500</v>
      </c>
      <c r="S2124" s="5">
        <v>16</v>
      </c>
      <c r="T2124" s="5">
        <v>22628</v>
      </c>
    </row>
    <row r="2125" spans="2:20" x14ac:dyDescent="0.3">
      <c r="B2125" s="5"/>
      <c r="C2125" s="5"/>
      <c r="D2125" s="5"/>
      <c r="E2125" s="5"/>
      <c r="F2125" s="22" t="str">
        <f t="shared" si="67"/>
        <v>33</v>
      </c>
      <c r="G2125" s="5" t="s">
        <v>4246</v>
      </c>
      <c r="H2125" s="20">
        <v>33240</v>
      </c>
      <c r="I2125" s="20">
        <v>33143</v>
      </c>
      <c r="J2125" s="20" t="s">
        <v>4246</v>
      </c>
      <c r="K2125" s="20" t="str">
        <f t="shared" si="68"/>
        <v/>
      </c>
      <c r="L2125" s="5">
        <v>33143</v>
      </c>
      <c r="M2125" s="5">
        <v>213301435</v>
      </c>
      <c r="N2125" s="5">
        <v>2187</v>
      </c>
      <c r="O2125" s="5">
        <v>243301223</v>
      </c>
      <c r="P2125" s="5" t="s">
        <v>1614</v>
      </c>
      <c r="Q2125" s="5" t="s">
        <v>1497</v>
      </c>
      <c r="R2125" s="5" t="s">
        <v>1500</v>
      </c>
      <c r="S2125" s="5">
        <v>10</v>
      </c>
      <c r="T2125" s="5">
        <v>22469</v>
      </c>
    </row>
    <row r="2126" spans="2:20" x14ac:dyDescent="0.3">
      <c r="B2126" s="5"/>
      <c r="C2126" s="5"/>
      <c r="D2126" s="5"/>
      <c r="E2126" s="5"/>
      <c r="F2126" s="22" t="str">
        <f t="shared" si="67"/>
        <v>33</v>
      </c>
      <c r="G2126" s="5" t="s">
        <v>5552</v>
      </c>
      <c r="H2126" s="20">
        <v>33430</v>
      </c>
      <c r="I2126" s="20">
        <v>33144</v>
      </c>
      <c r="J2126" s="20" t="s">
        <v>5552</v>
      </c>
      <c r="K2126" s="20" t="str">
        <f t="shared" si="68"/>
        <v/>
      </c>
      <c r="L2126" s="5">
        <v>33144</v>
      </c>
      <c r="M2126" s="5">
        <v>213301443</v>
      </c>
      <c r="N2126" s="5">
        <v>1009</v>
      </c>
      <c r="O2126" s="5">
        <v>200043982</v>
      </c>
      <c r="P2126" s="5" t="s">
        <v>1600</v>
      </c>
      <c r="Q2126" s="5" t="s">
        <v>1497</v>
      </c>
      <c r="R2126" s="5" t="s">
        <v>1500</v>
      </c>
      <c r="S2126" s="5">
        <v>30</v>
      </c>
      <c r="T2126" s="5">
        <v>15872</v>
      </c>
    </row>
    <row r="2127" spans="2:20" x14ac:dyDescent="0.3">
      <c r="B2127" s="5"/>
      <c r="C2127" s="5"/>
      <c r="D2127" s="5"/>
      <c r="E2127" s="5"/>
      <c r="F2127" s="22" t="str">
        <f t="shared" si="67"/>
        <v>33</v>
      </c>
      <c r="G2127" s="5" t="s">
        <v>5246</v>
      </c>
      <c r="H2127" s="20">
        <v>33670</v>
      </c>
      <c r="I2127" s="20">
        <v>33145</v>
      </c>
      <c r="J2127" s="20" t="s">
        <v>5246</v>
      </c>
      <c r="K2127" s="20" t="str">
        <f t="shared" si="68"/>
        <v/>
      </c>
      <c r="L2127" s="5">
        <v>33145</v>
      </c>
      <c r="M2127" s="5">
        <v>213301450</v>
      </c>
      <c r="N2127" s="5">
        <v>535</v>
      </c>
      <c r="O2127" s="5">
        <v>243301215</v>
      </c>
      <c r="P2127" s="5" t="s">
        <v>1613</v>
      </c>
      <c r="Q2127" s="5" t="s">
        <v>1497</v>
      </c>
      <c r="R2127" s="5" t="s">
        <v>1498</v>
      </c>
      <c r="S2127" s="5">
        <v>13</v>
      </c>
      <c r="T2127" s="5">
        <v>15124</v>
      </c>
    </row>
    <row r="2128" spans="2:20" x14ac:dyDescent="0.3">
      <c r="B2128" s="5"/>
      <c r="C2128" s="5"/>
      <c r="D2128" s="5"/>
      <c r="E2128" s="5"/>
      <c r="F2128" s="22" t="str">
        <f t="shared" si="67"/>
        <v>33</v>
      </c>
      <c r="G2128" s="5" t="s">
        <v>6512</v>
      </c>
      <c r="H2128" s="20">
        <v>33460</v>
      </c>
      <c r="I2128" s="20">
        <v>33146</v>
      </c>
      <c r="J2128" s="20" t="s">
        <v>4723</v>
      </c>
      <c r="K2128" s="20" t="str">
        <f t="shared" si="68"/>
        <v/>
      </c>
      <c r="L2128" s="5">
        <v>33146</v>
      </c>
      <c r="M2128" s="5">
        <v>213301468</v>
      </c>
      <c r="N2128" s="5">
        <v>2053</v>
      </c>
      <c r="O2128" s="5">
        <v>243301447</v>
      </c>
      <c r="P2128" s="5" t="s">
        <v>1627</v>
      </c>
      <c r="Q2128" s="5" t="s">
        <v>1497</v>
      </c>
      <c r="R2128" s="5" t="s">
        <v>1500</v>
      </c>
      <c r="S2128" s="5">
        <v>11</v>
      </c>
      <c r="T2128" s="5">
        <v>25814</v>
      </c>
    </row>
    <row r="2129" spans="2:20" x14ac:dyDescent="0.3">
      <c r="B2129" s="5"/>
      <c r="C2129" s="5"/>
      <c r="D2129" s="5"/>
      <c r="E2129" s="5"/>
      <c r="F2129" s="22" t="str">
        <f t="shared" si="67"/>
        <v>33</v>
      </c>
      <c r="G2129" s="5" t="s">
        <v>2234</v>
      </c>
      <c r="H2129" s="20">
        <v>33420</v>
      </c>
      <c r="I2129" s="20">
        <v>33147</v>
      </c>
      <c r="J2129" s="20" t="s">
        <v>2234</v>
      </c>
      <c r="K2129" s="20" t="str">
        <f t="shared" si="68"/>
        <v/>
      </c>
      <c r="L2129" s="5">
        <v>33147</v>
      </c>
      <c r="M2129" s="5">
        <v>213301476</v>
      </c>
      <c r="N2129" s="5">
        <v>484</v>
      </c>
      <c r="O2129" s="5">
        <v>200033520</v>
      </c>
      <c r="P2129" s="5" t="s">
        <v>1597</v>
      </c>
      <c r="Q2129" s="5" t="s">
        <v>1497</v>
      </c>
      <c r="R2129" s="5" t="s">
        <v>1500</v>
      </c>
      <c r="S2129" s="5">
        <v>15</v>
      </c>
      <c r="T2129" s="5">
        <v>9150</v>
      </c>
    </row>
    <row r="2130" spans="2:20" x14ac:dyDescent="0.3">
      <c r="B2130" s="5"/>
      <c r="C2130" s="5"/>
      <c r="D2130" s="5"/>
      <c r="E2130" s="5"/>
      <c r="F2130" s="22" t="str">
        <f t="shared" si="67"/>
        <v>33</v>
      </c>
      <c r="G2130" s="5" t="s">
        <v>6111</v>
      </c>
      <c r="H2130" s="20">
        <v>33420</v>
      </c>
      <c r="I2130" s="20">
        <v>33148</v>
      </c>
      <c r="J2130" s="20" t="s">
        <v>6111</v>
      </c>
      <c r="K2130" s="20" t="str">
        <f t="shared" si="68"/>
        <v/>
      </c>
      <c r="L2130" s="5">
        <v>33148</v>
      </c>
      <c r="M2130" s="5">
        <v>213301484</v>
      </c>
      <c r="N2130" s="5">
        <v>93</v>
      </c>
      <c r="O2130" s="5">
        <v>200033520</v>
      </c>
      <c r="P2130" s="5" t="s">
        <v>1597</v>
      </c>
      <c r="Q2130" s="5" t="s">
        <v>1497</v>
      </c>
      <c r="R2130" s="5" t="s">
        <v>1500</v>
      </c>
      <c r="S2130" s="5">
        <v>15</v>
      </c>
      <c r="T2130" s="5">
        <v>9150</v>
      </c>
    </row>
    <row r="2131" spans="2:20" x14ac:dyDescent="0.3">
      <c r="B2131" s="5"/>
      <c r="C2131" s="5"/>
      <c r="D2131" s="5"/>
      <c r="E2131" s="5"/>
      <c r="F2131" s="22" t="str">
        <f t="shared" si="67"/>
        <v>33</v>
      </c>
      <c r="G2131" s="5" t="s">
        <v>6513</v>
      </c>
      <c r="H2131" s="20">
        <v>33540</v>
      </c>
      <c r="I2131" s="20">
        <v>33149</v>
      </c>
      <c r="J2131" s="20" t="s">
        <v>4307</v>
      </c>
      <c r="K2131" s="20" t="str">
        <f t="shared" si="68"/>
        <v/>
      </c>
      <c r="L2131" s="5">
        <v>33149</v>
      </c>
      <c r="M2131" s="5">
        <v>213301492</v>
      </c>
      <c r="N2131" s="5">
        <v>152</v>
      </c>
      <c r="O2131" s="5">
        <v>243301124</v>
      </c>
      <c r="P2131" s="5" t="s">
        <v>1609</v>
      </c>
      <c r="Q2131" s="5" t="s">
        <v>1497</v>
      </c>
      <c r="R2131" s="5" t="s">
        <v>1500</v>
      </c>
      <c r="S2131" s="5">
        <v>32</v>
      </c>
      <c r="T2131" s="5">
        <v>9473</v>
      </c>
    </row>
    <row r="2132" spans="2:20" x14ac:dyDescent="0.3">
      <c r="B2132" s="5"/>
      <c r="C2132" s="5"/>
      <c r="D2132" s="5"/>
      <c r="E2132" s="5"/>
      <c r="F2132" s="22" t="str">
        <f t="shared" si="67"/>
        <v>33</v>
      </c>
      <c r="G2132" s="5" t="s">
        <v>2753</v>
      </c>
      <c r="H2132" s="20">
        <v>33580</v>
      </c>
      <c r="I2132" s="20">
        <v>33150</v>
      </c>
      <c r="J2132" s="20" t="s">
        <v>2753</v>
      </c>
      <c r="K2132" s="20" t="str">
        <f t="shared" si="68"/>
        <v/>
      </c>
      <c r="L2132" s="5">
        <v>33150</v>
      </c>
      <c r="M2132" s="5">
        <v>213301500</v>
      </c>
      <c r="N2132" s="5">
        <v>334</v>
      </c>
      <c r="O2132" s="5">
        <v>243301124</v>
      </c>
      <c r="P2132" s="5" t="s">
        <v>1609</v>
      </c>
      <c r="Q2132" s="5" t="s">
        <v>1497</v>
      </c>
      <c r="R2132" s="5" t="s">
        <v>1500</v>
      </c>
      <c r="S2132" s="5">
        <v>32</v>
      </c>
      <c r="T2132" s="5">
        <v>9473</v>
      </c>
    </row>
    <row r="2133" spans="2:20" x14ac:dyDescent="0.3">
      <c r="B2133" s="5"/>
      <c r="C2133" s="5"/>
      <c r="D2133" s="5"/>
      <c r="E2133" s="5"/>
      <c r="F2133" s="22" t="str">
        <f t="shared" si="67"/>
        <v>33</v>
      </c>
      <c r="G2133" s="5" t="s">
        <v>1848</v>
      </c>
      <c r="H2133" s="20">
        <v>33860</v>
      </c>
      <c r="I2133" s="20">
        <v>33151</v>
      </c>
      <c r="J2133" s="20" t="s">
        <v>1848</v>
      </c>
      <c r="K2133" s="20" t="str">
        <f t="shared" si="68"/>
        <v/>
      </c>
      <c r="L2133" s="5">
        <v>33151</v>
      </c>
      <c r="M2133" s="5">
        <v>213301518</v>
      </c>
      <c r="N2133" s="5">
        <v>874</v>
      </c>
      <c r="O2133" s="5">
        <v>243301181</v>
      </c>
      <c r="P2133" s="5" t="s">
        <v>1612</v>
      </c>
      <c r="Q2133" s="5" t="s">
        <v>1497</v>
      </c>
      <c r="R2133" s="5" t="s">
        <v>1500</v>
      </c>
      <c r="S2133" s="5">
        <v>16</v>
      </c>
      <c r="T2133" s="5">
        <v>22628</v>
      </c>
    </row>
    <row r="2134" spans="2:20" x14ac:dyDescent="0.3">
      <c r="B2134" s="5"/>
      <c r="C2134" s="5"/>
      <c r="D2134" s="5"/>
      <c r="E2134" s="5"/>
      <c r="F2134" s="22" t="str">
        <f t="shared" si="67"/>
        <v>33</v>
      </c>
      <c r="G2134" s="5" t="s">
        <v>4431</v>
      </c>
      <c r="H2134" s="20">
        <v>33410</v>
      </c>
      <c r="I2134" s="20">
        <v>33152</v>
      </c>
      <c r="J2134" s="20" t="s">
        <v>4431</v>
      </c>
      <c r="K2134" s="20" t="str">
        <f t="shared" si="68"/>
        <v/>
      </c>
      <c r="L2134" s="5">
        <v>33152</v>
      </c>
      <c r="M2134" s="5">
        <v>213301526</v>
      </c>
      <c r="N2134" s="5">
        <v>156</v>
      </c>
      <c r="O2134" s="5">
        <v>243301470</v>
      </c>
      <c r="P2134" s="5" t="s">
        <v>1630</v>
      </c>
      <c r="Q2134" s="5" t="s">
        <v>1497</v>
      </c>
      <c r="R2134" s="5" t="s">
        <v>1498</v>
      </c>
      <c r="S2134" s="5">
        <v>9</v>
      </c>
      <c r="T2134" s="5">
        <v>7216</v>
      </c>
    </row>
    <row r="2135" spans="2:20" x14ac:dyDescent="0.3">
      <c r="B2135" s="5"/>
      <c r="C2135" s="5"/>
      <c r="D2135" s="5"/>
      <c r="E2135" s="5"/>
      <c r="F2135" s="22" t="str">
        <f t="shared" si="67"/>
        <v>33</v>
      </c>
      <c r="G2135" s="5" t="s">
        <v>3541</v>
      </c>
      <c r="H2135" s="20">
        <v>33350</v>
      </c>
      <c r="I2135" s="20">
        <v>33153</v>
      </c>
      <c r="J2135" s="20" t="s">
        <v>3541</v>
      </c>
      <c r="K2135" s="20" t="str">
        <f t="shared" si="68"/>
        <v/>
      </c>
      <c r="L2135" s="5">
        <v>33153</v>
      </c>
      <c r="M2135" s="5">
        <v>213301534</v>
      </c>
      <c r="N2135" s="5">
        <v>272</v>
      </c>
      <c r="O2135" s="5">
        <v>243301454</v>
      </c>
      <c r="P2135" s="5" t="s">
        <v>1628</v>
      </c>
      <c r="Q2135" s="5" t="s">
        <v>1497</v>
      </c>
      <c r="R2135" s="5" t="s">
        <v>1500</v>
      </c>
      <c r="S2135" s="5">
        <v>23</v>
      </c>
      <c r="T2135" s="5">
        <v>14858</v>
      </c>
    </row>
    <row r="2136" spans="2:20" x14ac:dyDescent="0.3">
      <c r="B2136" s="5"/>
      <c r="C2136" s="5"/>
      <c r="D2136" s="5"/>
      <c r="E2136" s="5"/>
      <c r="F2136" s="22" t="str">
        <f t="shared" si="67"/>
        <v>33</v>
      </c>
      <c r="G2136" s="5" t="s">
        <v>4873</v>
      </c>
      <c r="H2136" s="20">
        <v>33230</v>
      </c>
      <c r="I2136" s="20">
        <v>33154</v>
      </c>
      <c r="J2136" s="20" t="s">
        <v>4873</v>
      </c>
      <c r="K2136" s="20" t="str">
        <f t="shared" si="68"/>
        <v/>
      </c>
      <c r="L2136" s="5">
        <v>33154</v>
      </c>
      <c r="M2136" s="5">
        <v>213301542</v>
      </c>
      <c r="N2136" s="5">
        <v>2304</v>
      </c>
      <c r="O2136" s="5">
        <v>200027068</v>
      </c>
      <c r="P2136" s="5" t="s">
        <v>1596</v>
      </c>
      <c r="Q2136" s="5" t="s">
        <v>1504</v>
      </c>
      <c r="R2136" s="5" t="s">
        <v>1500</v>
      </c>
      <c r="S2136" s="5">
        <v>34</v>
      </c>
      <c r="T2136" s="5">
        <v>70998</v>
      </c>
    </row>
    <row r="2137" spans="2:20" x14ac:dyDescent="0.3">
      <c r="B2137" s="5"/>
      <c r="C2137" s="5"/>
      <c r="D2137" s="5"/>
      <c r="E2137" s="5"/>
      <c r="F2137" s="22" t="str">
        <f t="shared" si="67"/>
        <v>33</v>
      </c>
      <c r="G2137" s="5" t="s">
        <v>4493</v>
      </c>
      <c r="H2137" s="20">
        <v>33840</v>
      </c>
      <c r="I2137" s="20">
        <v>33155</v>
      </c>
      <c r="J2137" s="20" t="s">
        <v>4493</v>
      </c>
      <c r="K2137" s="20" t="str">
        <f t="shared" si="68"/>
        <v/>
      </c>
      <c r="L2137" s="5">
        <v>33155</v>
      </c>
      <c r="M2137" s="5">
        <v>213301559</v>
      </c>
      <c r="N2137" s="5">
        <v>152</v>
      </c>
      <c r="O2137" s="5">
        <v>200043982</v>
      </c>
      <c r="P2137" s="5" t="s">
        <v>1600</v>
      </c>
      <c r="Q2137" s="5" t="s">
        <v>1497</v>
      </c>
      <c r="R2137" s="5" t="s">
        <v>1500</v>
      </c>
      <c r="S2137" s="5">
        <v>30</v>
      </c>
      <c r="T2137" s="5">
        <v>15872</v>
      </c>
    </row>
    <row r="2138" spans="2:20" x14ac:dyDescent="0.3">
      <c r="B2138" s="5"/>
      <c r="C2138" s="5"/>
      <c r="D2138" s="5"/>
      <c r="E2138" s="5"/>
      <c r="F2138" s="22" t="str">
        <f t="shared" si="67"/>
        <v>33</v>
      </c>
      <c r="G2138" s="5" t="s">
        <v>3376</v>
      </c>
      <c r="H2138" s="20">
        <v>33760</v>
      </c>
      <c r="I2138" s="20">
        <v>33156</v>
      </c>
      <c r="J2138" s="20" t="s">
        <v>3376</v>
      </c>
      <c r="K2138" s="20" t="str">
        <f t="shared" si="68"/>
        <v/>
      </c>
      <c r="L2138" s="5">
        <v>33156</v>
      </c>
      <c r="M2138" s="5">
        <v>213301567</v>
      </c>
      <c r="N2138" s="5">
        <v>310</v>
      </c>
      <c r="O2138" s="5">
        <v>243301298</v>
      </c>
      <c r="P2138" s="5" t="s">
        <v>1617</v>
      </c>
      <c r="Q2138" s="5" t="s">
        <v>1497</v>
      </c>
      <c r="R2138" s="5" t="s">
        <v>1498</v>
      </c>
      <c r="S2138" s="5">
        <v>19</v>
      </c>
      <c r="T2138" s="5">
        <v>7124</v>
      </c>
    </row>
    <row r="2139" spans="2:20" x14ac:dyDescent="0.3">
      <c r="B2139" s="5"/>
      <c r="C2139" s="5"/>
      <c r="D2139" s="5"/>
      <c r="E2139" s="5"/>
      <c r="F2139" s="22" t="str">
        <f t="shared" si="67"/>
        <v>33</v>
      </c>
      <c r="G2139" s="5" t="s">
        <v>4638</v>
      </c>
      <c r="H2139" s="20">
        <v>33420</v>
      </c>
      <c r="I2139" s="20">
        <v>33157</v>
      </c>
      <c r="J2139" s="20" t="s">
        <v>4638</v>
      </c>
      <c r="K2139" s="20" t="str">
        <f t="shared" si="68"/>
        <v/>
      </c>
      <c r="L2139" s="5">
        <v>33157</v>
      </c>
      <c r="M2139" s="5">
        <v>213301575</v>
      </c>
      <c r="N2139" s="5">
        <v>740</v>
      </c>
      <c r="O2139" s="5">
        <v>200033520</v>
      </c>
      <c r="P2139" s="5" t="s">
        <v>1597</v>
      </c>
      <c r="Q2139" s="5" t="s">
        <v>1497</v>
      </c>
      <c r="R2139" s="5" t="s">
        <v>1500</v>
      </c>
      <c r="S2139" s="5">
        <v>15</v>
      </c>
      <c r="T2139" s="5">
        <v>9150</v>
      </c>
    </row>
    <row r="2140" spans="2:20" x14ac:dyDescent="0.3">
      <c r="B2140" s="5"/>
      <c r="C2140" s="5"/>
      <c r="D2140" s="5"/>
      <c r="E2140" s="5"/>
      <c r="F2140" s="22" t="str">
        <f t="shared" si="67"/>
        <v>33</v>
      </c>
      <c r="G2140" s="5" t="s">
        <v>1921</v>
      </c>
      <c r="H2140" s="20">
        <v>33190</v>
      </c>
      <c r="I2140" s="20">
        <v>33158</v>
      </c>
      <c r="J2140" s="20" t="s">
        <v>1921</v>
      </c>
      <c r="K2140" s="20" t="str">
        <f t="shared" si="68"/>
        <v/>
      </c>
      <c r="L2140" s="5">
        <v>33158</v>
      </c>
      <c r="M2140" s="5">
        <v>213301583</v>
      </c>
      <c r="N2140" s="5">
        <v>275</v>
      </c>
      <c r="O2140" s="5">
        <v>200044394</v>
      </c>
      <c r="P2140" s="5" t="s">
        <v>1601</v>
      </c>
      <c r="Q2140" s="5" t="s">
        <v>1497</v>
      </c>
      <c r="R2140" s="5" t="s">
        <v>1500</v>
      </c>
      <c r="S2140" s="5">
        <v>38</v>
      </c>
      <c r="T2140" s="5">
        <v>20489</v>
      </c>
    </row>
    <row r="2141" spans="2:20" x14ac:dyDescent="0.3">
      <c r="B2141" s="5"/>
      <c r="C2141" s="5"/>
      <c r="D2141" s="5"/>
      <c r="E2141" s="5"/>
      <c r="F2141" s="22" t="str">
        <f t="shared" si="67"/>
        <v>33</v>
      </c>
      <c r="G2141" s="5" t="s">
        <v>2890</v>
      </c>
      <c r="H2141" s="20">
        <v>33820</v>
      </c>
      <c r="I2141" s="20">
        <v>33159</v>
      </c>
      <c r="J2141" s="20" t="s">
        <v>2890</v>
      </c>
      <c r="K2141" s="20" t="str">
        <f t="shared" si="68"/>
        <v/>
      </c>
      <c r="L2141" s="5">
        <v>33159</v>
      </c>
      <c r="M2141" s="5">
        <v>213301591</v>
      </c>
      <c r="N2141" s="5">
        <v>1628</v>
      </c>
      <c r="O2141" s="5">
        <v>243300811</v>
      </c>
      <c r="P2141" s="5" t="s">
        <v>1606</v>
      </c>
      <c r="Q2141" s="5" t="s">
        <v>1497</v>
      </c>
      <c r="R2141" s="5" t="s">
        <v>1500</v>
      </c>
      <c r="S2141" s="5">
        <v>11</v>
      </c>
      <c r="T2141" s="5">
        <v>12712</v>
      </c>
    </row>
    <row r="2142" spans="2:20" x14ac:dyDescent="0.3">
      <c r="B2142" s="5"/>
      <c r="C2142" s="5"/>
      <c r="D2142" s="5"/>
      <c r="E2142" s="5"/>
      <c r="F2142" s="22" t="str">
        <f t="shared" si="67"/>
        <v>33</v>
      </c>
      <c r="G2142" s="5" t="s">
        <v>1786</v>
      </c>
      <c r="H2142" s="20">
        <v>33220</v>
      </c>
      <c r="I2142" s="20">
        <v>33160</v>
      </c>
      <c r="J2142" s="20" t="s">
        <v>1786</v>
      </c>
      <c r="K2142" s="20" t="str">
        <f t="shared" si="68"/>
        <v/>
      </c>
      <c r="L2142" s="5">
        <v>33160</v>
      </c>
      <c r="M2142" s="5">
        <v>213301609</v>
      </c>
      <c r="N2142" s="5">
        <v>597</v>
      </c>
      <c r="O2142" s="5">
        <v>243301371</v>
      </c>
      <c r="P2142" s="5" t="s">
        <v>1620</v>
      </c>
      <c r="Q2142" s="5" t="s">
        <v>1497</v>
      </c>
      <c r="R2142" s="5" t="s">
        <v>1500</v>
      </c>
      <c r="S2142" s="5">
        <v>20</v>
      </c>
      <c r="T2142" s="5">
        <v>16897</v>
      </c>
    </row>
    <row r="2143" spans="2:20" x14ac:dyDescent="0.3">
      <c r="B2143" s="5"/>
      <c r="C2143" s="5"/>
      <c r="D2143" s="5"/>
      <c r="E2143" s="5"/>
      <c r="F2143" s="22" t="str">
        <f t="shared" si="67"/>
        <v>33</v>
      </c>
      <c r="G2143" s="5" t="s">
        <v>3019</v>
      </c>
      <c r="H2143" s="20">
        <v>33390</v>
      </c>
      <c r="I2143" s="20">
        <v>33161</v>
      </c>
      <c r="J2143" s="20" t="s">
        <v>3019</v>
      </c>
      <c r="K2143" s="20" t="str">
        <f t="shared" si="68"/>
        <v/>
      </c>
      <c r="L2143" s="5">
        <v>33161</v>
      </c>
      <c r="M2143" s="5">
        <v>213301617</v>
      </c>
      <c r="N2143" s="5">
        <v>720</v>
      </c>
      <c r="O2143" s="5">
        <v>243300811</v>
      </c>
      <c r="P2143" s="5" t="s">
        <v>1606</v>
      </c>
      <c r="Q2143" s="5" t="s">
        <v>1497</v>
      </c>
      <c r="R2143" s="5" t="s">
        <v>1500</v>
      </c>
      <c r="S2143" s="5">
        <v>11</v>
      </c>
      <c r="T2143" s="5">
        <v>12712</v>
      </c>
    </row>
    <row r="2144" spans="2:20" x14ac:dyDescent="0.3">
      <c r="B2144" s="5"/>
      <c r="C2144" s="5"/>
      <c r="D2144" s="5"/>
      <c r="E2144" s="5"/>
      <c r="F2144" s="22" t="str">
        <f t="shared" si="67"/>
        <v>33</v>
      </c>
      <c r="G2144" s="5" t="s">
        <v>5376</v>
      </c>
      <c r="H2144" s="20">
        <v>33320</v>
      </c>
      <c r="I2144" s="20">
        <v>33162</v>
      </c>
      <c r="J2144" s="20" t="s">
        <v>5376</v>
      </c>
      <c r="K2144" s="20" t="str">
        <f t="shared" si="68"/>
        <v/>
      </c>
      <c r="L2144" s="5">
        <v>33162</v>
      </c>
      <c r="M2144" s="5">
        <v>213301625</v>
      </c>
      <c r="N2144" s="5">
        <v>20542</v>
      </c>
      <c r="O2144" s="5">
        <v>243300316</v>
      </c>
      <c r="P2144" s="5" t="s">
        <v>1602</v>
      </c>
      <c r="Q2144" s="5" t="s">
        <v>1603</v>
      </c>
      <c r="R2144" s="5" t="s">
        <v>1500</v>
      </c>
      <c r="S2144" s="5">
        <v>28</v>
      </c>
      <c r="T2144" s="5">
        <v>740881</v>
      </c>
    </row>
    <row r="2145" spans="2:20" x14ac:dyDescent="0.3">
      <c r="B2145" s="5"/>
      <c r="C2145" s="5"/>
      <c r="D2145" s="5"/>
      <c r="E2145" s="5"/>
      <c r="F2145" s="22" t="str">
        <f t="shared" si="67"/>
        <v>33</v>
      </c>
      <c r="G2145" s="5" t="s">
        <v>5663</v>
      </c>
      <c r="H2145" s="20">
        <v>33760</v>
      </c>
      <c r="I2145" s="20">
        <v>33163</v>
      </c>
      <c r="J2145" s="20" t="s">
        <v>5663</v>
      </c>
      <c r="K2145" s="20" t="str">
        <f t="shared" si="68"/>
        <v/>
      </c>
      <c r="L2145" s="5">
        <v>33163</v>
      </c>
      <c r="M2145" s="5">
        <v>213301633</v>
      </c>
      <c r="N2145" s="5">
        <v>405</v>
      </c>
      <c r="O2145" s="5">
        <v>243301298</v>
      </c>
      <c r="P2145" s="5" t="s">
        <v>1617</v>
      </c>
      <c r="Q2145" s="5" t="s">
        <v>1497</v>
      </c>
      <c r="R2145" s="5" t="s">
        <v>1498</v>
      </c>
      <c r="S2145" s="5">
        <v>19</v>
      </c>
      <c r="T2145" s="5">
        <v>7124</v>
      </c>
    </row>
    <row r="2146" spans="2:20" x14ac:dyDescent="0.3">
      <c r="B2146" s="5"/>
      <c r="C2146" s="5"/>
      <c r="D2146" s="5"/>
      <c r="E2146" s="5"/>
      <c r="F2146" s="22" t="str">
        <f t="shared" si="67"/>
        <v>33</v>
      </c>
      <c r="G2146" s="5" t="s">
        <v>2656</v>
      </c>
      <c r="H2146" s="20">
        <v>33210</v>
      </c>
      <c r="I2146" s="20">
        <v>33164</v>
      </c>
      <c r="J2146" s="20" t="s">
        <v>2656</v>
      </c>
      <c r="K2146" s="20" t="str">
        <f t="shared" si="68"/>
        <v/>
      </c>
      <c r="L2146" s="5">
        <v>33164</v>
      </c>
      <c r="M2146" s="5">
        <v>213301641</v>
      </c>
      <c r="N2146" s="5">
        <v>1644</v>
      </c>
      <c r="O2146" s="5">
        <v>200043974</v>
      </c>
      <c r="P2146" s="5" t="s">
        <v>1599</v>
      </c>
      <c r="Q2146" s="5" t="s">
        <v>1497</v>
      </c>
      <c r="R2146" s="5" t="s">
        <v>1500</v>
      </c>
      <c r="S2146" s="5">
        <v>29</v>
      </c>
      <c r="T2146" s="5">
        <v>30898</v>
      </c>
    </row>
    <row r="2147" spans="2:20" x14ac:dyDescent="0.3">
      <c r="B2147" s="5"/>
      <c r="C2147" s="5"/>
      <c r="D2147" s="5"/>
      <c r="E2147" s="5"/>
      <c r="F2147" s="22" t="str">
        <f t="shared" si="67"/>
        <v>33</v>
      </c>
      <c r="G2147" s="5" t="s">
        <v>3767</v>
      </c>
      <c r="H2147" s="20">
        <v>33370</v>
      </c>
      <c r="I2147" s="20">
        <v>33165</v>
      </c>
      <c r="J2147" s="20" t="s">
        <v>3767</v>
      </c>
      <c r="K2147" s="20" t="str">
        <f t="shared" si="68"/>
        <v/>
      </c>
      <c r="L2147" s="5">
        <v>33165</v>
      </c>
      <c r="M2147" s="5">
        <v>213301658</v>
      </c>
      <c r="N2147" s="5">
        <v>2766</v>
      </c>
      <c r="O2147" s="5">
        <v>243301355</v>
      </c>
      <c r="P2147" s="5" t="s">
        <v>1619</v>
      </c>
      <c r="Q2147" s="5" t="s">
        <v>1497</v>
      </c>
      <c r="R2147" s="5" t="s">
        <v>1500</v>
      </c>
      <c r="S2147" s="5">
        <v>8</v>
      </c>
      <c r="T2147" s="5">
        <v>18240</v>
      </c>
    </row>
    <row r="2148" spans="2:20" x14ac:dyDescent="0.3">
      <c r="B2148" s="5"/>
      <c r="C2148" s="5"/>
      <c r="D2148" s="5"/>
      <c r="E2148" s="5"/>
      <c r="F2148" s="22" t="str">
        <f t="shared" si="67"/>
        <v>33</v>
      </c>
      <c r="G2148" s="5" t="s">
        <v>5216</v>
      </c>
      <c r="H2148" s="20">
        <v>33230</v>
      </c>
      <c r="I2148" s="20">
        <v>33166</v>
      </c>
      <c r="J2148" s="20" t="s">
        <v>5216</v>
      </c>
      <c r="K2148" s="20" t="str">
        <f t="shared" si="68"/>
        <v/>
      </c>
      <c r="L2148" s="5">
        <v>33166</v>
      </c>
      <c r="M2148" s="5">
        <v>213301666</v>
      </c>
      <c r="N2148" s="5">
        <v>504</v>
      </c>
      <c r="O2148" s="5">
        <v>200027068</v>
      </c>
      <c r="P2148" s="5" t="s">
        <v>1596</v>
      </c>
      <c r="Q2148" s="5" t="s">
        <v>1504</v>
      </c>
      <c r="R2148" s="5" t="s">
        <v>1500</v>
      </c>
      <c r="S2148" s="5">
        <v>34</v>
      </c>
      <c r="T2148" s="5">
        <v>70998</v>
      </c>
    </row>
    <row r="2149" spans="2:20" x14ac:dyDescent="0.3">
      <c r="B2149" s="5"/>
      <c r="C2149" s="5"/>
      <c r="D2149" s="5"/>
      <c r="E2149" s="5"/>
      <c r="F2149" s="22" t="str">
        <f t="shared" si="67"/>
        <v>33</v>
      </c>
      <c r="G2149" s="5" t="s">
        <v>2708</v>
      </c>
      <c r="H2149" s="20">
        <v>33270</v>
      </c>
      <c r="I2149" s="20">
        <v>33167</v>
      </c>
      <c r="J2149" s="20" t="s">
        <v>2708</v>
      </c>
      <c r="K2149" s="20" t="str">
        <f t="shared" si="68"/>
        <v/>
      </c>
      <c r="L2149" s="5">
        <v>33167</v>
      </c>
      <c r="M2149" s="5">
        <v>213301674</v>
      </c>
      <c r="N2149" s="5">
        <v>16773</v>
      </c>
      <c r="O2149" s="5">
        <v>243300316</v>
      </c>
      <c r="P2149" s="5" t="s">
        <v>1602</v>
      </c>
      <c r="Q2149" s="5" t="s">
        <v>1603</v>
      </c>
      <c r="R2149" s="5" t="s">
        <v>1500</v>
      </c>
      <c r="S2149" s="5">
        <v>28</v>
      </c>
      <c r="T2149" s="5">
        <v>740881</v>
      </c>
    </row>
    <row r="2150" spans="2:20" x14ac:dyDescent="0.3">
      <c r="B2150" s="5"/>
      <c r="C2150" s="5"/>
      <c r="D2150" s="5"/>
      <c r="E2150" s="5"/>
      <c r="F2150" s="22" t="str">
        <f t="shared" si="67"/>
        <v>33</v>
      </c>
      <c r="G2150" s="5" t="s">
        <v>1985</v>
      </c>
      <c r="H2150" s="20">
        <v>33350</v>
      </c>
      <c r="I2150" s="20">
        <v>33168</v>
      </c>
      <c r="J2150" s="20" t="s">
        <v>1985</v>
      </c>
      <c r="K2150" s="20" t="str">
        <f t="shared" si="68"/>
        <v/>
      </c>
      <c r="L2150" s="5">
        <v>33168</v>
      </c>
      <c r="M2150" s="5">
        <v>213301682</v>
      </c>
      <c r="N2150" s="5">
        <v>573</v>
      </c>
      <c r="O2150" s="5">
        <v>243301454</v>
      </c>
      <c r="P2150" s="5" t="s">
        <v>1628</v>
      </c>
      <c r="Q2150" s="5" t="s">
        <v>1497</v>
      </c>
      <c r="R2150" s="5" t="s">
        <v>1500</v>
      </c>
      <c r="S2150" s="5">
        <v>23</v>
      </c>
      <c r="T2150" s="5">
        <v>14858</v>
      </c>
    </row>
    <row r="2151" spans="2:20" x14ac:dyDescent="0.3">
      <c r="B2151" s="5"/>
      <c r="C2151" s="5"/>
      <c r="D2151" s="5"/>
      <c r="E2151" s="5"/>
      <c r="F2151" s="22" t="str">
        <f t="shared" si="67"/>
        <v>33</v>
      </c>
      <c r="G2151" s="5" t="s">
        <v>6514</v>
      </c>
      <c r="H2151" s="20">
        <v>33190</v>
      </c>
      <c r="I2151" s="20">
        <v>33169</v>
      </c>
      <c r="J2151" s="20" t="s">
        <v>5374</v>
      </c>
      <c r="K2151" s="20" t="str">
        <f t="shared" si="68"/>
        <v/>
      </c>
      <c r="L2151" s="5">
        <v>33169</v>
      </c>
      <c r="M2151" s="5">
        <v>213301690</v>
      </c>
      <c r="N2151" s="5">
        <v>111</v>
      </c>
      <c r="O2151" s="5">
        <v>200044394</v>
      </c>
      <c r="P2151" s="5" t="s">
        <v>1601</v>
      </c>
      <c r="Q2151" s="5" t="s">
        <v>1497</v>
      </c>
      <c r="R2151" s="5" t="s">
        <v>1500</v>
      </c>
      <c r="S2151" s="5">
        <v>38</v>
      </c>
      <c r="T2151" s="5">
        <v>20489</v>
      </c>
    </row>
    <row r="2152" spans="2:20" x14ac:dyDescent="0.3">
      <c r="B2152" s="5"/>
      <c r="C2152" s="5"/>
      <c r="D2152" s="5"/>
      <c r="E2152" s="5"/>
      <c r="F2152" s="22" t="str">
        <f t="shared" si="67"/>
        <v>33</v>
      </c>
      <c r="G2152" s="5" t="s">
        <v>4225</v>
      </c>
      <c r="H2152" s="20">
        <v>33190</v>
      </c>
      <c r="I2152" s="20">
        <v>33170</v>
      </c>
      <c r="J2152" s="20" t="s">
        <v>4225</v>
      </c>
      <c r="K2152" s="20" t="str">
        <f t="shared" si="68"/>
        <v/>
      </c>
      <c r="L2152" s="5">
        <v>33170</v>
      </c>
      <c r="M2152" s="5">
        <v>213301708</v>
      </c>
      <c r="N2152" s="5">
        <v>830</v>
      </c>
      <c r="O2152" s="5">
        <v>200044394</v>
      </c>
      <c r="P2152" s="5" t="s">
        <v>1601</v>
      </c>
      <c r="Q2152" s="5" t="s">
        <v>1497</v>
      </c>
      <c r="R2152" s="5" t="s">
        <v>1500</v>
      </c>
      <c r="S2152" s="5">
        <v>38</v>
      </c>
      <c r="T2152" s="5">
        <v>20489</v>
      </c>
    </row>
    <row r="2153" spans="2:20" x14ac:dyDescent="0.3">
      <c r="B2153" s="5"/>
      <c r="C2153" s="5"/>
      <c r="D2153" s="5"/>
      <c r="E2153" s="5"/>
      <c r="F2153" s="22" t="str">
        <f t="shared" si="67"/>
        <v>33</v>
      </c>
      <c r="G2153" s="5" t="s">
        <v>6515</v>
      </c>
      <c r="H2153" s="20">
        <v>33190</v>
      </c>
      <c r="I2153" s="20">
        <v>33171</v>
      </c>
      <c r="J2153" s="20" t="s">
        <v>2798</v>
      </c>
      <c r="K2153" s="20" t="str">
        <f t="shared" si="68"/>
        <v/>
      </c>
      <c r="L2153" s="5">
        <v>33171</v>
      </c>
      <c r="M2153" s="5">
        <v>213301716</v>
      </c>
      <c r="N2153" s="5">
        <v>182</v>
      </c>
      <c r="O2153" s="5">
        <v>200044394</v>
      </c>
      <c r="P2153" s="5" t="s">
        <v>1601</v>
      </c>
      <c r="Q2153" s="5" t="s">
        <v>1497</v>
      </c>
      <c r="R2153" s="5" t="s">
        <v>1500</v>
      </c>
      <c r="S2153" s="5">
        <v>38</v>
      </c>
      <c r="T2153" s="5">
        <v>20489</v>
      </c>
    </row>
    <row r="2154" spans="2:20" x14ac:dyDescent="0.3">
      <c r="B2154" s="5"/>
      <c r="C2154" s="5"/>
      <c r="D2154" s="5"/>
      <c r="E2154" s="5"/>
      <c r="F2154" s="22" t="str">
        <f t="shared" si="67"/>
        <v>33</v>
      </c>
      <c r="G2154" s="5" t="s">
        <v>6117</v>
      </c>
      <c r="H2154" s="20">
        <v>33390</v>
      </c>
      <c r="I2154" s="20">
        <v>33172</v>
      </c>
      <c r="J2154" s="20" t="s">
        <v>6117</v>
      </c>
      <c r="K2154" s="20" t="str">
        <f t="shared" si="68"/>
        <v/>
      </c>
      <c r="L2154" s="5">
        <v>33172</v>
      </c>
      <c r="M2154" s="5">
        <v>213301724</v>
      </c>
      <c r="N2154" s="5">
        <v>315</v>
      </c>
      <c r="O2154" s="5">
        <v>200023794</v>
      </c>
      <c r="P2154" s="5" t="s">
        <v>1595</v>
      </c>
      <c r="Q2154" s="5" t="s">
        <v>1497</v>
      </c>
      <c r="R2154" s="5" t="s">
        <v>1500</v>
      </c>
      <c r="S2154" s="5">
        <v>13</v>
      </c>
      <c r="T2154" s="5">
        <v>15277</v>
      </c>
    </row>
    <row r="2155" spans="2:20" x14ac:dyDescent="0.3">
      <c r="B2155" s="5"/>
      <c r="C2155" s="5"/>
      <c r="D2155" s="5"/>
      <c r="E2155" s="5"/>
      <c r="F2155" s="22" t="str">
        <f t="shared" si="67"/>
        <v>33</v>
      </c>
      <c r="G2155" s="5" t="s">
        <v>2049</v>
      </c>
      <c r="H2155" s="20">
        <v>33570</v>
      </c>
      <c r="I2155" s="20">
        <v>33173</v>
      </c>
      <c r="J2155" s="20" t="s">
        <v>2049</v>
      </c>
      <c r="K2155" s="20" t="str">
        <f t="shared" si="68"/>
        <v/>
      </c>
      <c r="L2155" s="5">
        <v>33173</v>
      </c>
      <c r="M2155" s="5">
        <v>213301732</v>
      </c>
      <c r="N2155" s="5">
        <v>218</v>
      </c>
      <c r="O2155" s="5">
        <v>200035533</v>
      </c>
      <c r="P2155" s="5" t="s">
        <v>1598</v>
      </c>
      <c r="Q2155" s="5" t="s">
        <v>1497</v>
      </c>
      <c r="R2155" s="5" t="s">
        <v>1500</v>
      </c>
      <c r="S2155" s="5">
        <v>22</v>
      </c>
      <c r="T2155" s="5">
        <v>15818</v>
      </c>
    </row>
    <row r="2156" spans="2:20" x14ac:dyDescent="0.3">
      <c r="B2156" s="5"/>
      <c r="C2156" s="5"/>
      <c r="D2156" s="5"/>
      <c r="E2156" s="5"/>
      <c r="F2156" s="22" t="str">
        <f t="shared" si="67"/>
        <v>33</v>
      </c>
      <c r="G2156" s="5" t="s">
        <v>3328</v>
      </c>
      <c r="H2156" s="20">
        <v>33126</v>
      </c>
      <c r="I2156" s="20">
        <v>33174</v>
      </c>
      <c r="J2156" s="20" t="s">
        <v>3328</v>
      </c>
      <c r="K2156" s="20" t="str">
        <f t="shared" si="68"/>
        <v/>
      </c>
      <c r="L2156" s="5">
        <v>33174</v>
      </c>
      <c r="M2156" s="5">
        <v>213301740</v>
      </c>
      <c r="N2156" s="5">
        <v>1157</v>
      </c>
      <c r="O2156" s="5">
        <v>243301397</v>
      </c>
      <c r="P2156" s="5" t="s">
        <v>1622</v>
      </c>
      <c r="Q2156" s="5" t="s">
        <v>1497</v>
      </c>
      <c r="R2156" s="5" t="s">
        <v>1500</v>
      </c>
      <c r="S2156" s="5">
        <v>18</v>
      </c>
      <c r="T2156" s="5">
        <v>16532</v>
      </c>
    </row>
    <row r="2157" spans="2:20" x14ac:dyDescent="0.3">
      <c r="B2157" s="5"/>
      <c r="C2157" s="5"/>
      <c r="D2157" s="5"/>
      <c r="E2157" s="5"/>
      <c r="F2157" s="22" t="str">
        <f t="shared" si="67"/>
        <v>33</v>
      </c>
      <c r="G2157" s="5" t="s">
        <v>3454</v>
      </c>
      <c r="H2157" s="20">
        <v>33760</v>
      </c>
      <c r="I2157" s="20">
        <v>33175</v>
      </c>
      <c r="J2157" s="20" t="s">
        <v>3454</v>
      </c>
      <c r="K2157" s="20" t="str">
        <f t="shared" si="68"/>
        <v/>
      </c>
      <c r="L2157" s="5">
        <v>33175</v>
      </c>
      <c r="M2157" s="5">
        <v>213301757</v>
      </c>
      <c r="N2157" s="5">
        <v>773</v>
      </c>
      <c r="O2157" s="5">
        <v>243301298</v>
      </c>
      <c r="P2157" s="5" t="s">
        <v>1617</v>
      </c>
      <c r="Q2157" s="5" t="s">
        <v>1497</v>
      </c>
      <c r="R2157" s="5" t="s">
        <v>1498</v>
      </c>
      <c r="S2157" s="5">
        <v>19</v>
      </c>
      <c r="T2157" s="5">
        <v>7124</v>
      </c>
    </row>
    <row r="2158" spans="2:20" x14ac:dyDescent="0.3">
      <c r="B2158" s="5"/>
      <c r="C2158" s="5"/>
      <c r="D2158" s="5"/>
      <c r="E2158" s="5"/>
      <c r="F2158" s="22" t="str">
        <f t="shared" si="67"/>
        <v>33</v>
      </c>
      <c r="G2158" s="5" t="s">
        <v>2403</v>
      </c>
      <c r="H2158" s="20">
        <v>33410</v>
      </c>
      <c r="I2158" s="20">
        <v>33176</v>
      </c>
      <c r="J2158" s="20" t="s">
        <v>2403</v>
      </c>
      <c r="K2158" s="20" t="str">
        <f t="shared" si="68"/>
        <v/>
      </c>
      <c r="L2158" s="5">
        <v>33176</v>
      </c>
      <c r="M2158" s="5">
        <v>213301765</v>
      </c>
      <c r="N2158" s="5">
        <v>333</v>
      </c>
      <c r="O2158" s="5">
        <v>243301470</v>
      </c>
      <c r="P2158" s="5" t="s">
        <v>1630</v>
      </c>
      <c r="Q2158" s="5" t="s">
        <v>1497</v>
      </c>
      <c r="R2158" s="5" t="s">
        <v>1498</v>
      </c>
      <c r="S2158" s="5">
        <v>9</v>
      </c>
      <c r="T2158" s="5">
        <v>7216</v>
      </c>
    </row>
    <row r="2159" spans="2:20" x14ac:dyDescent="0.3">
      <c r="B2159" s="5"/>
      <c r="C2159" s="5"/>
      <c r="D2159" s="5"/>
      <c r="E2159" s="5"/>
      <c r="F2159" s="22" t="str">
        <f t="shared" si="67"/>
        <v>33</v>
      </c>
      <c r="G2159" s="5" t="s">
        <v>6516</v>
      </c>
      <c r="H2159" s="20">
        <v>33340</v>
      </c>
      <c r="I2159" s="20">
        <v>33177</v>
      </c>
      <c r="J2159" s="20" t="s">
        <v>3003</v>
      </c>
      <c r="K2159" s="20" t="str">
        <f t="shared" si="68"/>
        <v/>
      </c>
      <c r="L2159" s="5">
        <v>33177</v>
      </c>
      <c r="M2159" s="5">
        <v>213301773</v>
      </c>
      <c r="N2159" s="5">
        <v>2104</v>
      </c>
      <c r="O2159" s="5">
        <v>243301421</v>
      </c>
      <c r="P2159" s="5" t="s">
        <v>1625</v>
      </c>
      <c r="Q2159" s="5" t="s">
        <v>1497</v>
      </c>
      <c r="R2159" s="5" t="s">
        <v>1500</v>
      </c>
      <c r="S2159" s="5">
        <v>11</v>
      </c>
      <c r="T2159" s="5">
        <v>12623</v>
      </c>
    </row>
    <row r="2160" spans="2:20" x14ac:dyDescent="0.3">
      <c r="B2160" s="5"/>
      <c r="C2160" s="5"/>
      <c r="D2160" s="5"/>
      <c r="E2160" s="5"/>
      <c r="F2160" s="22" t="str">
        <f t="shared" si="67"/>
        <v>33</v>
      </c>
      <c r="G2160" s="5" t="s">
        <v>3126</v>
      </c>
      <c r="H2160" s="20">
        <v>33430</v>
      </c>
      <c r="I2160" s="20">
        <v>33178</v>
      </c>
      <c r="J2160" s="20" t="s">
        <v>3126</v>
      </c>
      <c r="K2160" s="20" t="str">
        <f t="shared" si="68"/>
        <v/>
      </c>
      <c r="L2160" s="5">
        <v>33178</v>
      </c>
      <c r="M2160" s="5">
        <v>213301781</v>
      </c>
      <c r="N2160" s="5">
        <v>388</v>
      </c>
      <c r="O2160" s="5">
        <v>200043982</v>
      </c>
      <c r="P2160" s="5" t="s">
        <v>1600</v>
      </c>
      <c r="Q2160" s="5" t="s">
        <v>1497</v>
      </c>
      <c r="R2160" s="5" t="s">
        <v>1500</v>
      </c>
      <c r="S2160" s="5">
        <v>30</v>
      </c>
      <c r="T2160" s="5">
        <v>15872</v>
      </c>
    </row>
    <row r="2161" spans="2:20" x14ac:dyDescent="0.3">
      <c r="B2161" s="5"/>
      <c r="C2161" s="5"/>
      <c r="D2161" s="5"/>
      <c r="E2161" s="5"/>
      <c r="F2161" s="22" t="str">
        <f t="shared" si="67"/>
        <v>33</v>
      </c>
      <c r="G2161" s="5" t="s">
        <v>3605</v>
      </c>
      <c r="H2161" s="20">
        <v>33133</v>
      </c>
      <c r="I2161" s="20">
        <v>33179</v>
      </c>
      <c r="J2161" s="20" t="s">
        <v>3605</v>
      </c>
      <c r="K2161" s="20" t="str">
        <f t="shared" si="68"/>
        <v/>
      </c>
      <c r="L2161" s="5">
        <v>33179</v>
      </c>
      <c r="M2161" s="5">
        <v>213301799</v>
      </c>
      <c r="N2161" s="5">
        <v>2978</v>
      </c>
      <c r="O2161" s="5">
        <v>243301397</v>
      </c>
      <c r="P2161" s="5" t="s">
        <v>1622</v>
      </c>
      <c r="Q2161" s="5" t="s">
        <v>1497</v>
      </c>
      <c r="R2161" s="5" t="s">
        <v>1500</v>
      </c>
      <c r="S2161" s="5">
        <v>18</v>
      </c>
      <c r="T2161" s="5">
        <v>16532</v>
      </c>
    </row>
    <row r="2162" spans="2:20" x14ac:dyDescent="0.3">
      <c r="B2162" s="5"/>
      <c r="C2162" s="5"/>
      <c r="D2162" s="5"/>
      <c r="E2162" s="5"/>
      <c r="F2162" s="22" t="str">
        <f t="shared" si="67"/>
        <v>33</v>
      </c>
      <c r="G2162" s="5" t="s">
        <v>4250</v>
      </c>
      <c r="H2162" s="20">
        <v>33430</v>
      </c>
      <c r="I2162" s="20">
        <v>33180</v>
      </c>
      <c r="J2162" s="20" t="s">
        <v>4250</v>
      </c>
      <c r="K2162" s="20" t="str">
        <f t="shared" si="68"/>
        <v/>
      </c>
      <c r="L2162" s="5">
        <v>33180</v>
      </c>
      <c r="M2162" s="5">
        <v>213301807</v>
      </c>
      <c r="N2162" s="5">
        <v>197</v>
      </c>
      <c r="O2162" s="5">
        <v>200043982</v>
      </c>
      <c r="P2162" s="5" t="s">
        <v>1600</v>
      </c>
      <c r="Q2162" s="5" t="s">
        <v>1497</v>
      </c>
      <c r="R2162" s="5" t="s">
        <v>1500</v>
      </c>
      <c r="S2162" s="5">
        <v>30</v>
      </c>
      <c r="T2162" s="5">
        <v>15872</v>
      </c>
    </row>
    <row r="2163" spans="2:20" x14ac:dyDescent="0.3">
      <c r="B2163" s="5"/>
      <c r="C2163" s="5"/>
      <c r="D2163" s="5"/>
      <c r="E2163" s="5"/>
      <c r="F2163" s="22" t="str">
        <f t="shared" si="67"/>
        <v>33</v>
      </c>
      <c r="G2163" s="5" t="s">
        <v>3596</v>
      </c>
      <c r="H2163" s="20">
        <v>33350</v>
      </c>
      <c r="I2163" s="20">
        <v>33181</v>
      </c>
      <c r="J2163" s="20" t="s">
        <v>3596</v>
      </c>
      <c r="K2163" s="20" t="str">
        <f t="shared" si="68"/>
        <v/>
      </c>
      <c r="L2163" s="5">
        <v>33181</v>
      </c>
      <c r="M2163" s="5">
        <v>213301815</v>
      </c>
      <c r="N2163" s="5">
        <v>317</v>
      </c>
      <c r="O2163" s="5">
        <v>200035533</v>
      </c>
      <c r="P2163" s="5" t="s">
        <v>1598</v>
      </c>
      <c r="Q2163" s="5" t="s">
        <v>1497</v>
      </c>
      <c r="R2163" s="5" t="s">
        <v>1500</v>
      </c>
      <c r="S2163" s="5">
        <v>22</v>
      </c>
      <c r="T2163" s="5">
        <v>15818</v>
      </c>
    </row>
    <row r="2164" spans="2:20" x14ac:dyDescent="0.3">
      <c r="B2164" s="5"/>
      <c r="C2164" s="5"/>
      <c r="D2164" s="5"/>
      <c r="E2164" s="5"/>
      <c r="F2164" s="22" t="str">
        <f t="shared" si="67"/>
        <v>33</v>
      </c>
      <c r="G2164" s="5" t="s">
        <v>3480</v>
      </c>
      <c r="H2164" s="20">
        <v>33710</v>
      </c>
      <c r="I2164" s="20">
        <v>33182</v>
      </c>
      <c r="J2164" s="20" t="s">
        <v>3480</v>
      </c>
      <c r="K2164" s="20" t="str">
        <f t="shared" si="68"/>
        <v/>
      </c>
      <c r="L2164" s="5">
        <v>33182</v>
      </c>
      <c r="M2164" s="5">
        <v>213301823</v>
      </c>
      <c r="N2164" s="5">
        <v>853</v>
      </c>
      <c r="O2164" s="5">
        <v>243300894</v>
      </c>
      <c r="P2164" s="5" t="s">
        <v>1608</v>
      </c>
      <c r="Q2164" s="5" t="s">
        <v>1497</v>
      </c>
      <c r="R2164" s="5" t="s">
        <v>1500</v>
      </c>
      <c r="S2164" s="5">
        <v>15</v>
      </c>
      <c r="T2164" s="5">
        <v>13441</v>
      </c>
    </row>
    <row r="2165" spans="2:20" x14ac:dyDescent="0.3">
      <c r="B2165" s="5"/>
      <c r="C2165" s="5"/>
      <c r="D2165" s="5"/>
      <c r="E2165" s="5"/>
      <c r="F2165" s="22" t="str">
        <f t="shared" si="67"/>
        <v>33</v>
      </c>
      <c r="G2165" s="5" t="s">
        <v>1930</v>
      </c>
      <c r="H2165" s="20">
        <v>33240</v>
      </c>
      <c r="I2165" s="20">
        <v>33183</v>
      </c>
      <c r="J2165" s="20" t="s">
        <v>1930</v>
      </c>
      <c r="K2165" s="20" t="str">
        <f t="shared" si="68"/>
        <v/>
      </c>
      <c r="L2165" s="5">
        <v>33183</v>
      </c>
      <c r="M2165" s="5">
        <v>213301831</v>
      </c>
      <c r="N2165" s="5">
        <v>1178</v>
      </c>
      <c r="O2165" s="5">
        <v>243301223</v>
      </c>
      <c r="P2165" s="5" t="s">
        <v>1614</v>
      </c>
      <c r="Q2165" s="5" t="s">
        <v>1497</v>
      </c>
      <c r="R2165" s="5" t="s">
        <v>1500</v>
      </c>
      <c r="S2165" s="5">
        <v>10</v>
      </c>
      <c r="T2165" s="5">
        <v>22469</v>
      </c>
    </row>
    <row r="2166" spans="2:20" x14ac:dyDescent="0.3">
      <c r="B2166" s="5"/>
      <c r="C2166" s="5"/>
      <c r="D2166" s="5"/>
      <c r="E2166" s="5"/>
      <c r="F2166" s="22" t="str">
        <f t="shared" si="67"/>
        <v>33</v>
      </c>
      <c r="G2166" s="5" t="s">
        <v>6517</v>
      </c>
      <c r="H2166" s="20">
        <v>33920</v>
      </c>
      <c r="I2166" s="20">
        <v>33184</v>
      </c>
      <c r="J2166" s="20" t="s">
        <v>3068</v>
      </c>
      <c r="K2166" s="20" t="str">
        <f t="shared" si="68"/>
        <v/>
      </c>
      <c r="L2166" s="5">
        <v>33184</v>
      </c>
      <c r="M2166" s="5">
        <v>213301849</v>
      </c>
      <c r="N2166" s="5">
        <v>578</v>
      </c>
      <c r="O2166" s="5">
        <v>243301181</v>
      </c>
      <c r="P2166" s="5" t="s">
        <v>1612</v>
      </c>
      <c r="Q2166" s="5" t="s">
        <v>1497</v>
      </c>
      <c r="R2166" s="5" t="s">
        <v>1500</v>
      </c>
      <c r="S2166" s="5">
        <v>16</v>
      </c>
      <c r="T2166" s="5">
        <v>22628</v>
      </c>
    </row>
    <row r="2167" spans="2:20" x14ac:dyDescent="0.3">
      <c r="B2167" s="5"/>
      <c r="C2167" s="5"/>
      <c r="D2167" s="5"/>
      <c r="E2167" s="5"/>
      <c r="F2167" s="22" t="str">
        <f t="shared" si="67"/>
        <v>33</v>
      </c>
      <c r="G2167" s="5" t="s">
        <v>6518</v>
      </c>
      <c r="H2167" s="20">
        <v>33420</v>
      </c>
      <c r="I2167" s="20">
        <v>33185</v>
      </c>
      <c r="J2167" s="20" t="s">
        <v>3348</v>
      </c>
      <c r="K2167" s="20" t="str">
        <f t="shared" si="68"/>
        <v/>
      </c>
      <c r="L2167" s="5">
        <v>33185</v>
      </c>
      <c r="M2167" s="5">
        <v>213301856</v>
      </c>
      <c r="N2167" s="5">
        <v>1891</v>
      </c>
      <c r="O2167" s="5">
        <v>200027068</v>
      </c>
      <c r="P2167" s="5" t="s">
        <v>1596</v>
      </c>
      <c r="Q2167" s="5" t="s">
        <v>1504</v>
      </c>
      <c r="R2167" s="5" t="s">
        <v>1500</v>
      </c>
      <c r="S2167" s="5">
        <v>34</v>
      </c>
      <c r="T2167" s="5">
        <v>70998</v>
      </c>
    </row>
    <row r="2168" spans="2:20" x14ac:dyDescent="0.3">
      <c r="B2168" s="5"/>
      <c r="C2168" s="5"/>
      <c r="D2168" s="5"/>
      <c r="E2168" s="5"/>
      <c r="F2168" s="22" t="str">
        <f t="shared" si="67"/>
        <v>33</v>
      </c>
      <c r="G2168" s="5" t="s">
        <v>4294</v>
      </c>
      <c r="H2168" s="20">
        <v>33890</v>
      </c>
      <c r="I2168" s="20">
        <v>33186</v>
      </c>
      <c r="J2168" s="20" t="s">
        <v>4294</v>
      </c>
      <c r="K2168" s="20" t="str">
        <f t="shared" si="68"/>
        <v/>
      </c>
      <c r="L2168" s="5">
        <v>33186</v>
      </c>
      <c r="M2168" s="5">
        <v>213301864</v>
      </c>
      <c r="N2168" s="5">
        <v>888</v>
      </c>
      <c r="O2168" s="5">
        <v>243301454</v>
      </c>
      <c r="P2168" s="5" t="s">
        <v>1628</v>
      </c>
      <c r="Q2168" s="5" t="s">
        <v>1497</v>
      </c>
      <c r="R2168" s="5" t="s">
        <v>1500</v>
      </c>
      <c r="S2168" s="5">
        <v>23</v>
      </c>
      <c r="T2168" s="5">
        <v>14858</v>
      </c>
    </row>
    <row r="2169" spans="2:20" x14ac:dyDescent="0.3">
      <c r="B2169" s="5"/>
      <c r="C2169" s="5"/>
      <c r="D2169" s="5"/>
      <c r="E2169" s="5"/>
      <c r="F2169" s="22" t="str">
        <f t="shared" si="67"/>
        <v>33</v>
      </c>
      <c r="G2169" s="5" t="s">
        <v>4167</v>
      </c>
      <c r="H2169" s="20">
        <v>33190</v>
      </c>
      <c r="I2169" s="20">
        <v>33187</v>
      </c>
      <c r="J2169" s="20" t="s">
        <v>4167</v>
      </c>
      <c r="K2169" s="20" t="str">
        <f t="shared" si="68"/>
        <v/>
      </c>
      <c r="L2169" s="5">
        <v>33187</v>
      </c>
      <c r="M2169" s="5">
        <v>213301872</v>
      </c>
      <c r="N2169" s="5">
        <v>1154</v>
      </c>
      <c r="O2169" s="5">
        <v>200044394</v>
      </c>
      <c r="P2169" s="5" t="s">
        <v>1601</v>
      </c>
      <c r="Q2169" s="5" t="s">
        <v>1497</v>
      </c>
      <c r="R2169" s="5" t="s">
        <v>1500</v>
      </c>
      <c r="S2169" s="5">
        <v>38</v>
      </c>
      <c r="T2169" s="5">
        <v>20489</v>
      </c>
    </row>
    <row r="2170" spans="2:20" x14ac:dyDescent="0.3">
      <c r="B2170" s="5"/>
      <c r="C2170" s="5"/>
      <c r="D2170" s="5"/>
      <c r="E2170" s="5"/>
      <c r="F2170" s="22" t="str">
        <f t="shared" si="67"/>
        <v>33</v>
      </c>
      <c r="G2170" s="5" t="s">
        <v>4689</v>
      </c>
      <c r="H2170" s="20">
        <v>33840</v>
      </c>
      <c r="I2170" s="20">
        <v>33188</v>
      </c>
      <c r="J2170" s="20" t="s">
        <v>4689</v>
      </c>
      <c r="K2170" s="20" t="str">
        <f t="shared" si="68"/>
        <v/>
      </c>
      <c r="L2170" s="5">
        <v>33188</v>
      </c>
      <c r="M2170" s="5">
        <v>213301880</v>
      </c>
      <c r="N2170" s="5">
        <v>209</v>
      </c>
      <c r="O2170" s="5">
        <v>200043982</v>
      </c>
      <c r="P2170" s="5" t="s">
        <v>1600</v>
      </c>
      <c r="Q2170" s="5" t="s">
        <v>1497</v>
      </c>
      <c r="R2170" s="5" t="s">
        <v>1500</v>
      </c>
      <c r="S2170" s="5">
        <v>30</v>
      </c>
      <c r="T2170" s="5">
        <v>15872</v>
      </c>
    </row>
    <row r="2171" spans="2:20" x14ac:dyDescent="0.3">
      <c r="B2171" s="5"/>
      <c r="C2171" s="5"/>
      <c r="D2171" s="5"/>
      <c r="E2171" s="5"/>
      <c r="F2171" s="22" t="str">
        <f t="shared" si="67"/>
        <v>33</v>
      </c>
      <c r="G2171" s="5" t="s">
        <v>2573</v>
      </c>
      <c r="H2171" s="20">
        <v>33540</v>
      </c>
      <c r="I2171" s="20">
        <v>33189</v>
      </c>
      <c r="J2171" s="20" t="s">
        <v>2573</v>
      </c>
      <c r="K2171" s="20" t="str">
        <f t="shared" si="68"/>
        <v/>
      </c>
      <c r="L2171" s="5">
        <v>33189</v>
      </c>
      <c r="M2171" s="5">
        <v>213301898</v>
      </c>
      <c r="N2171" s="5">
        <v>386</v>
      </c>
      <c r="O2171" s="5">
        <v>243301124</v>
      </c>
      <c r="P2171" s="5" t="s">
        <v>1609</v>
      </c>
      <c r="Q2171" s="5" t="s">
        <v>1497</v>
      </c>
      <c r="R2171" s="5" t="s">
        <v>1500</v>
      </c>
      <c r="S2171" s="5">
        <v>32</v>
      </c>
      <c r="T2171" s="5">
        <v>9473</v>
      </c>
    </row>
    <row r="2172" spans="2:20" x14ac:dyDescent="0.3">
      <c r="B2172" s="5"/>
      <c r="C2172" s="5"/>
      <c r="D2172" s="5"/>
      <c r="E2172" s="5"/>
      <c r="F2172" s="22" t="str">
        <f t="shared" si="67"/>
        <v>33</v>
      </c>
      <c r="G2172" s="5" t="s">
        <v>5330</v>
      </c>
      <c r="H2172" s="20">
        <v>33840</v>
      </c>
      <c r="I2172" s="20">
        <v>33190</v>
      </c>
      <c r="J2172" s="20" t="s">
        <v>5330</v>
      </c>
      <c r="K2172" s="20" t="str">
        <f t="shared" si="68"/>
        <v/>
      </c>
      <c r="L2172" s="5">
        <v>33190</v>
      </c>
      <c r="M2172" s="5">
        <v>213301906</v>
      </c>
      <c r="N2172" s="5">
        <v>95</v>
      </c>
      <c r="O2172" s="5">
        <v>200043982</v>
      </c>
      <c r="P2172" s="5" t="s">
        <v>1600</v>
      </c>
      <c r="Q2172" s="5" t="s">
        <v>1497</v>
      </c>
      <c r="R2172" s="5" t="s">
        <v>1500</v>
      </c>
      <c r="S2172" s="5">
        <v>30</v>
      </c>
      <c r="T2172" s="5">
        <v>15872</v>
      </c>
    </row>
    <row r="2173" spans="2:20" x14ac:dyDescent="0.3">
      <c r="B2173" s="5"/>
      <c r="C2173" s="5"/>
      <c r="D2173" s="5"/>
      <c r="E2173" s="5"/>
      <c r="F2173" s="22" t="str">
        <f t="shared" si="67"/>
        <v>33</v>
      </c>
      <c r="G2173" s="5" t="s">
        <v>5264</v>
      </c>
      <c r="H2173" s="20">
        <v>33660</v>
      </c>
      <c r="I2173" s="20">
        <v>33191</v>
      </c>
      <c r="J2173" s="20" t="s">
        <v>5264</v>
      </c>
      <c r="K2173" s="20" t="str">
        <f t="shared" si="68"/>
        <v/>
      </c>
      <c r="L2173" s="5">
        <v>33191</v>
      </c>
      <c r="M2173" s="5">
        <v>213301914</v>
      </c>
      <c r="N2173" s="5">
        <v>452</v>
      </c>
      <c r="O2173" s="5">
        <v>200027068</v>
      </c>
      <c r="P2173" s="5" t="s">
        <v>1596</v>
      </c>
      <c r="Q2173" s="5" t="s">
        <v>1504</v>
      </c>
      <c r="R2173" s="5" t="s">
        <v>1500</v>
      </c>
      <c r="S2173" s="5">
        <v>34</v>
      </c>
      <c r="T2173" s="5">
        <v>70998</v>
      </c>
    </row>
    <row r="2174" spans="2:20" x14ac:dyDescent="0.3">
      <c r="B2174" s="5"/>
      <c r="C2174" s="5"/>
      <c r="D2174" s="5"/>
      <c r="E2174" s="5"/>
      <c r="F2174" s="22" t="str">
        <f t="shared" si="67"/>
        <v>33</v>
      </c>
      <c r="G2174" s="5" t="s">
        <v>3307</v>
      </c>
      <c r="H2174" s="20">
        <v>33170</v>
      </c>
      <c r="I2174" s="20">
        <v>33192</v>
      </c>
      <c r="J2174" s="20" t="s">
        <v>3307</v>
      </c>
      <c r="K2174" s="20" t="str">
        <f t="shared" si="68"/>
        <v/>
      </c>
      <c r="L2174" s="5">
        <v>33192</v>
      </c>
      <c r="M2174" s="5">
        <v>213301922</v>
      </c>
      <c r="N2174" s="5">
        <v>23811</v>
      </c>
      <c r="O2174" s="5">
        <v>243300316</v>
      </c>
      <c r="P2174" s="5" t="s">
        <v>1602</v>
      </c>
      <c r="Q2174" s="5" t="s">
        <v>1603</v>
      </c>
      <c r="R2174" s="5" t="s">
        <v>1500</v>
      </c>
      <c r="S2174" s="5">
        <v>28</v>
      </c>
      <c r="T2174" s="5">
        <v>740881</v>
      </c>
    </row>
    <row r="2175" spans="2:20" x14ac:dyDescent="0.3">
      <c r="B2175" s="5"/>
      <c r="C2175" s="5"/>
      <c r="D2175" s="5"/>
      <c r="E2175" s="5"/>
      <c r="F2175" s="22" t="str">
        <f t="shared" si="67"/>
        <v>33</v>
      </c>
      <c r="G2175" s="5" t="s">
        <v>6519</v>
      </c>
      <c r="H2175" s="20">
        <v>33590</v>
      </c>
      <c r="I2175" s="20">
        <v>33193</v>
      </c>
      <c r="J2175" s="20" t="s">
        <v>4450</v>
      </c>
      <c r="K2175" s="20" t="str">
        <f t="shared" si="68"/>
        <v/>
      </c>
      <c r="L2175" s="5">
        <v>33193</v>
      </c>
      <c r="M2175" s="5">
        <v>213301930</v>
      </c>
      <c r="N2175" s="5">
        <v>1277</v>
      </c>
      <c r="O2175" s="5">
        <v>243300738</v>
      </c>
      <c r="P2175" s="5" t="s">
        <v>1605</v>
      </c>
      <c r="Q2175" s="5" t="s">
        <v>1497</v>
      </c>
      <c r="R2175" s="5" t="s">
        <v>1500</v>
      </c>
      <c r="S2175" s="5">
        <v>11</v>
      </c>
      <c r="T2175" s="5">
        <v>14973</v>
      </c>
    </row>
    <row r="2176" spans="2:20" x14ac:dyDescent="0.3">
      <c r="B2176" s="5"/>
      <c r="C2176" s="5"/>
      <c r="D2176" s="5"/>
      <c r="E2176" s="5"/>
      <c r="F2176" s="22" t="str">
        <f t="shared" si="67"/>
        <v>33</v>
      </c>
      <c r="G2176" s="5" t="s">
        <v>6520</v>
      </c>
      <c r="H2176" s="20">
        <v>33420</v>
      </c>
      <c r="I2176" s="20">
        <v>33194</v>
      </c>
      <c r="J2176" s="20" t="s">
        <v>2603</v>
      </c>
      <c r="K2176" s="20" t="str">
        <f t="shared" si="68"/>
        <v/>
      </c>
      <c r="L2176" s="5">
        <v>33194</v>
      </c>
      <c r="M2176" s="5">
        <v>213301948</v>
      </c>
      <c r="N2176" s="5">
        <v>728</v>
      </c>
      <c r="O2176" s="5">
        <v>200033520</v>
      </c>
      <c r="P2176" s="5" t="s">
        <v>1597</v>
      </c>
      <c r="Q2176" s="5" t="s">
        <v>1497</v>
      </c>
      <c r="R2176" s="5" t="s">
        <v>1500</v>
      </c>
      <c r="S2176" s="5">
        <v>15</v>
      </c>
      <c r="T2176" s="5">
        <v>9150</v>
      </c>
    </row>
    <row r="2177" spans="2:20" x14ac:dyDescent="0.3">
      <c r="B2177" s="5"/>
      <c r="C2177" s="5"/>
      <c r="D2177" s="5"/>
      <c r="E2177" s="5"/>
      <c r="F2177" s="22" t="str">
        <f t="shared" si="67"/>
        <v>33</v>
      </c>
      <c r="G2177" s="5" t="s">
        <v>1993</v>
      </c>
      <c r="H2177" s="20">
        <v>33690</v>
      </c>
      <c r="I2177" s="20">
        <v>33195</v>
      </c>
      <c r="J2177" s="20" t="s">
        <v>1993</v>
      </c>
      <c r="K2177" s="20" t="str">
        <f t="shared" si="68"/>
        <v/>
      </c>
      <c r="L2177" s="5">
        <v>33195</v>
      </c>
      <c r="M2177" s="5">
        <v>213301955</v>
      </c>
      <c r="N2177" s="5">
        <v>1155</v>
      </c>
      <c r="O2177" s="5">
        <v>200043982</v>
      </c>
      <c r="P2177" s="5" t="s">
        <v>1600</v>
      </c>
      <c r="Q2177" s="5" t="s">
        <v>1497</v>
      </c>
      <c r="R2177" s="5" t="s">
        <v>1500</v>
      </c>
      <c r="S2177" s="5">
        <v>30</v>
      </c>
      <c r="T2177" s="5">
        <v>15872</v>
      </c>
    </row>
    <row r="2178" spans="2:20" x14ac:dyDescent="0.3">
      <c r="B2178" s="5"/>
      <c r="C2178" s="5"/>
      <c r="D2178" s="5"/>
      <c r="E2178" s="5"/>
      <c r="F2178" s="22" t="str">
        <f t="shared" si="67"/>
        <v>33</v>
      </c>
      <c r="G2178" s="5" t="s">
        <v>5756</v>
      </c>
      <c r="H2178" s="20">
        <v>33420</v>
      </c>
      <c r="I2178" s="20">
        <v>33196</v>
      </c>
      <c r="J2178" s="20" t="s">
        <v>5756</v>
      </c>
      <c r="K2178" s="20" t="str">
        <f t="shared" si="68"/>
        <v/>
      </c>
      <c r="L2178" s="5">
        <v>33196</v>
      </c>
      <c r="M2178" s="5">
        <v>213301963</v>
      </c>
      <c r="N2178" s="5">
        <v>188</v>
      </c>
      <c r="O2178" s="5">
        <v>200033520</v>
      </c>
      <c r="P2178" s="5" t="s">
        <v>1597</v>
      </c>
      <c r="Q2178" s="5" t="s">
        <v>1497</v>
      </c>
      <c r="R2178" s="5" t="s">
        <v>1500</v>
      </c>
      <c r="S2178" s="5">
        <v>15</v>
      </c>
      <c r="T2178" s="5">
        <v>9150</v>
      </c>
    </row>
    <row r="2179" spans="2:20" x14ac:dyDescent="0.3">
      <c r="B2179" s="5"/>
      <c r="C2179" s="5"/>
      <c r="D2179" s="5"/>
      <c r="E2179" s="5"/>
      <c r="F2179" s="22" t="str">
        <f t="shared" ref="F2179:F2242" si="69">LEFT(H2179,2)</f>
        <v>33</v>
      </c>
      <c r="G2179" s="5" t="s">
        <v>3038</v>
      </c>
      <c r="H2179" s="20">
        <v>33720</v>
      </c>
      <c r="I2179" s="20">
        <v>33197</v>
      </c>
      <c r="J2179" s="20" t="s">
        <v>3038</v>
      </c>
      <c r="K2179" s="20" t="str">
        <f t="shared" si="68"/>
        <v/>
      </c>
      <c r="L2179" s="5">
        <v>33197</v>
      </c>
      <c r="M2179" s="5">
        <v>213301971</v>
      </c>
      <c r="N2179" s="5">
        <v>425</v>
      </c>
      <c r="O2179" s="5">
        <v>243301538</v>
      </c>
      <c r="P2179" s="5" t="s">
        <v>1632</v>
      </c>
      <c r="Q2179" s="5" t="s">
        <v>1497</v>
      </c>
      <c r="R2179" s="5" t="s">
        <v>1500</v>
      </c>
      <c r="S2179" s="5">
        <v>13</v>
      </c>
      <c r="T2179" s="5">
        <v>19676</v>
      </c>
    </row>
    <row r="2180" spans="2:20" x14ac:dyDescent="0.3">
      <c r="B2180" s="5"/>
      <c r="C2180" s="5"/>
      <c r="D2180" s="5"/>
      <c r="E2180" s="5"/>
      <c r="F2180" s="22" t="str">
        <f t="shared" si="69"/>
        <v>33</v>
      </c>
      <c r="G2180" s="5" t="s">
        <v>6521</v>
      </c>
      <c r="H2180" s="20">
        <v>33230</v>
      </c>
      <c r="I2180" s="20">
        <v>33198</v>
      </c>
      <c r="J2180" s="20" t="s">
        <v>6101</v>
      </c>
      <c r="K2180" s="20" t="str">
        <f t="shared" si="68"/>
        <v/>
      </c>
      <c r="L2180" s="5">
        <v>33198</v>
      </c>
      <c r="M2180" s="5">
        <v>213301989</v>
      </c>
      <c r="N2180" s="5">
        <v>1719</v>
      </c>
      <c r="O2180" s="5">
        <v>200027068</v>
      </c>
      <c r="P2180" s="5" t="s">
        <v>1596</v>
      </c>
      <c r="Q2180" s="5" t="s">
        <v>1504</v>
      </c>
      <c r="R2180" s="5" t="s">
        <v>1500</v>
      </c>
      <c r="S2180" s="5">
        <v>34</v>
      </c>
      <c r="T2180" s="5">
        <v>70998</v>
      </c>
    </row>
    <row r="2181" spans="2:20" x14ac:dyDescent="0.3">
      <c r="B2181" s="5"/>
      <c r="C2181" s="5"/>
      <c r="D2181" s="5"/>
      <c r="E2181" s="5"/>
      <c r="F2181" s="22" t="str">
        <f t="shared" si="69"/>
        <v>33</v>
      </c>
      <c r="G2181" s="5" t="s">
        <v>3809</v>
      </c>
      <c r="H2181" s="20">
        <v>33470</v>
      </c>
      <c r="I2181" s="20">
        <v>33199</v>
      </c>
      <c r="J2181" s="20" t="s">
        <v>3809</v>
      </c>
      <c r="K2181" s="20" t="str">
        <f t="shared" si="68"/>
        <v/>
      </c>
      <c r="L2181" s="5">
        <v>33199</v>
      </c>
      <c r="M2181" s="5">
        <v>213301997</v>
      </c>
      <c r="N2181" s="5">
        <v>20375</v>
      </c>
      <c r="O2181" s="5">
        <v>243300563</v>
      </c>
      <c r="P2181" s="5" t="s">
        <v>1604</v>
      </c>
      <c r="Q2181" s="5" t="s">
        <v>1504</v>
      </c>
      <c r="R2181" s="5" t="s">
        <v>1500</v>
      </c>
      <c r="S2181" s="5">
        <v>4</v>
      </c>
      <c r="T2181" s="5">
        <v>63382</v>
      </c>
    </row>
    <row r="2182" spans="2:20" x14ac:dyDescent="0.3">
      <c r="B2182" s="5"/>
      <c r="C2182" s="5"/>
      <c r="D2182" s="5"/>
      <c r="E2182" s="5"/>
      <c r="F2182" s="22" t="str">
        <f t="shared" si="69"/>
        <v>33</v>
      </c>
      <c r="G2182" s="5" t="s">
        <v>4126</v>
      </c>
      <c r="H2182" s="20">
        <v>33185</v>
      </c>
      <c r="I2182" s="20">
        <v>33200</v>
      </c>
      <c r="J2182" s="20" t="s">
        <v>4126</v>
      </c>
      <c r="K2182" s="20" t="str">
        <f t="shared" ref="K2182:K2245" si="70">IF(ISNA(VLOOKUP(I2182,CodeINSEE,1,FALSE)),"PB","")</f>
        <v/>
      </c>
      <c r="L2182" s="5">
        <v>33200</v>
      </c>
      <c r="M2182" s="5">
        <v>213302003</v>
      </c>
      <c r="N2182" s="5">
        <v>9637</v>
      </c>
      <c r="O2182" s="5">
        <v>243300316</v>
      </c>
      <c r="P2182" s="5" t="s">
        <v>1602</v>
      </c>
      <c r="Q2182" s="5" t="s">
        <v>1603</v>
      </c>
      <c r="R2182" s="5" t="s">
        <v>1500</v>
      </c>
      <c r="S2182" s="5">
        <v>28</v>
      </c>
      <c r="T2182" s="5">
        <v>740881</v>
      </c>
    </row>
    <row r="2183" spans="2:20" x14ac:dyDescent="0.3">
      <c r="B2183" s="5"/>
      <c r="C2183" s="5"/>
      <c r="D2183" s="5"/>
      <c r="E2183" s="5"/>
      <c r="F2183" s="22" t="str">
        <f t="shared" si="69"/>
        <v>33</v>
      </c>
      <c r="G2183" s="5" t="s">
        <v>5189</v>
      </c>
      <c r="H2183" s="20">
        <v>33550</v>
      </c>
      <c r="I2183" s="20">
        <v>33201</v>
      </c>
      <c r="J2183" s="20" t="s">
        <v>5189</v>
      </c>
      <c r="K2183" s="20" t="str">
        <f t="shared" si="70"/>
        <v/>
      </c>
      <c r="L2183" s="5">
        <v>33201</v>
      </c>
      <c r="M2183" s="5">
        <v>213302011</v>
      </c>
      <c r="N2183" s="5">
        <v>807</v>
      </c>
      <c r="O2183" s="5">
        <v>243301215</v>
      </c>
      <c r="P2183" s="5" t="s">
        <v>1613</v>
      </c>
      <c r="Q2183" s="5" t="s">
        <v>1497</v>
      </c>
      <c r="R2183" s="5" t="s">
        <v>1498</v>
      </c>
      <c r="S2183" s="5">
        <v>13</v>
      </c>
      <c r="T2183" s="5">
        <v>15124</v>
      </c>
    </row>
    <row r="2184" spans="2:20" x14ac:dyDescent="0.3">
      <c r="B2184" s="5"/>
      <c r="C2184" s="5"/>
      <c r="D2184" s="5"/>
      <c r="E2184" s="5"/>
      <c r="F2184" s="22" t="str">
        <f t="shared" si="69"/>
        <v>33</v>
      </c>
      <c r="G2184" s="5" t="s">
        <v>3252</v>
      </c>
      <c r="H2184" s="20">
        <v>33125</v>
      </c>
      <c r="I2184" s="20">
        <v>33202</v>
      </c>
      <c r="J2184" s="20" t="s">
        <v>3252</v>
      </c>
      <c r="K2184" s="20" t="str">
        <f t="shared" si="70"/>
        <v/>
      </c>
      <c r="L2184" s="5">
        <v>33202</v>
      </c>
      <c r="M2184" s="5">
        <v>213302029</v>
      </c>
      <c r="N2184" s="5">
        <v>1423</v>
      </c>
      <c r="O2184" s="5">
        <v>200043974</v>
      </c>
      <c r="P2184" s="5" t="s">
        <v>1599</v>
      </c>
      <c r="Q2184" s="5" t="s">
        <v>1497</v>
      </c>
      <c r="R2184" s="5" t="s">
        <v>1500</v>
      </c>
      <c r="S2184" s="5">
        <v>29</v>
      </c>
      <c r="T2184" s="5">
        <v>30898</v>
      </c>
    </row>
    <row r="2185" spans="2:20" x14ac:dyDescent="0.3">
      <c r="B2185" s="5"/>
      <c r="C2185" s="5"/>
      <c r="D2185" s="5"/>
      <c r="E2185" s="5"/>
      <c r="F2185" s="22" t="str">
        <f t="shared" si="69"/>
        <v>33</v>
      </c>
      <c r="G2185" s="5" t="s">
        <v>5726</v>
      </c>
      <c r="H2185" s="20">
        <v>33990</v>
      </c>
      <c r="I2185" s="20">
        <v>33203</v>
      </c>
      <c r="J2185" s="20" t="s">
        <v>5726</v>
      </c>
      <c r="K2185" s="20" t="str">
        <f t="shared" si="70"/>
        <v/>
      </c>
      <c r="L2185" s="5">
        <v>33203</v>
      </c>
      <c r="M2185" s="5">
        <v>213302037</v>
      </c>
      <c r="N2185" s="5">
        <v>3304</v>
      </c>
      <c r="O2185" s="5">
        <v>243301413</v>
      </c>
      <c r="P2185" s="5" t="s">
        <v>1624</v>
      </c>
      <c r="Q2185" s="5" t="s">
        <v>1497</v>
      </c>
      <c r="R2185" s="5" t="s">
        <v>1500</v>
      </c>
      <c r="S2185" s="5">
        <v>3</v>
      </c>
      <c r="T2185" s="5">
        <v>10144</v>
      </c>
    </row>
    <row r="2186" spans="2:20" x14ac:dyDescent="0.3">
      <c r="B2186" s="5"/>
      <c r="C2186" s="5"/>
      <c r="D2186" s="5"/>
      <c r="E2186" s="5"/>
      <c r="F2186" s="22" t="str">
        <f t="shared" si="69"/>
        <v>33</v>
      </c>
      <c r="G2186" s="5" t="s">
        <v>4954</v>
      </c>
      <c r="H2186" s="20">
        <v>33190</v>
      </c>
      <c r="I2186" s="20">
        <v>33204</v>
      </c>
      <c r="J2186" s="20" t="s">
        <v>4954</v>
      </c>
      <c r="K2186" s="20" t="str">
        <f t="shared" si="70"/>
        <v/>
      </c>
      <c r="L2186" s="5">
        <v>33204</v>
      </c>
      <c r="M2186" s="5">
        <v>213302045</v>
      </c>
      <c r="N2186" s="5">
        <v>518</v>
      </c>
      <c r="O2186" s="5">
        <v>200044394</v>
      </c>
      <c r="P2186" s="5" t="s">
        <v>1601</v>
      </c>
      <c r="Q2186" s="5" t="s">
        <v>1497</v>
      </c>
      <c r="R2186" s="5" t="s">
        <v>1500</v>
      </c>
      <c r="S2186" s="5">
        <v>38</v>
      </c>
      <c r="T2186" s="5">
        <v>20489</v>
      </c>
    </row>
    <row r="2187" spans="2:20" x14ac:dyDescent="0.3">
      <c r="B2187" s="5"/>
      <c r="C2187" s="5"/>
      <c r="D2187" s="5"/>
      <c r="E2187" s="5"/>
      <c r="F2187" s="22" t="str">
        <f t="shared" si="69"/>
        <v>33</v>
      </c>
      <c r="G2187" s="5" t="s">
        <v>2948</v>
      </c>
      <c r="H2187" s="20">
        <v>33720</v>
      </c>
      <c r="I2187" s="20">
        <v>33205</v>
      </c>
      <c r="J2187" s="20" t="s">
        <v>2948</v>
      </c>
      <c r="K2187" s="20" t="str">
        <f t="shared" si="70"/>
        <v/>
      </c>
      <c r="L2187" s="5">
        <v>33205</v>
      </c>
      <c r="M2187" s="5">
        <v>213302052</v>
      </c>
      <c r="N2187" s="5">
        <v>1321</v>
      </c>
      <c r="O2187" s="5">
        <v>243301538</v>
      </c>
      <c r="P2187" s="5" t="s">
        <v>1632</v>
      </c>
      <c r="Q2187" s="5" t="s">
        <v>1497</v>
      </c>
      <c r="R2187" s="5" t="s">
        <v>1500</v>
      </c>
      <c r="S2187" s="5">
        <v>13</v>
      </c>
      <c r="T2187" s="5">
        <v>19676</v>
      </c>
    </row>
    <row r="2188" spans="2:20" x14ac:dyDescent="0.3">
      <c r="B2188" s="5"/>
      <c r="C2188" s="5"/>
      <c r="D2188" s="5"/>
      <c r="E2188" s="5"/>
      <c r="F2188" s="22" t="str">
        <f t="shared" si="69"/>
        <v>33</v>
      </c>
      <c r="G2188" s="5" t="s">
        <v>1859</v>
      </c>
      <c r="H2188" s="20">
        <v>33640</v>
      </c>
      <c r="I2188" s="20">
        <v>33206</v>
      </c>
      <c r="J2188" s="20" t="s">
        <v>1859</v>
      </c>
      <c r="K2188" s="20" t="str">
        <f t="shared" si="70"/>
        <v/>
      </c>
      <c r="L2188" s="5">
        <v>33206</v>
      </c>
      <c r="M2188" s="5">
        <v>213302060</v>
      </c>
      <c r="N2188" s="5">
        <v>589</v>
      </c>
      <c r="O2188" s="5">
        <v>243301264</v>
      </c>
      <c r="P2188" s="5" t="s">
        <v>1616</v>
      </c>
      <c r="Q2188" s="5" t="s">
        <v>1497</v>
      </c>
      <c r="R2188" s="5" t="s">
        <v>1500</v>
      </c>
      <c r="S2188" s="5">
        <v>13</v>
      </c>
      <c r="T2188" s="5">
        <v>38890</v>
      </c>
    </row>
    <row r="2189" spans="2:20" x14ac:dyDescent="0.3">
      <c r="B2189" s="5"/>
      <c r="C2189" s="5"/>
      <c r="D2189" s="5"/>
      <c r="E2189" s="5"/>
      <c r="F2189" s="22" t="str">
        <f t="shared" si="69"/>
        <v>33</v>
      </c>
      <c r="G2189" s="5" t="s">
        <v>2559</v>
      </c>
      <c r="H2189" s="20">
        <v>33450</v>
      </c>
      <c r="I2189" s="20">
        <v>33207</v>
      </c>
      <c r="J2189" s="20" t="s">
        <v>2559</v>
      </c>
      <c r="K2189" s="20" t="str">
        <f t="shared" si="70"/>
        <v/>
      </c>
      <c r="L2189" s="5">
        <v>33207</v>
      </c>
      <c r="M2189" s="5">
        <v>213302078</v>
      </c>
      <c r="N2189" s="5">
        <v>5448</v>
      </c>
      <c r="O2189" s="5">
        <v>243301322</v>
      </c>
      <c r="P2189" s="5" t="s">
        <v>1618</v>
      </c>
      <c r="Q2189" s="5" t="s">
        <v>1497</v>
      </c>
      <c r="R2189" s="5" t="s">
        <v>1500</v>
      </c>
      <c r="S2189" s="5">
        <v>5</v>
      </c>
      <c r="T2189" s="5">
        <v>13398</v>
      </c>
    </row>
    <row r="2190" spans="2:20" x14ac:dyDescent="0.3">
      <c r="B2190" s="5"/>
      <c r="C2190" s="5"/>
      <c r="D2190" s="5"/>
      <c r="E2190" s="5"/>
      <c r="F2190" s="22" t="str">
        <f t="shared" si="69"/>
        <v>33</v>
      </c>
      <c r="G2190" s="5" t="s">
        <v>3332</v>
      </c>
      <c r="H2190" s="20">
        <v>33590</v>
      </c>
      <c r="I2190" s="20">
        <v>33208</v>
      </c>
      <c r="J2190" s="20" t="s">
        <v>3332</v>
      </c>
      <c r="K2190" s="20" t="str">
        <f t="shared" si="70"/>
        <v/>
      </c>
      <c r="L2190" s="5">
        <v>33208</v>
      </c>
      <c r="M2190" s="5">
        <v>213302086</v>
      </c>
      <c r="N2190" s="5">
        <v>1056</v>
      </c>
      <c r="O2190" s="5">
        <v>243300738</v>
      </c>
      <c r="P2190" s="5" t="s">
        <v>1605</v>
      </c>
      <c r="Q2190" s="5" t="s">
        <v>1497</v>
      </c>
      <c r="R2190" s="5" t="s">
        <v>1500</v>
      </c>
      <c r="S2190" s="5">
        <v>11</v>
      </c>
      <c r="T2190" s="5">
        <v>14973</v>
      </c>
    </row>
    <row r="2191" spans="2:20" x14ac:dyDescent="0.3">
      <c r="B2191" s="5"/>
      <c r="C2191" s="5"/>
      <c r="D2191" s="5"/>
      <c r="E2191" s="5"/>
      <c r="F2191" s="22" t="str">
        <f t="shared" si="69"/>
        <v>33</v>
      </c>
      <c r="G2191" s="5" t="s">
        <v>3780</v>
      </c>
      <c r="H2191" s="20">
        <v>33420</v>
      </c>
      <c r="I2191" s="20">
        <v>33209</v>
      </c>
      <c r="J2191" s="20" t="s">
        <v>3780</v>
      </c>
      <c r="K2191" s="20" t="str">
        <f t="shared" si="70"/>
        <v/>
      </c>
      <c r="L2191" s="5">
        <v>33209</v>
      </c>
      <c r="M2191" s="5">
        <v>213302094</v>
      </c>
      <c r="N2191" s="5">
        <v>290</v>
      </c>
      <c r="O2191" s="5">
        <v>200033520</v>
      </c>
      <c r="P2191" s="5" t="s">
        <v>1597</v>
      </c>
      <c r="Q2191" s="5" t="s">
        <v>1497</v>
      </c>
      <c r="R2191" s="5" t="s">
        <v>1500</v>
      </c>
      <c r="S2191" s="5">
        <v>15</v>
      </c>
      <c r="T2191" s="5">
        <v>9150</v>
      </c>
    </row>
    <row r="2192" spans="2:20" x14ac:dyDescent="0.3">
      <c r="B2192" s="5"/>
      <c r="C2192" s="5"/>
      <c r="D2192" s="5"/>
      <c r="E2192" s="5"/>
      <c r="F2192" s="22" t="str">
        <f t="shared" si="69"/>
        <v>33</v>
      </c>
      <c r="G2192" s="5" t="s">
        <v>3848</v>
      </c>
      <c r="H2192" s="20">
        <v>33890</v>
      </c>
      <c r="I2192" s="20">
        <v>33210</v>
      </c>
      <c r="J2192" s="20" t="s">
        <v>3848</v>
      </c>
      <c r="K2192" s="20" t="str">
        <f t="shared" si="70"/>
        <v/>
      </c>
      <c r="L2192" s="5">
        <v>33210</v>
      </c>
      <c r="M2192" s="5">
        <v>213302102</v>
      </c>
      <c r="N2192" s="5">
        <v>263</v>
      </c>
      <c r="O2192" s="5">
        <v>243301454</v>
      </c>
      <c r="P2192" s="5" t="s">
        <v>1628</v>
      </c>
      <c r="Q2192" s="5" t="s">
        <v>1497</v>
      </c>
      <c r="R2192" s="5" t="s">
        <v>1500</v>
      </c>
      <c r="S2192" s="5">
        <v>23</v>
      </c>
      <c r="T2192" s="5">
        <v>14858</v>
      </c>
    </row>
    <row r="2193" spans="2:20" x14ac:dyDescent="0.3">
      <c r="B2193" s="5"/>
      <c r="C2193" s="5"/>
      <c r="D2193" s="5"/>
      <c r="E2193" s="5"/>
      <c r="F2193" s="22" t="str">
        <f t="shared" si="69"/>
        <v>33</v>
      </c>
      <c r="G2193" s="5" t="s">
        <v>3205</v>
      </c>
      <c r="H2193" s="20">
        <v>33460</v>
      </c>
      <c r="I2193" s="20">
        <v>33211</v>
      </c>
      <c r="J2193" s="20" t="s">
        <v>3205</v>
      </c>
      <c r="K2193" s="20" t="str">
        <f t="shared" si="70"/>
        <v/>
      </c>
      <c r="L2193" s="5">
        <v>33211</v>
      </c>
      <c r="M2193" s="5">
        <v>213302110</v>
      </c>
      <c r="N2193" s="5">
        <v>622</v>
      </c>
      <c r="O2193" s="5">
        <v>243301447</v>
      </c>
      <c r="P2193" s="5" t="s">
        <v>1627</v>
      </c>
      <c r="Q2193" s="5" t="s">
        <v>1497</v>
      </c>
      <c r="R2193" s="5" t="s">
        <v>1500</v>
      </c>
      <c r="S2193" s="5">
        <v>11</v>
      </c>
      <c r="T2193" s="5">
        <v>25814</v>
      </c>
    </row>
    <row r="2194" spans="2:20" x14ac:dyDescent="0.3">
      <c r="B2194" s="5"/>
      <c r="C2194" s="5"/>
      <c r="D2194" s="5"/>
      <c r="E2194" s="5"/>
      <c r="F2194" s="22" t="str">
        <f t="shared" si="69"/>
        <v>33</v>
      </c>
      <c r="G2194" s="5" t="s">
        <v>4745</v>
      </c>
      <c r="H2194" s="20">
        <v>33690</v>
      </c>
      <c r="I2194" s="20">
        <v>33212</v>
      </c>
      <c r="J2194" s="20" t="s">
        <v>4745</v>
      </c>
      <c r="K2194" s="20" t="str">
        <f t="shared" si="70"/>
        <v/>
      </c>
      <c r="L2194" s="5">
        <v>33212</v>
      </c>
      <c r="M2194" s="5">
        <v>213302128</v>
      </c>
      <c r="N2194" s="5">
        <v>107</v>
      </c>
      <c r="O2194" s="5">
        <v>200043982</v>
      </c>
      <c r="P2194" s="5" t="s">
        <v>1600</v>
      </c>
      <c r="Q2194" s="5" t="s">
        <v>1497</v>
      </c>
      <c r="R2194" s="5" t="s">
        <v>1500</v>
      </c>
      <c r="S2194" s="5">
        <v>30</v>
      </c>
      <c r="T2194" s="5">
        <v>15872</v>
      </c>
    </row>
    <row r="2195" spans="2:20" x14ac:dyDescent="0.3">
      <c r="B2195" s="5"/>
      <c r="C2195" s="5"/>
      <c r="D2195" s="5"/>
      <c r="E2195" s="5"/>
      <c r="F2195" s="22" t="str">
        <f t="shared" si="69"/>
        <v>33</v>
      </c>
      <c r="G2195" s="5" t="s">
        <v>6522</v>
      </c>
      <c r="H2195" s="20">
        <v>33650</v>
      </c>
      <c r="I2195" s="20">
        <v>33213</v>
      </c>
      <c r="J2195" s="20" t="s">
        <v>1978</v>
      </c>
      <c r="K2195" s="20" t="str">
        <f t="shared" si="70"/>
        <v/>
      </c>
      <c r="L2195" s="5">
        <v>33213</v>
      </c>
      <c r="M2195" s="5">
        <v>213302136</v>
      </c>
      <c r="N2195" s="5">
        <v>4311</v>
      </c>
      <c r="O2195" s="5">
        <v>243301264</v>
      </c>
      <c r="P2195" s="5" t="s">
        <v>1616</v>
      </c>
      <c r="Q2195" s="5" t="s">
        <v>1497</v>
      </c>
      <c r="R2195" s="5" t="s">
        <v>1500</v>
      </c>
      <c r="S2195" s="5">
        <v>13</v>
      </c>
      <c r="T2195" s="5">
        <v>38890</v>
      </c>
    </row>
    <row r="2196" spans="2:20" x14ac:dyDescent="0.3">
      <c r="B2196" s="5"/>
      <c r="C2196" s="5"/>
      <c r="D2196" s="5"/>
      <c r="E2196" s="5"/>
      <c r="F2196" s="22" t="str">
        <f t="shared" si="69"/>
        <v>33</v>
      </c>
      <c r="G2196" s="5" t="s">
        <v>1962</v>
      </c>
      <c r="H2196" s="20">
        <v>33680</v>
      </c>
      <c r="I2196" s="20">
        <v>33214</v>
      </c>
      <c r="J2196" s="20" t="s">
        <v>1962</v>
      </c>
      <c r="K2196" s="20" t="str">
        <f t="shared" si="70"/>
        <v/>
      </c>
      <c r="L2196" s="5">
        <v>33214</v>
      </c>
      <c r="M2196" s="5">
        <v>213302144</v>
      </c>
      <c r="N2196" s="5">
        <v>4552</v>
      </c>
      <c r="O2196" s="5">
        <v>243301413</v>
      </c>
      <c r="P2196" s="5" t="s">
        <v>1624</v>
      </c>
      <c r="Q2196" s="5" t="s">
        <v>1497</v>
      </c>
      <c r="R2196" s="5" t="s">
        <v>1500</v>
      </c>
      <c r="S2196" s="5">
        <v>3</v>
      </c>
      <c r="T2196" s="5">
        <v>10144</v>
      </c>
    </row>
    <row r="2197" spans="2:20" x14ac:dyDescent="0.3">
      <c r="B2197" s="5"/>
      <c r="C2197" s="5"/>
      <c r="D2197" s="5"/>
      <c r="E2197" s="5"/>
      <c r="F2197" s="22" t="str">
        <f t="shared" si="69"/>
        <v>33</v>
      </c>
      <c r="G2197" s="5" t="s">
        <v>1797</v>
      </c>
      <c r="H2197" s="20">
        <v>33760</v>
      </c>
      <c r="I2197" s="20">
        <v>33215</v>
      </c>
      <c r="J2197" s="20" t="s">
        <v>1797</v>
      </c>
      <c r="K2197" s="20" t="str">
        <f t="shared" si="70"/>
        <v/>
      </c>
      <c r="L2197" s="5">
        <v>33215</v>
      </c>
      <c r="M2197" s="5">
        <v>213302151</v>
      </c>
      <c r="N2197" s="5">
        <v>206</v>
      </c>
      <c r="O2197" s="5">
        <v>243301298</v>
      </c>
      <c r="P2197" s="5" t="s">
        <v>1617</v>
      </c>
      <c r="Q2197" s="5" t="s">
        <v>1497</v>
      </c>
      <c r="R2197" s="5" t="s">
        <v>1498</v>
      </c>
      <c r="S2197" s="5">
        <v>19</v>
      </c>
      <c r="T2197" s="5">
        <v>7124</v>
      </c>
    </row>
    <row r="2198" spans="2:20" x14ac:dyDescent="0.3">
      <c r="B2198" s="5"/>
      <c r="C2198" s="5"/>
      <c r="D2198" s="5"/>
      <c r="E2198" s="5"/>
      <c r="F2198" s="22" t="str">
        <f t="shared" si="69"/>
        <v>33</v>
      </c>
      <c r="G2198" s="5" t="s">
        <v>5640</v>
      </c>
      <c r="H2198" s="20">
        <v>33124</v>
      </c>
      <c r="I2198" s="20">
        <v>33216</v>
      </c>
      <c r="J2198" s="20" t="s">
        <v>5640</v>
      </c>
      <c r="K2198" s="20" t="str">
        <f t="shared" si="70"/>
        <v/>
      </c>
      <c r="L2198" s="5">
        <v>33216</v>
      </c>
      <c r="M2198" s="5">
        <v>213302169</v>
      </c>
      <c r="N2198" s="5">
        <v>156</v>
      </c>
      <c r="O2198" s="5">
        <v>200044394</v>
      </c>
      <c r="P2198" s="5" t="s">
        <v>1601</v>
      </c>
      <c r="Q2198" s="5" t="s">
        <v>1497</v>
      </c>
      <c r="R2198" s="5" t="s">
        <v>1500</v>
      </c>
      <c r="S2198" s="5">
        <v>38</v>
      </c>
      <c r="T2198" s="5">
        <v>20489</v>
      </c>
    </row>
    <row r="2199" spans="2:20" x14ac:dyDescent="0.3">
      <c r="B2199" s="5"/>
      <c r="C2199" s="5"/>
      <c r="D2199" s="5"/>
      <c r="E2199" s="5"/>
      <c r="F2199" s="22" t="str">
        <f t="shared" si="69"/>
        <v>33</v>
      </c>
      <c r="G2199" s="5" t="s">
        <v>4095</v>
      </c>
      <c r="H2199" s="20">
        <v>33230</v>
      </c>
      <c r="I2199" s="20">
        <v>33218</v>
      </c>
      <c r="J2199" s="20" t="s">
        <v>4095</v>
      </c>
      <c r="K2199" s="20" t="str">
        <f t="shared" si="70"/>
        <v/>
      </c>
      <c r="L2199" s="5">
        <v>33218</v>
      </c>
      <c r="M2199" s="5">
        <v>213302185</v>
      </c>
      <c r="N2199" s="5">
        <v>1691</v>
      </c>
      <c r="O2199" s="5">
        <v>200027068</v>
      </c>
      <c r="P2199" s="5" t="s">
        <v>1596</v>
      </c>
      <c r="Q2199" s="5" t="s">
        <v>1504</v>
      </c>
      <c r="R2199" s="5" t="s">
        <v>1500</v>
      </c>
      <c r="S2199" s="5">
        <v>34</v>
      </c>
      <c r="T2199" s="5">
        <v>70998</v>
      </c>
    </row>
    <row r="2200" spans="2:20" x14ac:dyDescent="0.3">
      <c r="B2200" s="5"/>
      <c r="C2200" s="5"/>
      <c r="D2200" s="5"/>
      <c r="E2200" s="5"/>
      <c r="F2200" s="22" t="str">
        <f t="shared" si="69"/>
        <v>33</v>
      </c>
      <c r="G2200" s="5" t="s">
        <v>2510</v>
      </c>
      <c r="H2200" s="20">
        <v>33240</v>
      </c>
      <c r="I2200" s="20">
        <v>33219</v>
      </c>
      <c r="J2200" s="20" t="s">
        <v>2510</v>
      </c>
      <c r="K2200" s="20" t="str">
        <f t="shared" si="70"/>
        <v/>
      </c>
      <c r="L2200" s="5">
        <v>33219</v>
      </c>
      <c r="M2200" s="5">
        <v>213302193</v>
      </c>
      <c r="N2200" s="5">
        <v>2488</v>
      </c>
      <c r="O2200" s="5">
        <v>243301397</v>
      </c>
      <c r="P2200" s="5" t="s">
        <v>1622</v>
      </c>
      <c r="Q2200" s="5" t="s">
        <v>1497</v>
      </c>
      <c r="R2200" s="5" t="s">
        <v>1500</v>
      </c>
      <c r="S2200" s="5">
        <v>18</v>
      </c>
      <c r="T2200" s="5">
        <v>16532</v>
      </c>
    </row>
    <row r="2201" spans="2:20" x14ac:dyDescent="0.3">
      <c r="B2201" s="5"/>
      <c r="C2201" s="5"/>
      <c r="D2201" s="5"/>
      <c r="E2201" s="5"/>
      <c r="F2201" s="22" t="str">
        <f t="shared" si="69"/>
        <v>33</v>
      </c>
      <c r="G2201" s="5" t="s">
        <v>5534</v>
      </c>
      <c r="H2201" s="20">
        <v>33460</v>
      </c>
      <c r="I2201" s="20">
        <v>33220</v>
      </c>
      <c r="J2201" s="20" t="s">
        <v>5534</v>
      </c>
      <c r="K2201" s="20" t="str">
        <f t="shared" si="70"/>
        <v/>
      </c>
      <c r="L2201" s="5">
        <v>33220</v>
      </c>
      <c r="M2201" s="5">
        <v>213302201</v>
      </c>
      <c r="N2201" s="5">
        <v>1222</v>
      </c>
      <c r="O2201" s="5">
        <v>243301447</v>
      </c>
      <c r="P2201" s="5" t="s">
        <v>1627</v>
      </c>
      <c r="Q2201" s="5" t="s">
        <v>1497</v>
      </c>
      <c r="R2201" s="5" t="s">
        <v>1500</v>
      </c>
      <c r="S2201" s="5">
        <v>11</v>
      </c>
      <c r="T2201" s="5">
        <v>25814</v>
      </c>
    </row>
    <row r="2202" spans="2:20" x14ac:dyDescent="0.3">
      <c r="B2202" s="5"/>
      <c r="C2202" s="5"/>
      <c r="D2202" s="5"/>
      <c r="E2202" s="5"/>
      <c r="F2202" s="22" t="str">
        <f t="shared" si="69"/>
        <v>33</v>
      </c>
      <c r="G2202" s="5" t="s">
        <v>2276</v>
      </c>
      <c r="H2202" s="20">
        <v>33190</v>
      </c>
      <c r="I2202" s="20">
        <v>33221</v>
      </c>
      <c r="J2202" s="20" t="s">
        <v>2276</v>
      </c>
      <c r="K2202" s="20" t="str">
        <f t="shared" si="70"/>
        <v/>
      </c>
      <c r="L2202" s="5">
        <v>33221</v>
      </c>
      <c r="M2202" s="5">
        <v>213302219</v>
      </c>
      <c r="N2202" s="5">
        <v>1160</v>
      </c>
      <c r="O2202" s="5">
        <v>200044394</v>
      </c>
      <c r="P2202" s="5" t="s">
        <v>1601</v>
      </c>
      <c r="Q2202" s="5" t="s">
        <v>1497</v>
      </c>
      <c r="R2202" s="5" t="s">
        <v>1500</v>
      </c>
      <c r="S2202" s="5">
        <v>38</v>
      </c>
      <c r="T2202" s="5">
        <v>20489</v>
      </c>
    </row>
    <row r="2203" spans="2:20" x14ac:dyDescent="0.3">
      <c r="B2203" s="5"/>
      <c r="C2203" s="5"/>
      <c r="D2203" s="5"/>
      <c r="E2203" s="5"/>
      <c r="F2203" s="22" t="str">
        <f t="shared" si="69"/>
        <v>33</v>
      </c>
      <c r="G2203" s="5" t="s">
        <v>2891</v>
      </c>
      <c r="H2203" s="20">
        <v>33500</v>
      </c>
      <c r="I2203" s="20">
        <v>33222</v>
      </c>
      <c r="J2203" s="20" t="s">
        <v>2891</v>
      </c>
      <c r="K2203" s="20" t="str">
        <f t="shared" si="70"/>
        <v/>
      </c>
      <c r="L2203" s="5">
        <v>33222</v>
      </c>
      <c r="M2203" s="5">
        <v>213302227</v>
      </c>
      <c r="N2203" s="5">
        <v>683</v>
      </c>
      <c r="O2203" s="5">
        <v>200027068</v>
      </c>
      <c r="P2203" s="5" t="s">
        <v>1596</v>
      </c>
      <c r="Q2203" s="5" t="s">
        <v>1504</v>
      </c>
      <c r="R2203" s="5" t="s">
        <v>1500</v>
      </c>
      <c r="S2203" s="5">
        <v>34</v>
      </c>
      <c r="T2203" s="5">
        <v>70998</v>
      </c>
    </row>
    <row r="2204" spans="2:20" x14ac:dyDescent="0.3">
      <c r="B2204" s="5"/>
      <c r="C2204" s="5"/>
      <c r="D2204" s="5"/>
      <c r="E2204" s="5"/>
      <c r="F2204" s="22" t="str">
        <f t="shared" si="69"/>
        <v>33</v>
      </c>
      <c r="G2204" s="5" t="s">
        <v>3915</v>
      </c>
      <c r="H2204" s="20">
        <v>33790</v>
      </c>
      <c r="I2204" s="20">
        <v>33223</v>
      </c>
      <c r="J2204" s="20" t="s">
        <v>3915</v>
      </c>
      <c r="K2204" s="20" t="str">
        <f t="shared" si="70"/>
        <v/>
      </c>
      <c r="L2204" s="5">
        <v>33223</v>
      </c>
      <c r="M2204" s="5">
        <v>213302235</v>
      </c>
      <c r="N2204" s="5">
        <v>186</v>
      </c>
      <c r="O2204" s="5">
        <v>243301371</v>
      </c>
      <c r="P2204" s="5" t="s">
        <v>1620</v>
      </c>
      <c r="Q2204" s="5" t="s">
        <v>1497</v>
      </c>
      <c r="R2204" s="5" t="s">
        <v>1500</v>
      </c>
      <c r="S2204" s="5">
        <v>20</v>
      </c>
      <c r="T2204" s="5">
        <v>16897</v>
      </c>
    </row>
    <row r="2205" spans="2:20" x14ac:dyDescent="0.3">
      <c r="B2205" s="5"/>
      <c r="C2205" s="5"/>
      <c r="D2205" s="5"/>
      <c r="E2205" s="5"/>
      <c r="F2205" s="22" t="str">
        <f t="shared" si="69"/>
        <v>33</v>
      </c>
      <c r="G2205" s="5" t="s">
        <v>6523</v>
      </c>
      <c r="H2205" s="20">
        <v>33540</v>
      </c>
      <c r="I2205" s="20">
        <v>33224</v>
      </c>
      <c r="J2205" s="20" t="s">
        <v>3266</v>
      </c>
      <c r="K2205" s="20" t="str">
        <f t="shared" si="70"/>
        <v/>
      </c>
      <c r="L2205" s="5">
        <v>33224</v>
      </c>
      <c r="M2205" s="5">
        <v>213302243</v>
      </c>
      <c r="N2205" s="5">
        <v>112</v>
      </c>
      <c r="O2205" s="5">
        <v>243301124</v>
      </c>
      <c r="P2205" s="5" t="s">
        <v>1609</v>
      </c>
      <c r="Q2205" s="5" t="s">
        <v>1497</v>
      </c>
      <c r="R2205" s="5" t="s">
        <v>1500</v>
      </c>
      <c r="S2205" s="5">
        <v>32</v>
      </c>
      <c r="T2205" s="5">
        <v>9473</v>
      </c>
    </row>
    <row r="2206" spans="2:20" x14ac:dyDescent="0.3">
      <c r="B2206" s="5"/>
      <c r="C2206" s="5"/>
      <c r="D2206" s="5"/>
      <c r="E2206" s="5"/>
      <c r="F2206" s="22" t="str">
        <f t="shared" si="69"/>
        <v>33</v>
      </c>
      <c r="G2206" s="5" t="s">
        <v>5883</v>
      </c>
      <c r="H2206" s="20">
        <v>33720</v>
      </c>
      <c r="I2206" s="20">
        <v>33225</v>
      </c>
      <c r="J2206" s="20" t="s">
        <v>5883</v>
      </c>
      <c r="K2206" s="20" t="str">
        <f t="shared" si="70"/>
        <v/>
      </c>
      <c r="L2206" s="5">
        <v>33225</v>
      </c>
      <c r="M2206" s="5">
        <v>213302250</v>
      </c>
      <c r="N2206" s="5">
        <v>2162</v>
      </c>
      <c r="O2206" s="5">
        <v>243301538</v>
      </c>
      <c r="P2206" s="5" t="s">
        <v>1632</v>
      </c>
      <c r="Q2206" s="5" t="s">
        <v>1497</v>
      </c>
      <c r="R2206" s="5" t="s">
        <v>1500</v>
      </c>
      <c r="S2206" s="5">
        <v>13</v>
      </c>
      <c r="T2206" s="5">
        <v>19676</v>
      </c>
    </row>
    <row r="2207" spans="2:20" x14ac:dyDescent="0.3">
      <c r="B2207" s="5"/>
      <c r="C2207" s="5"/>
      <c r="D2207" s="5"/>
      <c r="E2207" s="5"/>
      <c r="F2207" s="22" t="str">
        <f t="shared" si="69"/>
        <v>33</v>
      </c>
      <c r="G2207" s="5" t="s">
        <v>5738</v>
      </c>
      <c r="H2207" s="20">
        <v>33550</v>
      </c>
      <c r="I2207" s="20">
        <v>33226</v>
      </c>
      <c r="J2207" s="20" t="s">
        <v>5738</v>
      </c>
      <c r="K2207" s="20" t="str">
        <f t="shared" si="70"/>
        <v/>
      </c>
      <c r="L2207" s="5">
        <v>33226</v>
      </c>
      <c r="M2207" s="5">
        <v>213302268</v>
      </c>
      <c r="N2207" s="5">
        <v>2316</v>
      </c>
      <c r="O2207" s="5">
        <v>243301173</v>
      </c>
      <c r="P2207" s="5" t="s">
        <v>1611</v>
      </c>
      <c r="Q2207" s="5" t="s">
        <v>1497</v>
      </c>
      <c r="R2207" s="5" t="s">
        <v>1500</v>
      </c>
      <c r="S2207" s="5">
        <v>9</v>
      </c>
      <c r="T2207" s="5">
        <v>9086</v>
      </c>
    </row>
    <row r="2208" spans="2:20" x14ac:dyDescent="0.3">
      <c r="B2208" s="5"/>
      <c r="C2208" s="5"/>
      <c r="D2208" s="5"/>
      <c r="E2208" s="5"/>
      <c r="F2208" s="22" t="str">
        <f t="shared" si="69"/>
        <v>33</v>
      </c>
      <c r="G2208" s="5" t="s">
        <v>5753</v>
      </c>
      <c r="H2208" s="20">
        <v>33210</v>
      </c>
      <c r="I2208" s="20">
        <v>33227</v>
      </c>
      <c r="J2208" s="20" t="s">
        <v>5753</v>
      </c>
      <c r="K2208" s="20" t="str">
        <f t="shared" si="70"/>
        <v/>
      </c>
      <c r="L2208" s="5">
        <v>33227</v>
      </c>
      <c r="M2208" s="5">
        <v>213302276</v>
      </c>
      <c r="N2208" s="5">
        <v>7784</v>
      </c>
      <c r="O2208" s="5">
        <v>200043974</v>
      </c>
      <c r="P2208" s="5" t="s">
        <v>1599</v>
      </c>
      <c r="Q2208" s="5" t="s">
        <v>1497</v>
      </c>
      <c r="R2208" s="5" t="s">
        <v>1500</v>
      </c>
      <c r="S2208" s="5">
        <v>29</v>
      </c>
      <c r="T2208" s="5">
        <v>30898</v>
      </c>
    </row>
    <row r="2209" spans="2:20" x14ac:dyDescent="0.3">
      <c r="B2209" s="5"/>
      <c r="C2209" s="5"/>
      <c r="D2209" s="5"/>
      <c r="E2209" s="5"/>
      <c r="F2209" s="22" t="str">
        <f t="shared" si="69"/>
        <v>33</v>
      </c>
      <c r="G2209" s="5" t="s">
        <v>3018</v>
      </c>
      <c r="H2209" s="20">
        <v>33710</v>
      </c>
      <c r="I2209" s="20">
        <v>33228</v>
      </c>
      <c r="J2209" s="20" t="s">
        <v>3018</v>
      </c>
      <c r="K2209" s="20" t="str">
        <f t="shared" si="70"/>
        <v/>
      </c>
      <c r="L2209" s="5">
        <v>33228</v>
      </c>
      <c r="M2209" s="5">
        <v>213302284</v>
      </c>
      <c r="N2209" s="5">
        <v>707</v>
      </c>
      <c r="O2209" s="5">
        <v>243300894</v>
      </c>
      <c r="P2209" s="5" t="s">
        <v>1608</v>
      </c>
      <c r="Q2209" s="5" t="s">
        <v>1497</v>
      </c>
      <c r="R2209" s="5" t="s">
        <v>1500</v>
      </c>
      <c r="S2209" s="5">
        <v>15</v>
      </c>
      <c r="T2209" s="5">
        <v>13441</v>
      </c>
    </row>
    <row r="2210" spans="2:20" x14ac:dyDescent="0.3">
      <c r="B2210" s="5"/>
      <c r="C2210" s="5"/>
      <c r="D2210" s="5"/>
      <c r="E2210" s="5"/>
      <c r="F2210" s="22" t="str">
        <f t="shared" si="69"/>
        <v>33</v>
      </c>
      <c r="G2210" s="5" t="s">
        <v>3443</v>
      </c>
      <c r="H2210" s="20">
        <v>33138</v>
      </c>
      <c r="I2210" s="20">
        <v>33229</v>
      </c>
      <c r="J2210" s="20" t="s">
        <v>3443</v>
      </c>
      <c r="K2210" s="20" t="str">
        <f t="shared" si="70"/>
        <v/>
      </c>
      <c r="L2210" s="5">
        <v>33229</v>
      </c>
      <c r="M2210" s="5">
        <v>213302292</v>
      </c>
      <c r="N2210" s="5">
        <v>6313</v>
      </c>
      <c r="O2210" s="5">
        <v>243301504</v>
      </c>
      <c r="P2210" s="5" t="s">
        <v>1631</v>
      </c>
      <c r="Q2210" s="5" t="s">
        <v>1497</v>
      </c>
      <c r="R2210" s="5" t="s">
        <v>1498</v>
      </c>
      <c r="S2210" s="5">
        <v>8</v>
      </c>
      <c r="T2210" s="5">
        <v>60446</v>
      </c>
    </row>
    <row r="2211" spans="2:20" x14ac:dyDescent="0.3">
      <c r="B2211" s="5"/>
      <c r="C2211" s="5"/>
      <c r="D2211" s="5"/>
      <c r="E2211" s="5"/>
      <c r="F2211" s="22" t="str">
        <f t="shared" si="69"/>
        <v>33</v>
      </c>
      <c r="G2211" s="5" t="s">
        <v>4401</v>
      </c>
      <c r="H2211" s="20">
        <v>33620</v>
      </c>
      <c r="I2211" s="20">
        <v>33230</v>
      </c>
      <c r="J2211" s="20" t="s">
        <v>4401</v>
      </c>
      <c r="K2211" s="20" t="str">
        <f t="shared" si="70"/>
        <v/>
      </c>
      <c r="L2211" s="5">
        <v>33230</v>
      </c>
      <c r="M2211" s="5">
        <v>213302300</v>
      </c>
      <c r="N2211" s="5">
        <v>485</v>
      </c>
      <c r="O2211" s="5">
        <v>200027068</v>
      </c>
      <c r="P2211" s="5" t="s">
        <v>1596</v>
      </c>
      <c r="Q2211" s="5" t="s">
        <v>1504</v>
      </c>
      <c r="R2211" s="5" t="s">
        <v>1500</v>
      </c>
      <c r="S2211" s="5">
        <v>34</v>
      </c>
      <c r="T2211" s="5">
        <v>70998</v>
      </c>
    </row>
    <row r="2212" spans="2:20" x14ac:dyDescent="0.3">
      <c r="B2212" s="5"/>
      <c r="C2212" s="5"/>
      <c r="D2212" s="5"/>
      <c r="E2212" s="5"/>
      <c r="F2212" s="22" t="str">
        <f t="shared" si="69"/>
        <v>33</v>
      </c>
      <c r="G2212" s="5" t="s">
        <v>4910</v>
      </c>
      <c r="H2212" s="20">
        <v>33410</v>
      </c>
      <c r="I2212" s="20">
        <v>33231</v>
      </c>
      <c r="J2212" s="20" t="s">
        <v>4910</v>
      </c>
      <c r="K2212" s="20" t="str">
        <f t="shared" si="70"/>
        <v/>
      </c>
      <c r="L2212" s="5">
        <v>33231</v>
      </c>
      <c r="M2212" s="5">
        <v>213302318</v>
      </c>
      <c r="N2212" s="5">
        <v>276</v>
      </c>
      <c r="O2212" s="5">
        <v>243301470</v>
      </c>
      <c r="P2212" s="5" t="s">
        <v>1630</v>
      </c>
      <c r="Q2212" s="5" t="s">
        <v>1497</v>
      </c>
      <c r="R2212" s="5" t="s">
        <v>1498</v>
      </c>
      <c r="S2212" s="5">
        <v>9</v>
      </c>
      <c r="T2212" s="5">
        <v>7216</v>
      </c>
    </row>
    <row r="2213" spans="2:20" x14ac:dyDescent="0.3">
      <c r="B2213" s="5"/>
      <c r="C2213" s="5"/>
      <c r="D2213" s="5"/>
      <c r="E2213" s="5"/>
      <c r="F2213" s="22" t="str">
        <f t="shared" si="69"/>
        <v>33</v>
      </c>
      <c r="G2213" s="5" t="s">
        <v>6088</v>
      </c>
      <c r="H2213" s="20">
        <v>33840</v>
      </c>
      <c r="I2213" s="20">
        <v>33232</v>
      </c>
      <c r="J2213" s="20" t="s">
        <v>6088</v>
      </c>
      <c r="K2213" s="20" t="str">
        <f t="shared" si="70"/>
        <v/>
      </c>
      <c r="L2213" s="5">
        <v>33232</v>
      </c>
      <c r="M2213" s="5">
        <v>213302326</v>
      </c>
      <c r="N2213" s="5">
        <v>48</v>
      </c>
      <c r="O2213" s="5">
        <v>200043982</v>
      </c>
      <c r="P2213" s="5" t="s">
        <v>1600</v>
      </c>
      <c r="Q2213" s="5" t="s">
        <v>1497</v>
      </c>
      <c r="R2213" s="5" t="s">
        <v>1500</v>
      </c>
      <c r="S2213" s="5">
        <v>30</v>
      </c>
      <c r="T2213" s="5">
        <v>15872</v>
      </c>
    </row>
    <row r="2214" spans="2:20" x14ac:dyDescent="0.3">
      <c r="B2214" s="5"/>
      <c r="C2214" s="5"/>
      <c r="D2214" s="5"/>
      <c r="E2214" s="5"/>
      <c r="F2214" s="22" t="str">
        <f t="shared" si="69"/>
        <v>33</v>
      </c>
      <c r="G2214" s="5" t="s">
        <v>5236</v>
      </c>
      <c r="H2214" s="20">
        <v>33620</v>
      </c>
      <c r="I2214" s="20">
        <v>33233</v>
      </c>
      <c r="J2214" s="20" t="s">
        <v>5236</v>
      </c>
      <c r="K2214" s="20" t="str">
        <f t="shared" si="70"/>
        <v/>
      </c>
      <c r="L2214" s="5">
        <v>33233</v>
      </c>
      <c r="M2214" s="5">
        <v>213302334</v>
      </c>
      <c r="N2214" s="5">
        <v>2447</v>
      </c>
      <c r="O2214" s="5">
        <v>243301181</v>
      </c>
      <c r="P2214" s="5" t="s">
        <v>1612</v>
      </c>
      <c r="Q2214" s="5" t="s">
        <v>1497</v>
      </c>
      <c r="R2214" s="5" t="s">
        <v>1500</v>
      </c>
      <c r="S2214" s="5">
        <v>16</v>
      </c>
      <c r="T2214" s="5">
        <v>22628</v>
      </c>
    </row>
    <row r="2215" spans="2:20" x14ac:dyDescent="0.3">
      <c r="B2215" s="5"/>
      <c r="C2215" s="5"/>
      <c r="D2215" s="5"/>
      <c r="E2215" s="5"/>
      <c r="F2215" s="22" t="str">
        <f t="shared" si="69"/>
        <v>33</v>
      </c>
      <c r="G2215" s="5" t="s">
        <v>2900</v>
      </c>
      <c r="H2215" s="20">
        <v>33360</v>
      </c>
      <c r="I2215" s="20">
        <v>33234</v>
      </c>
      <c r="J2215" s="20" t="s">
        <v>2900</v>
      </c>
      <c r="K2215" s="20" t="str">
        <f t="shared" si="70"/>
        <v/>
      </c>
      <c r="L2215" s="5">
        <v>33234</v>
      </c>
      <c r="M2215" s="5">
        <v>213302342</v>
      </c>
      <c r="N2215" s="5">
        <v>3338</v>
      </c>
      <c r="O2215" s="5">
        <v>243301439</v>
      </c>
      <c r="P2215" s="5" t="s">
        <v>1626</v>
      </c>
      <c r="Q2215" s="5" t="s">
        <v>1497</v>
      </c>
      <c r="R2215" s="5" t="s">
        <v>1500</v>
      </c>
      <c r="S2215" s="5">
        <v>7</v>
      </c>
      <c r="T2215" s="5">
        <v>15124</v>
      </c>
    </row>
    <row r="2216" spans="2:20" x14ac:dyDescent="0.3">
      <c r="B2216" s="5"/>
      <c r="C2216" s="5"/>
      <c r="D2216" s="5"/>
      <c r="E2216" s="5"/>
      <c r="F2216" s="22" t="str">
        <f t="shared" si="69"/>
        <v>33</v>
      </c>
      <c r="G2216" s="5" t="s">
        <v>2757</v>
      </c>
      <c r="H2216" s="20">
        <v>33690</v>
      </c>
      <c r="I2216" s="20">
        <v>33235</v>
      </c>
      <c r="J2216" s="20" t="s">
        <v>2757</v>
      </c>
      <c r="K2216" s="20" t="str">
        <f t="shared" si="70"/>
        <v/>
      </c>
      <c r="L2216" s="5">
        <v>33235</v>
      </c>
      <c r="M2216" s="5">
        <v>213302359</v>
      </c>
      <c r="N2216" s="5">
        <v>240</v>
      </c>
      <c r="O2216" s="5">
        <v>200043982</v>
      </c>
      <c r="P2216" s="5" t="s">
        <v>1600</v>
      </c>
      <c r="Q2216" s="5" t="s">
        <v>1497</v>
      </c>
      <c r="R2216" s="5" t="s">
        <v>1500</v>
      </c>
      <c r="S2216" s="5">
        <v>30</v>
      </c>
      <c r="T2216" s="5">
        <v>15872</v>
      </c>
    </row>
    <row r="2217" spans="2:20" x14ac:dyDescent="0.3">
      <c r="B2217" s="5"/>
      <c r="C2217" s="5"/>
      <c r="D2217" s="5"/>
      <c r="E2217" s="5"/>
      <c r="F2217" s="22" t="str">
        <f t="shared" si="69"/>
        <v>33</v>
      </c>
      <c r="G2217" s="5" t="s">
        <v>6524</v>
      </c>
      <c r="H2217" s="20">
        <v>33950</v>
      </c>
      <c r="I2217" s="20">
        <v>33236</v>
      </c>
      <c r="J2217" s="20" t="s">
        <v>3727</v>
      </c>
      <c r="K2217" s="20" t="str">
        <f t="shared" si="70"/>
        <v/>
      </c>
      <c r="L2217" s="5">
        <v>33236</v>
      </c>
      <c r="M2217" s="5">
        <v>213302367</v>
      </c>
      <c r="N2217" s="5">
        <v>8121</v>
      </c>
      <c r="O2217" s="5">
        <v>243301504</v>
      </c>
      <c r="P2217" s="5" t="s">
        <v>1631</v>
      </c>
      <c r="Q2217" s="5" t="s">
        <v>1497</v>
      </c>
      <c r="R2217" s="5" t="s">
        <v>1498</v>
      </c>
      <c r="S2217" s="5">
        <v>8</v>
      </c>
      <c r="T2217" s="5">
        <v>60446</v>
      </c>
    </row>
    <row r="2218" spans="2:20" x14ac:dyDescent="0.3">
      <c r="B2218" s="5"/>
      <c r="C2218" s="5"/>
      <c r="D2218" s="5"/>
      <c r="E2218" s="5"/>
      <c r="F2218" s="22" t="str">
        <f t="shared" si="69"/>
        <v>33</v>
      </c>
      <c r="G2218" s="5" t="s">
        <v>6525</v>
      </c>
      <c r="H2218" s="20">
        <v>33210</v>
      </c>
      <c r="I2218" s="20">
        <v>33237</v>
      </c>
      <c r="J2218" s="20" t="s">
        <v>6112</v>
      </c>
      <c r="K2218" s="20" t="str">
        <f t="shared" si="70"/>
        <v/>
      </c>
      <c r="L2218" s="5">
        <v>33237</v>
      </c>
      <c r="M2218" s="5">
        <v>213302375</v>
      </c>
      <c r="N2218" s="5">
        <v>752</v>
      </c>
      <c r="O2218" s="5">
        <v>200043974</v>
      </c>
      <c r="P2218" s="5" t="s">
        <v>1599</v>
      </c>
      <c r="Q2218" s="5" t="s">
        <v>1497</v>
      </c>
      <c r="R2218" s="5" t="s">
        <v>1500</v>
      </c>
      <c r="S2218" s="5">
        <v>29</v>
      </c>
      <c r="T2218" s="5">
        <v>30898</v>
      </c>
    </row>
    <row r="2219" spans="2:20" x14ac:dyDescent="0.3">
      <c r="B2219" s="5"/>
      <c r="C2219" s="5"/>
      <c r="D2219" s="5"/>
      <c r="E2219" s="5"/>
      <c r="F2219" s="22" t="str">
        <f t="shared" si="69"/>
        <v>33</v>
      </c>
      <c r="G2219" s="5" t="s">
        <v>6526</v>
      </c>
      <c r="H2219" s="20">
        <v>33850</v>
      </c>
      <c r="I2219" s="20">
        <v>33238</v>
      </c>
      <c r="J2219" s="20" t="s">
        <v>5175</v>
      </c>
      <c r="K2219" s="20" t="str">
        <f t="shared" si="70"/>
        <v/>
      </c>
      <c r="L2219" s="5">
        <v>33238</v>
      </c>
      <c r="M2219" s="5">
        <v>213302383</v>
      </c>
      <c r="N2219" s="5">
        <v>9573</v>
      </c>
      <c r="O2219" s="5">
        <v>243301264</v>
      </c>
      <c r="P2219" s="5" t="s">
        <v>1616</v>
      </c>
      <c r="Q2219" s="5" t="s">
        <v>1497</v>
      </c>
      <c r="R2219" s="5" t="s">
        <v>1500</v>
      </c>
      <c r="S2219" s="5">
        <v>13</v>
      </c>
      <c r="T2219" s="5">
        <v>38890</v>
      </c>
    </row>
    <row r="2220" spans="2:20" x14ac:dyDescent="0.3">
      <c r="B2220" s="5"/>
      <c r="C2220" s="5"/>
      <c r="D2220" s="5"/>
      <c r="E2220" s="5"/>
      <c r="F2220" s="22" t="str">
        <f t="shared" si="69"/>
        <v>33</v>
      </c>
      <c r="G2220" s="5" t="s">
        <v>3708</v>
      </c>
      <c r="H2220" s="20">
        <v>33840</v>
      </c>
      <c r="I2220" s="20">
        <v>33239</v>
      </c>
      <c r="J2220" s="20" t="s">
        <v>3708</v>
      </c>
      <c r="K2220" s="20" t="str">
        <f t="shared" si="70"/>
        <v/>
      </c>
      <c r="L2220" s="5">
        <v>33239</v>
      </c>
      <c r="M2220" s="5">
        <v>213302391</v>
      </c>
      <c r="N2220" s="5">
        <v>481</v>
      </c>
      <c r="O2220" s="5">
        <v>200043982</v>
      </c>
      <c r="P2220" s="5" t="s">
        <v>1600</v>
      </c>
      <c r="Q2220" s="5" t="s">
        <v>1497</v>
      </c>
      <c r="R2220" s="5" t="s">
        <v>1500</v>
      </c>
      <c r="S2220" s="5">
        <v>30</v>
      </c>
      <c r="T2220" s="5">
        <v>15872</v>
      </c>
    </row>
    <row r="2221" spans="2:20" x14ac:dyDescent="0.3">
      <c r="B2221" s="5"/>
      <c r="C2221" s="5"/>
      <c r="D2221" s="5"/>
      <c r="E2221" s="5"/>
      <c r="F2221" s="22" t="str">
        <f t="shared" si="69"/>
        <v>33</v>
      </c>
      <c r="G2221" s="5" t="s">
        <v>6527</v>
      </c>
      <c r="H2221" s="20">
        <v>33340</v>
      </c>
      <c r="I2221" s="20">
        <v>33240</v>
      </c>
      <c r="J2221" s="20" t="s">
        <v>5108</v>
      </c>
      <c r="K2221" s="20" t="str">
        <f t="shared" si="70"/>
        <v/>
      </c>
      <c r="L2221" s="5">
        <v>33240</v>
      </c>
      <c r="M2221" s="5">
        <v>213302409</v>
      </c>
      <c r="N2221" s="5">
        <v>5843</v>
      </c>
      <c r="O2221" s="5">
        <v>243301421</v>
      </c>
      <c r="P2221" s="5" t="s">
        <v>1625</v>
      </c>
      <c r="Q2221" s="5" t="s">
        <v>1497</v>
      </c>
      <c r="R2221" s="5" t="s">
        <v>1500</v>
      </c>
      <c r="S2221" s="5">
        <v>11</v>
      </c>
      <c r="T2221" s="5">
        <v>12623</v>
      </c>
    </row>
    <row r="2222" spans="2:20" x14ac:dyDescent="0.3">
      <c r="B2222" s="5"/>
      <c r="C2222" s="5"/>
      <c r="D2222" s="5"/>
      <c r="E2222" s="5"/>
      <c r="F2222" s="22" t="str">
        <f t="shared" si="69"/>
        <v>33</v>
      </c>
      <c r="G2222" s="5" t="s">
        <v>2347</v>
      </c>
      <c r="H2222" s="20">
        <v>33550</v>
      </c>
      <c r="I2222" s="20">
        <v>33241</v>
      </c>
      <c r="J2222" s="20" t="s">
        <v>2347</v>
      </c>
      <c r="K2222" s="20" t="str">
        <f t="shared" si="70"/>
        <v/>
      </c>
      <c r="L2222" s="5">
        <v>33241</v>
      </c>
      <c r="M2222" s="5">
        <v>213302417</v>
      </c>
      <c r="N2222" s="5">
        <v>619</v>
      </c>
      <c r="O2222" s="5">
        <v>243301173</v>
      </c>
      <c r="P2222" s="5" t="s">
        <v>1611</v>
      </c>
      <c r="Q2222" s="5" t="s">
        <v>1497</v>
      </c>
      <c r="R2222" s="5" t="s">
        <v>1500</v>
      </c>
      <c r="S2222" s="5">
        <v>9</v>
      </c>
      <c r="T2222" s="5">
        <v>9086</v>
      </c>
    </row>
    <row r="2223" spans="2:20" x14ac:dyDescent="0.3">
      <c r="B2223" s="5"/>
      <c r="C2223" s="5"/>
      <c r="D2223" s="5"/>
      <c r="E2223" s="5"/>
      <c r="F2223" s="22" t="str">
        <f t="shared" si="69"/>
        <v>33</v>
      </c>
      <c r="G2223" s="5" t="s">
        <v>6528</v>
      </c>
      <c r="H2223" s="20">
        <v>33220</v>
      </c>
      <c r="I2223" s="20">
        <v>33242</v>
      </c>
      <c r="J2223" s="20" t="s">
        <v>2267</v>
      </c>
      <c r="K2223" s="20" t="str">
        <f t="shared" si="70"/>
        <v/>
      </c>
      <c r="L2223" s="5">
        <v>33242</v>
      </c>
      <c r="M2223" s="5">
        <v>213302425</v>
      </c>
      <c r="N2223" s="5">
        <v>566</v>
      </c>
      <c r="O2223" s="5">
        <v>243301371</v>
      </c>
      <c r="P2223" s="5" t="s">
        <v>1620</v>
      </c>
      <c r="Q2223" s="5" t="s">
        <v>1497</v>
      </c>
      <c r="R2223" s="5" t="s">
        <v>1500</v>
      </c>
      <c r="S2223" s="5">
        <v>20</v>
      </c>
      <c r="T2223" s="5">
        <v>16897</v>
      </c>
    </row>
    <row r="2224" spans="2:20" x14ac:dyDescent="0.3">
      <c r="B2224" s="5"/>
      <c r="C2224" s="5"/>
      <c r="D2224" s="5"/>
      <c r="E2224" s="5"/>
      <c r="F2224" s="22" t="str">
        <f t="shared" si="69"/>
        <v>33</v>
      </c>
      <c r="G2224" s="5" t="s">
        <v>5664</v>
      </c>
      <c r="H2224" s="20">
        <v>33500</v>
      </c>
      <c r="I2224" s="20">
        <v>33243</v>
      </c>
      <c r="J2224" s="20" t="s">
        <v>5664</v>
      </c>
      <c r="K2224" s="20" t="str">
        <f t="shared" si="70"/>
        <v/>
      </c>
      <c r="L2224" s="5">
        <v>33243</v>
      </c>
      <c r="M2224" s="5">
        <v>213302433</v>
      </c>
      <c r="N2224" s="5">
        <v>24394</v>
      </c>
      <c r="O2224" s="5">
        <v>200027068</v>
      </c>
      <c r="P2224" s="5" t="s">
        <v>1596</v>
      </c>
      <c r="Q2224" s="5" t="s">
        <v>1504</v>
      </c>
      <c r="R2224" s="5" t="s">
        <v>1500</v>
      </c>
      <c r="S2224" s="5">
        <v>34</v>
      </c>
      <c r="T2224" s="5">
        <v>70998</v>
      </c>
    </row>
    <row r="2225" spans="2:20" x14ac:dyDescent="0.3">
      <c r="B2225" s="5"/>
      <c r="C2225" s="5"/>
      <c r="D2225" s="5"/>
      <c r="E2225" s="5"/>
      <c r="F2225" s="22" t="str">
        <f t="shared" si="69"/>
        <v>33</v>
      </c>
      <c r="G2225" s="5" t="s">
        <v>4574</v>
      </c>
      <c r="H2225" s="20">
        <v>33430</v>
      </c>
      <c r="I2225" s="20">
        <v>33244</v>
      </c>
      <c r="J2225" s="20" t="s">
        <v>4574</v>
      </c>
      <c r="K2225" s="20" t="str">
        <f t="shared" si="70"/>
        <v/>
      </c>
      <c r="L2225" s="5">
        <v>33244</v>
      </c>
      <c r="M2225" s="5">
        <v>213302441</v>
      </c>
      <c r="N2225" s="5">
        <v>338</v>
      </c>
      <c r="O2225" s="5">
        <v>200043982</v>
      </c>
      <c r="P2225" s="5" t="s">
        <v>1600</v>
      </c>
      <c r="Q2225" s="5" t="s">
        <v>1497</v>
      </c>
      <c r="R2225" s="5" t="s">
        <v>1500</v>
      </c>
      <c r="S2225" s="5">
        <v>30</v>
      </c>
      <c r="T2225" s="5">
        <v>15872</v>
      </c>
    </row>
    <row r="2226" spans="2:20" x14ac:dyDescent="0.3">
      <c r="B2226" s="5"/>
      <c r="C2226" s="5"/>
      <c r="D2226" s="5"/>
      <c r="E2226" s="5"/>
      <c r="F2226" s="22" t="str">
        <f t="shared" si="69"/>
        <v>33</v>
      </c>
      <c r="G2226" s="5" t="s">
        <v>3861</v>
      </c>
      <c r="H2226" s="20">
        <v>33360</v>
      </c>
      <c r="I2226" s="20">
        <v>33245</v>
      </c>
      <c r="J2226" s="20" t="s">
        <v>3861</v>
      </c>
      <c r="K2226" s="20" t="str">
        <f t="shared" si="70"/>
        <v/>
      </c>
      <c r="L2226" s="5">
        <v>33245</v>
      </c>
      <c r="M2226" s="5">
        <v>213302458</v>
      </c>
      <c r="N2226" s="5">
        <v>734</v>
      </c>
      <c r="O2226" s="5">
        <v>243301215</v>
      </c>
      <c r="P2226" s="5" t="s">
        <v>1613</v>
      </c>
      <c r="Q2226" s="5" t="s">
        <v>1497</v>
      </c>
      <c r="R2226" s="5" t="s">
        <v>1498</v>
      </c>
      <c r="S2226" s="5">
        <v>13</v>
      </c>
      <c r="T2226" s="5">
        <v>15124</v>
      </c>
    </row>
    <row r="2227" spans="2:20" x14ac:dyDescent="0.3">
      <c r="B2227" s="5"/>
      <c r="C2227" s="5"/>
      <c r="D2227" s="5"/>
      <c r="E2227" s="5"/>
      <c r="F2227" s="22" t="str">
        <f t="shared" si="69"/>
        <v>33</v>
      </c>
      <c r="G2227" s="5" t="s">
        <v>2030</v>
      </c>
      <c r="H2227" s="20">
        <v>33220</v>
      </c>
      <c r="I2227" s="20">
        <v>33246</v>
      </c>
      <c r="J2227" s="20" t="s">
        <v>2030</v>
      </c>
      <c r="K2227" s="20" t="str">
        <f t="shared" si="70"/>
        <v/>
      </c>
      <c r="L2227" s="5">
        <v>33246</v>
      </c>
      <c r="M2227" s="5">
        <v>213302466</v>
      </c>
      <c r="N2227" s="5">
        <v>176</v>
      </c>
      <c r="O2227" s="5">
        <v>243301371</v>
      </c>
      <c r="P2227" s="5" t="s">
        <v>1620</v>
      </c>
      <c r="Q2227" s="5" t="s">
        <v>1497</v>
      </c>
      <c r="R2227" s="5" t="s">
        <v>1500</v>
      </c>
      <c r="S2227" s="5">
        <v>20</v>
      </c>
      <c r="T2227" s="5">
        <v>16897</v>
      </c>
    </row>
    <row r="2228" spans="2:20" x14ac:dyDescent="0.3">
      <c r="B2228" s="5"/>
      <c r="C2228" s="5"/>
      <c r="D2228" s="5"/>
      <c r="E2228" s="5"/>
      <c r="F2228" s="22" t="str">
        <f t="shared" si="69"/>
        <v>33</v>
      </c>
      <c r="G2228" s="5" t="s">
        <v>6529</v>
      </c>
      <c r="H2228" s="20">
        <v>33790</v>
      </c>
      <c r="I2228" s="20">
        <v>33247</v>
      </c>
      <c r="J2228" s="20" t="s">
        <v>4727</v>
      </c>
      <c r="K2228" s="20" t="str">
        <f t="shared" si="70"/>
        <v/>
      </c>
      <c r="L2228" s="5">
        <v>33247</v>
      </c>
      <c r="M2228" s="5">
        <v>213302474</v>
      </c>
      <c r="N2228" s="5">
        <v>179</v>
      </c>
      <c r="O2228" s="5">
        <v>243301371</v>
      </c>
      <c r="P2228" s="5" t="s">
        <v>1620</v>
      </c>
      <c r="Q2228" s="5" t="s">
        <v>1497</v>
      </c>
      <c r="R2228" s="5" t="s">
        <v>1500</v>
      </c>
      <c r="S2228" s="5">
        <v>20</v>
      </c>
      <c r="T2228" s="5">
        <v>16897</v>
      </c>
    </row>
    <row r="2229" spans="2:20" x14ac:dyDescent="0.3">
      <c r="B2229" s="5"/>
      <c r="C2229" s="5"/>
      <c r="D2229" s="5"/>
      <c r="E2229" s="5"/>
      <c r="F2229" s="22" t="str">
        <f t="shared" si="69"/>
        <v>33</v>
      </c>
      <c r="G2229" s="5" t="s">
        <v>6530</v>
      </c>
      <c r="H2229" s="20">
        <v>33480</v>
      </c>
      <c r="I2229" s="20">
        <v>33248</v>
      </c>
      <c r="J2229" s="20" t="s">
        <v>5833</v>
      </c>
      <c r="K2229" s="20" t="str">
        <f t="shared" si="70"/>
        <v/>
      </c>
      <c r="L2229" s="5">
        <v>33248</v>
      </c>
      <c r="M2229" s="5">
        <v>213302482</v>
      </c>
      <c r="N2229" s="5">
        <v>2507</v>
      </c>
      <c r="O2229" s="5">
        <v>243301389</v>
      </c>
      <c r="P2229" s="5" t="s">
        <v>1621</v>
      </c>
      <c r="Q2229" s="5" t="s">
        <v>1497</v>
      </c>
      <c r="R2229" s="5" t="s">
        <v>1500</v>
      </c>
      <c r="S2229" s="5">
        <v>10</v>
      </c>
      <c r="T2229" s="5">
        <v>18402</v>
      </c>
    </row>
    <row r="2230" spans="2:20" x14ac:dyDescent="0.3">
      <c r="B2230" s="5"/>
      <c r="C2230" s="5"/>
      <c r="D2230" s="5"/>
      <c r="E2230" s="5"/>
      <c r="F2230" s="22" t="str">
        <f t="shared" si="69"/>
        <v>33</v>
      </c>
      <c r="G2230" s="5" t="s">
        <v>3402</v>
      </c>
      <c r="H2230" s="20">
        <v>33310</v>
      </c>
      <c r="I2230" s="20">
        <v>33249</v>
      </c>
      <c r="J2230" s="20" t="s">
        <v>3402</v>
      </c>
      <c r="K2230" s="20" t="str">
        <f t="shared" si="70"/>
        <v/>
      </c>
      <c r="L2230" s="5">
        <v>33249</v>
      </c>
      <c r="M2230" s="5">
        <v>213302490</v>
      </c>
      <c r="N2230" s="5">
        <v>21058</v>
      </c>
      <c r="O2230" s="5">
        <v>243300316</v>
      </c>
      <c r="P2230" s="5" t="s">
        <v>1602</v>
      </c>
      <c r="Q2230" s="5" t="s">
        <v>1603</v>
      </c>
      <c r="R2230" s="5" t="s">
        <v>1500</v>
      </c>
      <c r="S2230" s="5">
        <v>28</v>
      </c>
      <c r="T2230" s="5">
        <v>740881</v>
      </c>
    </row>
    <row r="2231" spans="2:20" x14ac:dyDescent="0.3">
      <c r="B2231" s="5"/>
      <c r="C2231" s="5"/>
      <c r="D2231" s="5"/>
      <c r="E2231" s="5"/>
      <c r="F2231" s="22" t="str">
        <f t="shared" si="69"/>
        <v>33</v>
      </c>
      <c r="G2231" s="5" t="s">
        <v>3007</v>
      </c>
      <c r="H2231" s="20">
        <v>33190</v>
      </c>
      <c r="I2231" s="20">
        <v>33250</v>
      </c>
      <c r="J2231" s="20" t="s">
        <v>3007</v>
      </c>
      <c r="K2231" s="20" t="str">
        <f t="shared" si="70"/>
        <v/>
      </c>
      <c r="L2231" s="5">
        <v>33250</v>
      </c>
      <c r="M2231" s="5">
        <v>213302508</v>
      </c>
      <c r="N2231" s="5">
        <v>317</v>
      </c>
      <c r="O2231" s="5">
        <v>200044394</v>
      </c>
      <c r="P2231" s="5" t="s">
        <v>1601</v>
      </c>
      <c r="Q2231" s="5" t="s">
        <v>1497</v>
      </c>
      <c r="R2231" s="5" t="s">
        <v>1500</v>
      </c>
      <c r="S2231" s="5">
        <v>38</v>
      </c>
      <c r="T2231" s="5">
        <v>20489</v>
      </c>
    </row>
    <row r="2232" spans="2:20" x14ac:dyDescent="0.3">
      <c r="B2232" s="5"/>
      <c r="C2232" s="5"/>
      <c r="D2232" s="5"/>
      <c r="E2232" s="5"/>
      <c r="F2232" s="22" t="str">
        <f t="shared" si="69"/>
        <v>33</v>
      </c>
      <c r="G2232" s="5" t="s">
        <v>3111</v>
      </c>
      <c r="H2232" s="20">
        <v>33125</v>
      </c>
      <c r="I2232" s="20">
        <v>33251</v>
      </c>
      <c r="J2232" s="20" t="s">
        <v>3111</v>
      </c>
      <c r="K2232" s="20" t="str">
        <f t="shared" si="70"/>
        <v/>
      </c>
      <c r="L2232" s="5">
        <v>33251</v>
      </c>
      <c r="M2232" s="5">
        <v>213302516</v>
      </c>
      <c r="N2232" s="5">
        <v>712</v>
      </c>
      <c r="O2232" s="5">
        <v>200043974</v>
      </c>
      <c r="P2232" s="5" t="s">
        <v>1599</v>
      </c>
      <c r="Q2232" s="5" t="s">
        <v>1497</v>
      </c>
      <c r="R2232" s="5" t="s">
        <v>1500</v>
      </c>
      <c r="S2232" s="5">
        <v>29</v>
      </c>
      <c r="T2232" s="5">
        <v>30898</v>
      </c>
    </row>
    <row r="2233" spans="2:20" x14ac:dyDescent="0.3">
      <c r="B2233" s="5"/>
      <c r="C2233" s="5"/>
      <c r="D2233" s="5"/>
      <c r="E2233" s="5"/>
      <c r="F2233" s="22" t="str">
        <f t="shared" si="69"/>
        <v>33</v>
      </c>
      <c r="G2233" s="5" t="s">
        <v>6027</v>
      </c>
      <c r="H2233" s="20">
        <v>33370</v>
      </c>
      <c r="I2233" s="20">
        <v>33252</v>
      </c>
      <c r="J2233" s="20" t="s">
        <v>6027</v>
      </c>
      <c r="K2233" s="20" t="str">
        <f t="shared" si="70"/>
        <v/>
      </c>
      <c r="L2233" s="5">
        <v>33252</v>
      </c>
      <c r="M2233" s="5">
        <v>213302524</v>
      </c>
      <c r="N2233" s="5">
        <v>673</v>
      </c>
      <c r="O2233" s="5">
        <v>243301215</v>
      </c>
      <c r="P2233" s="5" t="s">
        <v>1613</v>
      </c>
      <c r="Q2233" s="5" t="s">
        <v>1497</v>
      </c>
      <c r="R2233" s="5" t="s">
        <v>1498</v>
      </c>
      <c r="S2233" s="5">
        <v>13</v>
      </c>
      <c r="T2233" s="5">
        <v>15124</v>
      </c>
    </row>
    <row r="2234" spans="2:20" x14ac:dyDescent="0.3">
      <c r="B2234" s="5"/>
      <c r="C2234" s="5"/>
      <c r="D2234" s="5"/>
      <c r="E2234" s="5"/>
      <c r="F2234" s="22" t="str">
        <f t="shared" si="69"/>
        <v>33</v>
      </c>
      <c r="G2234" s="5" t="s">
        <v>3280</v>
      </c>
      <c r="H2234" s="20">
        <v>33410</v>
      </c>
      <c r="I2234" s="20">
        <v>33253</v>
      </c>
      <c r="J2234" s="20" t="s">
        <v>3280</v>
      </c>
      <c r="K2234" s="20" t="str">
        <f t="shared" si="70"/>
        <v/>
      </c>
      <c r="L2234" s="5">
        <v>33253</v>
      </c>
      <c r="M2234" s="5">
        <v>213302532</v>
      </c>
      <c r="N2234" s="5">
        <v>1165</v>
      </c>
      <c r="O2234" s="5">
        <v>243301470</v>
      </c>
      <c r="P2234" s="5" t="s">
        <v>1630</v>
      </c>
      <c r="Q2234" s="5" t="s">
        <v>1497</v>
      </c>
      <c r="R2234" s="5" t="s">
        <v>1498</v>
      </c>
      <c r="S2234" s="5">
        <v>9</v>
      </c>
      <c r="T2234" s="5">
        <v>7216</v>
      </c>
    </row>
    <row r="2235" spans="2:20" x14ac:dyDescent="0.3">
      <c r="B2235" s="5"/>
      <c r="C2235" s="5"/>
      <c r="D2235" s="5"/>
      <c r="E2235" s="5"/>
      <c r="F2235" s="22" t="str">
        <f t="shared" si="69"/>
        <v>33</v>
      </c>
      <c r="G2235" s="5" t="s">
        <v>6531</v>
      </c>
      <c r="H2235" s="20">
        <v>33190</v>
      </c>
      <c r="I2235" s="20">
        <v>33254</v>
      </c>
      <c r="J2235" s="20" t="s">
        <v>2393</v>
      </c>
      <c r="K2235" s="20" t="str">
        <f t="shared" si="70"/>
        <v/>
      </c>
      <c r="L2235" s="5">
        <v>33254</v>
      </c>
      <c r="M2235" s="5">
        <v>213302540</v>
      </c>
      <c r="N2235" s="5">
        <v>479</v>
      </c>
      <c r="O2235" s="5">
        <v>200044394</v>
      </c>
      <c r="P2235" s="5" t="s">
        <v>1601</v>
      </c>
      <c r="Q2235" s="5" t="s">
        <v>1497</v>
      </c>
      <c r="R2235" s="5" t="s">
        <v>1500</v>
      </c>
      <c r="S2235" s="5">
        <v>38</v>
      </c>
      <c r="T2235" s="5">
        <v>20489</v>
      </c>
    </row>
    <row r="2236" spans="2:20" x14ac:dyDescent="0.3">
      <c r="B2236" s="5"/>
      <c r="C2236" s="5"/>
      <c r="D2236" s="5"/>
      <c r="E2236" s="5"/>
      <c r="F2236" s="22" t="str">
        <f t="shared" si="69"/>
        <v>33</v>
      </c>
      <c r="G2236" s="5" t="s">
        <v>5964</v>
      </c>
      <c r="H2236" s="20">
        <v>33840</v>
      </c>
      <c r="I2236" s="20">
        <v>33255</v>
      </c>
      <c r="J2236" s="20" t="s">
        <v>5964</v>
      </c>
      <c r="K2236" s="20" t="str">
        <f t="shared" si="70"/>
        <v/>
      </c>
      <c r="L2236" s="5">
        <v>33255</v>
      </c>
      <c r="M2236" s="5">
        <v>213302557</v>
      </c>
      <c r="N2236" s="5">
        <v>221</v>
      </c>
      <c r="O2236" s="5">
        <v>200043974</v>
      </c>
      <c r="P2236" s="5" t="s">
        <v>1599</v>
      </c>
      <c r="Q2236" s="5" t="s">
        <v>1497</v>
      </c>
      <c r="R2236" s="5" t="s">
        <v>1500</v>
      </c>
      <c r="S2236" s="5">
        <v>29</v>
      </c>
      <c r="T2236" s="5">
        <v>30898</v>
      </c>
    </row>
    <row r="2237" spans="2:20" x14ac:dyDescent="0.3">
      <c r="B2237" s="5"/>
      <c r="C2237" s="5"/>
      <c r="D2237" s="5"/>
      <c r="E2237" s="5"/>
      <c r="F2237" s="22" t="str">
        <f t="shared" si="69"/>
        <v>33</v>
      </c>
      <c r="G2237" s="5" t="s">
        <v>6532</v>
      </c>
      <c r="H2237" s="20">
        <v>33290</v>
      </c>
      <c r="I2237" s="20">
        <v>33256</v>
      </c>
      <c r="J2237" s="20" t="s">
        <v>3952</v>
      </c>
      <c r="K2237" s="20" t="str">
        <f t="shared" si="70"/>
        <v/>
      </c>
      <c r="L2237" s="5">
        <v>33256</v>
      </c>
      <c r="M2237" s="5">
        <v>213302565</v>
      </c>
      <c r="N2237" s="5">
        <v>4271</v>
      </c>
      <c r="O2237" s="5">
        <v>243301447</v>
      </c>
      <c r="P2237" s="5" t="s">
        <v>1627</v>
      </c>
      <c r="Q2237" s="5" t="s">
        <v>1497</v>
      </c>
      <c r="R2237" s="5" t="s">
        <v>1500</v>
      </c>
      <c r="S2237" s="5">
        <v>11</v>
      </c>
      <c r="T2237" s="5">
        <v>25814</v>
      </c>
    </row>
    <row r="2238" spans="2:20" x14ac:dyDescent="0.3">
      <c r="B2238" s="5"/>
      <c r="C2238" s="5"/>
      <c r="D2238" s="5"/>
      <c r="E2238" s="5"/>
      <c r="F2238" s="22" t="str">
        <f t="shared" si="69"/>
        <v>33</v>
      </c>
      <c r="G2238" s="5" t="s">
        <v>5728</v>
      </c>
      <c r="H2238" s="20">
        <v>33420</v>
      </c>
      <c r="I2238" s="20">
        <v>33257</v>
      </c>
      <c r="J2238" s="20" t="s">
        <v>5728</v>
      </c>
      <c r="K2238" s="20" t="str">
        <f t="shared" si="70"/>
        <v/>
      </c>
      <c r="L2238" s="5">
        <v>33257</v>
      </c>
      <c r="M2238" s="5">
        <v>213302573</v>
      </c>
      <c r="N2238" s="5">
        <v>414</v>
      </c>
      <c r="O2238" s="5">
        <v>200033520</v>
      </c>
      <c r="P2238" s="5" t="s">
        <v>1597</v>
      </c>
      <c r="Q2238" s="5" t="s">
        <v>1497</v>
      </c>
      <c r="R2238" s="5" t="s">
        <v>1500</v>
      </c>
      <c r="S2238" s="5">
        <v>15</v>
      </c>
      <c r="T2238" s="5">
        <v>9150</v>
      </c>
    </row>
    <row r="2239" spans="2:20" x14ac:dyDescent="0.3">
      <c r="B2239" s="5"/>
      <c r="C2239" s="5"/>
      <c r="D2239" s="5"/>
      <c r="E2239" s="5"/>
      <c r="F2239" s="22" t="str">
        <f t="shared" si="69"/>
        <v>33</v>
      </c>
      <c r="G2239" s="5" t="s">
        <v>4781</v>
      </c>
      <c r="H2239" s="20">
        <v>33760</v>
      </c>
      <c r="I2239" s="20">
        <v>33258</v>
      </c>
      <c r="J2239" s="20" t="s">
        <v>4781</v>
      </c>
      <c r="K2239" s="20" t="str">
        <f t="shared" si="70"/>
        <v/>
      </c>
      <c r="L2239" s="5">
        <v>33258</v>
      </c>
      <c r="M2239" s="5">
        <v>213302581</v>
      </c>
      <c r="N2239" s="5">
        <v>286</v>
      </c>
      <c r="O2239" s="5">
        <v>243301298</v>
      </c>
      <c r="P2239" s="5" t="s">
        <v>1617</v>
      </c>
      <c r="Q2239" s="5" t="s">
        <v>1497</v>
      </c>
      <c r="R2239" s="5" t="s">
        <v>1498</v>
      </c>
      <c r="S2239" s="5">
        <v>19</v>
      </c>
      <c r="T2239" s="5">
        <v>7124</v>
      </c>
    </row>
    <row r="2240" spans="2:20" x14ac:dyDescent="0.3">
      <c r="B2240" s="5"/>
      <c r="C2240" s="5"/>
      <c r="D2240" s="5"/>
      <c r="E2240" s="5"/>
      <c r="F2240" s="22" t="str">
        <f t="shared" si="69"/>
        <v>33</v>
      </c>
      <c r="G2240" s="5" t="s">
        <v>4711</v>
      </c>
      <c r="H2240" s="20">
        <v>33240</v>
      </c>
      <c r="I2240" s="20">
        <v>33259</v>
      </c>
      <c r="J2240" s="20" t="s">
        <v>4711</v>
      </c>
      <c r="K2240" s="20" t="str">
        <f t="shared" si="70"/>
        <v/>
      </c>
      <c r="L2240" s="5">
        <v>33259</v>
      </c>
      <c r="M2240" s="5">
        <v>213302599</v>
      </c>
      <c r="N2240" s="5">
        <v>1156</v>
      </c>
      <c r="O2240" s="5">
        <v>243301397</v>
      </c>
      <c r="P2240" s="5" t="s">
        <v>1622</v>
      </c>
      <c r="Q2240" s="5" t="s">
        <v>1497</v>
      </c>
      <c r="R2240" s="5" t="s">
        <v>1500</v>
      </c>
      <c r="S2240" s="5">
        <v>18</v>
      </c>
      <c r="T2240" s="5">
        <v>16532</v>
      </c>
    </row>
    <row r="2241" spans="2:20" x14ac:dyDescent="0.3">
      <c r="B2241" s="5"/>
      <c r="C2241" s="5"/>
      <c r="D2241" s="5"/>
      <c r="E2241" s="5"/>
      <c r="F2241" s="22" t="str">
        <f t="shared" si="69"/>
        <v>33</v>
      </c>
      <c r="G2241" s="5" t="s">
        <v>2359</v>
      </c>
      <c r="H2241" s="20">
        <v>33830</v>
      </c>
      <c r="I2241" s="20">
        <v>33260</v>
      </c>
      <c r="J2241" s="20" t="s">
        <v>2359</v>
      </c>
      <c r="K2241" s="20" t="str">
        <f t="shared" si="70"/>
        <v/>
      </c>
      <c r="L2241" s="5">
        <v>33260</v>
      </c>
      <c r="M2241" s="5">
        <v>213302607</v>
      </c>
      <c r="N2241" s="5">
        <v>870</v>
      </c>
      <c r="O2241" s="5">
        <v>243301405</v>
      </c>
      <c r="P2241" s="5" t="s">
        <v>1623</v>
      </c>
      <c r="Q2241" s="5" t="s">
        <v>1497</v>
      </c>
      <c r="R2241" s="5" t="s">
        <v>1500</v>
      </c>
      <c r="S2241" s="5">
        <v>5</v>
      </c>
      <c r="T2241" s="5">
        <v>17460</v>
      </c>
    </row>
    <row r="2242" spans="2:20" x14ac:dyDescent="0.3">
      <c r="B2242" s="5"/>
      <c r="C2242" s="5"/>
      <c r="D2242" s="5"/>
      <c r="E2242" s="5"/>
      <c r="F2242" s="22" t="str">
        <f t="shared" si="69"/>
        <v>33</v>
      </c>
      <c r="G2242" s="5" t="s">
        <v>2311</v>
      </c>
      <c r="H2242" s="20">
        <v>33570</v>
      </c>
      <c r="I2242" s="20">
        <v>33261</v>
      </c>
      <c r="J2242" s="20" t="s">
        <v>2311</v>
      </c>
      <c r="K2242" s="20" t="str">
        <f t="shared" si="70"/>
        <v/>
      </c>
      <c r="L2242" s="5">
        <v>33261</v>
      </c>
      <c r="M2242" s="5">
        <v>213302615</v>
      </c>
      <c r="N2242" s="5">
        <v>1358</v>
      </c>
      <c r="O2242" s="5">
        <v>200035533</v>
      </c>
      <c r="P2242" s="5" t="s">
        <v>1598</v>
      </c>
      <c r="Q2242" s="5" t="s">
        <v>1497</v>
      </c>
      <c r="R2242" s="5" t="s">
        <v>1500</v>
      </c>
      <c r="S2242" s="5">
        <v>22</v>
      </c>
      <c r="T2242" s="5">
        <v>15818</v>
      </c>
    </row>
    <row r="2243" spans="2:20" x14ac:dyDescent="0.3">
      <c r="B2243" s="5"/>
      <c r="C2243" s="5"/>
      <c r="D2243" s="5"/>
      <c r="E2243" s="5"/>
      <c r="F2243" s="22" t="str">
        <f t="shared" ref="F2243:F2306" si="71">LEFT(H2243,2)</f>
        <v>33</v>
      </c>
      <c r="G2243" s="5" t="s">
        <v>3364</v>
      </c>
      <c r="H2243" s="20">
        <v>33460</v>
      </c>
      <c r="I2243" s="20">
        <v>33262</v>
      </c>
      <c r="J2243" s="20" t="s">
        <v>3364</v>
      </c>
      <c r="K2243" s="20" t="str">
        <f t="shared" si="70"/>
        <v/>
      </c>
      <c r="L2243" s="5">
        <v>33262</v>
      </c>
      <c r="M2243" s="5">
        <v>213302623</v>
      </c>
      <c r="N2243" s="5">
        <v>3560</v>
      </c>
      <c r="O2243" s="5">
        <v>243301447</v>
      </c>
      <c r="P2243" s="5" t="s">
        <v>1627</v>
      </c>
      <c r="Q2243" s="5" t="s">
        <v>1497</v>
      </c>
      <c r="R2243" s="5" t="s">
        <v>1500</v>
      </c>
      <c r="S2243" s="5">
        <v>11</v>
      </c>
      <c r="T2243" s="5">
        <v>25814</v>
      </c>
    </row>
    <row r="2244" spans="2:20" x14ac:dyDescent="0.3">
      <c r="B2244" s="5"/>
      <c r="C2244" s="5"/>
      <c r="D2244" s="5"/>
      <c r="E2244" s="5"/>
      <c r="F2244" s="22" t="str">
        <f t="shared" si="71"/>
        <v>33</v>
      </c>
      <c r="G2244" s="5" t="s">
        <v>3366</v>
      </c>
      <c r="H2244" s="20">
        <v>33670</v>
      </c>
      <c r="I2244" s="20">
        <v>33263</v>
      </c>
      <c r="J2244" s="20" t="s">
        <v>3366</v>
      </c>
      <c r="K2244" s="20" t="str">
        <f t="shared" si="70"/>
        <v/>
      </c>
      <c r="L2244" s="5">
        <v>33263</v>
      </c>
      <c r="M2244" s="5">
        <v>213302631</v>
      </c>
      <c r="N2244" s="5">
        <v>191</v>
      </c>
      <c r="O2244" s="5">
        <v>243301215</v>
      </c>
      <c r="P2244" s="5" t="s">
        <v>1613</v>
      </c>
      <c r="Q2244" s="5" t="s">
        <v>1497</v>
      </c>
      <c r="R2244" s="5" t="s">
        <v>1498</v>
      </c>
      <c r="S2244" s="5">
        <v>13</v>
      </c>
      <c r="T2244" s="5">
        <v>15124</v>
      </c>
    </row>
    <row r="2245" spans="2:20" x14ac:dyDescent="0.3">
      <c r="B2245" s="5"/>
      <c r="C2245" s="5"/>
      <c r="D2245" s="5"/>
      <c r="E2245" s="5"/>
      <c r="F2245" s="22" t="str">
        <f t="shared" si="71"/>
        <v>33</v>
      </c>
      <c r="G2245" s="5" t="s">
        <v>2727</v>
      </c>
      <c r="H2245" s="20">
        <v>33230</v>
      </c>
      <c r="I2245" s="20">
        <v>33264</v>
      </c>
      <c r="J2245" s="20" t="s">
        <v>2727</v>
      </c>
      <c r="K2245" s="20" t="str">
        <f t="shared" si="70"/>
        <v/>
      </c>
      <c r="L2245" s="5">
        <v>33264</v>
      </c>
      <c r="M2245" s="5">
        <v>213302649</v>
      </c>
      <c r="N2245" s="5">
        <v>1059</v>
      </c>
      <c r="O2245" s="5">
        <v>200027068</v>
      </c>
      <c r="P2245" s="5" t="s">
        <v>1596</v>
      </c>
      <c r="Q2245" s="5" t="s">
        <v>1504</v>
      </c>
      <c r="R2245" s="5" t="s">
        <v>1500</v>
      </c>
      <c r="S2245" s="5">
        <v>34</v>
      </c>
      <c r="T2245" s="5">
        <v>70998</v>
      </c>
    </row>
    <row r="2246" spans="2:20" x14ac:dyDescent="0.3">
      <c r="B2246" s="5"/>
      <c r="C2246" s="5"/>
      <c r="D2246" s="5"/>
      <c r="E2246" s="5"/>
      <c r="F2246" s="22" t="str">
        <f t="shared" si="71"/>
        <v>33</v>
      </c>
      <c r="G2246" s="5" t="s">
        <v>5518</v>
      </c>
      <c r="H2246" s="20">
        <v>33620</v>
      </c>
      <c r="I2246" s="20">
        <v>33266</v>
      </c>
      <c r="J2246" s="20" t="s">
        <v>5518</v>
      </c>
      <c r="K2246" s="20" t="str">
        <f t="shared" ref="K2246:K2309" si="72">IF(ISNA(VLOOKUP(I2246,CodeINSEE,1,FALSE)),"PB","")</f>
        <v/>
      </c>
      <c r="L2246" s="5">
        <v>33266</v>
      </c>
      <c r="M2246" s="5">
        <v>213302664</v>
      </c>
      <c r="N2246" s="5">
        <v>750</v>
      </c>
      <c r="O2246" s="5">
        <v>243301181</v>
      </c>
      <c r="P2246" s="5" t="s">
        <v>1612</v>
      </c>
      <c r="Q2246" s="5" t="s">
        <v>1497</v>
      </c>
      <c r="R2246" s="5" t="s">
        <v>1500</v>
      </c>
      <c r="S2246" s="5">
        <v>16</v>
      </c>
      <c r="T2246" s="5">
        <v>22628</v>
      </c>
    </row>
    <row r="2247" spans="2:20" x14ac:dyDescent="0.3">
      <c r="B2247" s="5"/>
      <c r="C2247" s="5"/>
      <c r="D2247" s="5"/>
      <c r="E2247" s="5"/>
      <c r="F2247" s="22" t="str">
        <f t="shared" si="71"/>
        <v>33</v>
      </c>
      <c r="G2247" s="5" t="s">
        <v>3962</v>
      </c>
      <c r="H2247" s="20">
        <v>33860</v>
      </c>
      <c r="I2247" s="20">
        <v>33267</v>
      </c>
      <c r="J2247" s="20" t="s">
        <v>3962</v>
      </c>
      <c r="K2247" s="20" t="str">
        <f t="shared" si="72"/>
        <v/>
      </c>
      <c r="L2247" s="5">
        <v>33267</v>
      </c>
      <c r="M2247" s="5">
        <v>213302672</v>
      </c>
      <c r="N2247" s="5">
        <v>1195</v>
      </c>
      <c r="O2247" s="5">
        <v>243300811</v>
      </c>
      <c r="P2247" s="5" t="s">
        <v>1606</v>
      </c>
      <c r="Q2247" s="5" t="s">
        <v>1497</v>
      </c>
      <c r="R2247" s="5" t="s">
        <v>1500</v>
      </c>
      <c r="S2247" s="5">
        <v>11</v>
      </c>
      <c r="T2247" s="5">
        <v>12712</v>
      </c>
    </row>
    <row r="2248" spans="2:20" x14ac:dyDescent="0.3">
      <c r="B2248" s="5"/>
      <c r="C2248" s="5"/>
      <c r="D2248" s="5"/>
      <c r="E2248" s="5"/>
      <c r="F2248" s="22" t="str">
        <f t="shared" si="71"/>
        <v>33</v>
      </c>
      <c r="G2248" s="5" t="s">
        <v>2245</v>
      </c>
      <c r="H2248" s="20">
        <v>33460</v>
      </c>
      <c r="I2248" s="20">
        <v>33268</v>
      </c>
      <c r="J2248" s="20" t="s">
        <v>2245</v>
      </c>
      <c r="K2248" s="20" t="str">
        <f t="shared" si="72"/>
        <v/>
      </c>
      <c r="L2248" s="5">
        <v>33268</v>
      </c>
      <c r="M2248" s="5">
        <v>213302680</v>
      </c>
      <c r="N2248" s="5">
        <v>1538</v>
      </c>
      <c r="O2248" s="5">
        <v>243301447</v>
      </c>
      <c r="P2248" s="5" t="s">
        <v>1627</v>
      </c>
      <c r="Q2248" s="5" t="s">
        <v>1497</v>
      </c>
      <c r="R2248" s="5" t="s">
        <v>1500</v>
      </c>
      <c r="S2248" s="5">
        <v>11</v>
      </c>
      <c r="T2248" s="5">
        <v>25814</v>
      </c>
    </row>
    <row r="2249" spans="2:20" x14ac:dyDescent="0.3">
      <c r="B2249" s="5"/>
      <c r="C2249" s="5"/>
      <c r="D2249" s="5"/>
      <c r="E2249" s="5"/>
      <c r="F2249" s="22" t="str">
        <f t="shared" si="71"/>
        <v>33</v>
      </c>
      <c r="G2249" s="5" t="s">
        <v>4218</v>
      </c>
      <c r="H2249" s="20">
        <v>33220</v>
      </c>
      <c r="I2249" s="20">
        <v>33269</v>
      </c>
      <c r="J2249" s="20" t="s">
        <v>4218</v>
      </c>
      <c r="K2249" s="20" t="str">
        <f t="shared" si="72"/>
        <v/>
      </c>
      <c r="L2249" s="5">
        <v>33269</v>
      </c>
      <c r="M2249" s="5">
        <v>213302698</v>
      </c>
      <c r="N2249" s="5">
        <v>376</v>
      </c>
      <c r="O2249" s="5">
        <v>243301371</v>
      </c>
      <c r="P2249" s="5" t="s">
        <v>1620</v>
      </c>
      <c r="Q2249" s="5" t="s">
        <v>1497</v>
      </c>
      <c r="R2249" s="5" t="s">
        <v>1500</v>
      </c>
      <c r="S2249" s="5">
        <v>20</v>
      </c>
      <c r="T2249" s="5">
        <v>16897</v>
      </c>
    </row>
    <row r="2250" spans="2:20" x14ac:dyDescent="0.3">
      <c r="B2250" s="5"/>
      <c r="C2250" s="5"/>
      <c r="D2250" s="5"/>
      <c r="E2250" s="5"/>
      <c r="F2250" s="22" t="str">
        <f t="shared" si="71"/>
        <v>33</v>
      </c>
      <c r="G2250" s="5" t="s">
        <v>6015</v>
      </c>
      <c r="H2250" s="20">
        <v>33430</v>
      </c>
      <c r="I2250" s="20">
        <v>33270</v>
      </c>
      <c r="J2250" s="20" t="s">
        <v>6015</v>
      </c>
      <c r="K2250" s="20" t="str">
        <f t="shared" si="72"/>
        <v/>
      </c>
      <c r="L2250" s="5">
        <v>33270</v>
      </c>
      <c r="M2250" s="5">
        <v>213302706</v>
      </c>
      <c r="N2250" s="5">
        <v>173</v>
      </c>
      <c r="O2250" s="5">
        <v>200043982</v>
      </c>
      <c r="P2250" s="5" t="s">
        <v>1600</v>
      </c>
      <c r="Q2250" s="5" t="s">
        <v>1497</v>
      </c>
      <c r="R2250" s="5" t="s">
        <v>1500</v>
      </c>
      <c r="S2250" s="5">
        <v>30</v>
      </c>
      <c r="T2250" s="5">
        <v>15872</v>
      </c>
    </row>
    <row r="2251" spans="2:20" x14ac:dyDescent="0.3">
      <c r="B2251" s="5"/>
      <c r="C2251" s="5"/>
      <c r="D2251" s="5"/>
      <c r="E2251" s="5"/>
      <c r="F2251" s="22" t="str">
        <f t="shared" si="71"/>
        <v>33</v>
      </c>
      <c r="G2251" s="5" t="s">
        <v>5706</v>
      </c>
      <c r="H2251" s="20">
        <v>33690</v>
      </c>
      <c r="I2251" s="20">
        <v>33271</v>
      </c>
      <c r="J2251" s="20" t="s">
        <v>5706</v>
      </c>
      <c r="K2251" s="20" t="str">
        <f t="shared" si="72"/>
        <v/>
      </c>
      <c r="L2251" s="5">
        <v>33271</v>
      </c>
      <c r="M2251" s="5">
        <v>213302714</v>
      </c>
      <c r="N2251" s="5">
        <v>186</v>
      </c>
      <c r="O2251" s="5">
        <v>200043982</v>
      </c>
      <c r="P2251" s="5" t="s">
        <v>1600</v>
      </c>
      <c r="Q2251" s="5" t="s">
        <v>1497</v>
      </c>
      <c r="R2251" s="5" t="s">
        <v>1500</v>
      </c>
      <c r="S2251" s="5">
        <v>30</v>
      </c>
      <c r="T2251" s="5">
        <v>15872</v>
      </c>
    </row>
    <row r="2252" spans="2:20" x14ac:dyDescent="0.3">
      <c r="B2252" s="5"/>
      <c r="C2252" s="5"/>
      <c r="D2252" s="5"/>
      <c r="E2252" s="5"/>
      <c r="F2252" s="22" t="str">
        <f t="shared" si="71"/>
        <v>33</v>
      </c>
      <c r="G2252" s="5" t="s">
        <v>5179</v>
      </c>
      <c r="H2252" s="20">
        <v>33620</v>
      </c>
      <c r="I2252" s="20">
        <v>33272</v>
      </c>
      <c r="J2252" s="20" t="s">
        <v>5179</v>
      </c>
      <c r="K2252" s="20" t="str">
        <f t="shared" si="72"/>
        <v/>
      </c>
      <c r="L2252" s="5">
        <v>33272</v>
      </c>
      <c r="M2252" s="5">
        <v>213302722</v>
      </c>
      <c r="N2252" s="5">
        <v>1130</v>
      </c>
      <c r="O2252" s="5">
        <v>243301181</v>
      </c>
      <c r="P2252" s="5" t="s">
        <v>1612</v>
      </c>
      <c r="Q2252" s="5" t="s">
        <v>1497</v>
      </c>
      <c r="R2252" s="5" t="s">
        <v>1500</v>
      </c>
      <c r="S2252" s="5">
        <v>16</v>
      </c>
      <c r="T2252" s="5">
        <v>22628</v>
      </c>
    </row>
    <row r="2253" spans="2:20" x14ac:dyDescent="0.3">
      <c r="B2253" s="5"/>
      <c r="C2253" s="5"/>
      <c r="D2253" s="5"/>
      <c r="E2253" s="5"/>
      <c r="F2253" s="22" t="str">
        <f t="shared" si="71"/>
        <v>33</v>
      </c>
      <c r="G2253" s="5" t="s">
        <v>4864</v>
      </c>
      <c r="H2253" s="20">
        <v>33127</v>
      </c>
      <c r="I2253" s="20">
        <v>33273</v>
      </c>
      <c r="J2253" s="20" t="s">
        <v>4864</v>
      </c>
      <c r="K2253" s="20" t="str">
        <f t="shared" si="72"/>
        <v/>
      </c>
      <c r="L2253" s="5">
        <v>33273</v>
      </c>
      <c r="M2253" s="5">
        <v>213302730</v>
      </c>
      <c r="N2253" s="5">
        <v>7326</v>
      </c>
      <c r="O2253" s="5">
        <v>243300316</v>
      </c>
      <c r="P2253" s="5" t="s">
        <v>1602</v>
      </c>
      <c r="Q2253" s="5" t="s">
        <v>1603</v>
      </c>
      <c r="R2253" s="5" t="s">
        <v>1500</v>
      </c>
      <c r="S2253" s="5">
        <v>28</v>
      </c>
      <c r="T2253" s="5">
        <v>740881</v>
      </c>
    </row>
    <row r="2254" spans="2:20" x14ac:dyDescent="0.3">
      <c r="B2254" s="5"/>
      <c r="C2254" s="5"/>
      <c r="D2254" s="5"/>
      <c r="E2254" s="5"/>
      <c r="F2254" s="22" t="str">
        <f t="shared" si="71"/>
        <v>33</v>
      </c>
      <c r="G2254" s="5" t="s">
        <v>3087</v>
      </c>
      <c r="H2254" s="20">
        <v>33650</v>
      </c>
      <c r="I2254" s="20">
        <v>33274</v>
      </c>
      <c r="J2254" s="20" t="s">
        <v>3087</v>
      </c>
      <c r="K2254" s="20" t="str">
        <f t="shared" si="72"/>
        <v/>
      </c>
      <c r="L2254" s="5">
        <v>33274</v>
      </c>
      <c r="M2254" s="5">
        <v>213302748</v>
      </c>
      <c r="N2254" s="5">
        <v>2716</v>
      </c>
      <c r="O2254" s="5">
        <v>243301264</v>
      </c>
      <c r="P2254" s="5" t="s">
        <v>1616</v>
      </c>
      <c r="Q2254" s="5" t="s">
        <v>1497</v>
      </c>
      <c r="R2254" s="5" t="s">
        <v>1500</v>
      </c>
      <c r="S2254" s="5">
        <v>13</v>
      </c>
      <c r="T2254" s="5">
        <v>38890</v>
      </c>
    </row>
    <row r="2255" spans="2:20" x14ac:dyDescent="0.3">
      <c r="B2255" s="5"/>
      <c r="C2255" s="5"/>
      <c r="D2255" s="5"/>
      <c r="E2255" s="5"/>
      <c r="F2255" s="22" t="str">
        <f t="shared" si="71"/>
        <v>33</v>
      </c>
      <c r="G2255" s="5" t="s">
        <v>2298</v>
      </c>
      <c r="H2255" s="20">
        <v>33760</v>
      </c>
      <c r="I2255" s="20">
        <v>33275</v>
      </c>
      <c r="J2255" s="20" t="s">
        <v>2298</v>
      </c>
      <c r="K2255" s="20" t="str">
        <f t="shared" si="72"/>
        <v/>
      </c>
      <c r="L2255" s="5">
        <v>33275</v>
      </c>
      <c r="M2255" s="5">
        <v>213302755</v>
      </c>
      <c r="N2255" s="5">
        <v>133</v>
      </c>
      <c r="O2255" s="5">
        <v>243301298</v>
      </c>
      <c r="P2255" s="5" t="s">
        <v>1617</v>
      </c>
      <c r="Q2255" s="5" t="s">
        <v>1497</v>
      </c>
      <c r="R2255" s="5" t="s">
        <v>1498</v>
      </c>
      <c r="S2255" s="5">
        <v>19</v>
      </c>
      <c r="T2255" s="5">
        <v>7124</v>
      </c>
    </row>
    <row r="2256" spans="2:20" x14ac:dyDescent="0.3">
      <c r="B2256" s="5"/>
      <c r="C2256" s="5"/>
      <c r="D2256" s="5"/>
      <c r="E2256" s="5"/>
      <c r="F2256" s="22" t="str">
        <f t="shared" si="71"/>
        <v>33</v>
      </c>
      <c r="G2256" s="5" t="s">
        <v>2143</v>
      </c>
      <c r="H2256" s="20">
        <v>33690</v>
      </c>
      <c r="I2256" s="20">
        <v>33276</v>
      </c>
      <c r="J2256" s="20" t="s">
        <v>2143</v>
      </c>
      <c r="K2256" s="20" t="str">
        <f t="shared" si="72"/>
        <v/>
      </c>
      <c r="L2256" s="5">
        <v>33276</v>
      </c>
      <c r="M2256" s="5">
        <v>213302763</v>
      </c>
      <c r="N2256" s="5">
        <v>133</v>
      </c>
      <c r="O2256" s="5">
        <v>200043982</v>
      </c>
      <c r="P2256" s="5" t="s">
        <v>1600</v>
      </c>
      <c r="Q2256" s="5" t="s">
        <v>1497</v>
      </c>
      <c r="R2256" s="5" t="s">
        <v>1500</v>
      </c>
      <c r="S2256" s="5">
        <v>30</v>
      </c>
      <c r="T2256" s="5">
        <v>15872</v>
      </c>
    </row>
    <row r="2257" spans="2:20" x14ac:dyDescent="0.3">
      <c r="B2257" s="5"/>
      <c r="C2257" s="5"/>
      <c r="D2257" s="5"/>
      <c r="E2257" s="5"/>
      <c r="F2257" s="22" t="str">
        <f t="shared" si="71"/>
        <v>33</v>
      </c>
      <c r="G2257" s="5" t="s">
        <v>3591</v>
      </c>
      <c r="H2257" s="20">
        <v>33790</v>
      </c>
      <c r="I2257" s="20">
        <v>33277</v>
      </c>
      <c r="J2257" s="20" t="s">
        <v>3591</v>
      </c>
      <c r="K2257" s="20" t="str">
        <f t="shared" si="72"/>
        <v/>
      </c>
      <c r="L2257" s="5">
        <v>33277</v>
      </c>
      <c r="M2257" s="5">
        <v>213302771</v>
      </c>
      <c r="N2257" s="5">
        <v>275</v>
      </c>
      <c r="O2257" s="5">
        <v>243301371</v>
      </c>
      <c r="P2257" s="5" t="s">
        <v>1620</v>
      </c>
      <c r="Q2257" s="5" t="s">
        <v>1497</v>
      </c>
      <c r="R2257" s="5" t="s">
        <v>1500</v>
      </c>
      <c r="S2257" s="5">
        <v>20</v>
      </c>
      <c r="T2257" s="5">
        <v>16897</v>
      </c>
    </row>
    <row r="2258" spans="2:20" x14ac:dyDescent="0.3">
      <c r="B2258" s="5"/>
      <c r="C2258" s="5"/>
      <c r="D2258" s="5"/>
      <c r="E2258" s="5"/>
      <c r="F2258" s="22" t="str">
        <f t="shared" si="71"/>
        <v>33</v>
      </c>
      <c r="G2258" s="5" t="s">
        <v>2489</v>
      </c>
      <c r="H2258" s="20">
        <v>33540</v>
      </c>
      <c r="I2258" s="20">
        <v>33278</v>
      </c>
      <c r="J2258" s="20" t="s">
        <v>2489</v>
      </c>
      <c r="K2258" s="20" t="str">
        <f t="shared" si="72"/>
        <v/>
      </c>
      <c r="L2258" s="5">
        <v>33278</v>
      </c>
      <c r="M2258" s="5">
        <v>213302789</v>
      </c>
      <c r="N2258" s="5">
        <v>279</v>
      </c>
      <c r="O2258" s="5">
        <v>243301124</v>
      </c>
      <c r="P2258" s="5" t="s">
        <v>1609</v>
      </c>
      <c r="Q2258" s="5" t="s">
        <v>1497</v>
      </c>
      <c r="R2258" s="5" t="s">
        <v>1500</v>
      </c>
      <c r="S2258" s="5">
        <v>32</v>
      </c>
      <c r="T2258" s="5">
        <v>9473</v>
      </c>
    </row>
    <row r="2259" spans="2:20" x14ac:dyDescent="0.3">
      <c r="B2259" s="5"/>
      <c r="C2259" s="5"/>
      <c r="D2259" s="5"/>
      <c r="E2259" s="5"/>
      <c r="F2259" s="22" t="str">
        <f t="shared" si="71"/>
        <v>33</v>
      </c>
      <c r="G2259" s="5" t="s">
        <v>6533</v>
      </c>
      <c r="H2259" s="20">
        <v>33210</v>
      </c>
      <c r="I2259" s="20">
        <v>33279</v>
      </c>
      <c r="J2259" s="20" t="s">
        <v>3550</v>
      </c>
      <c r="K2259" s="20" t="str">
        <f t="shared" si="72"/>
        <v/>
      </c>
      <c r="L2259" s="5">
        <v>33279</v>
      </c>
      <c r="M2259" s="5">
        <v>213302797</v>
      </c>
      <c r="N2259" s="5">
        <v>725</v>
      </c>
      <c r="O2259" s="5">
        <v>200043974</v>
      </c>
      <c r="P2259" s="5" t="s">
        <v>1599</v>
      </c>
      <c r="Q2259" s="5" t="s">
        <v>1497</v>
      </c>
      <c r="R2259" s="5" t="s">
        <v>1500</v>
      </c>
      <c r="S2259" s="5">
        <v>29</v>
      </c>
      <c r="T2259" s="5">
        <v>30898</v>
      </c>
    </row>
    <row r="2260" spans="2:20" x14ac:dyDescent="0.3">
      <c r="B2260" s="5"/>
      <c r="C2260" s="5"/>
      <c r="D2260" s="5"/>
      <c r="E2260" s="5"/>
      <c r="F2260" s="22" t="str">
        <f t="shared" si="71"/>
        <v>33</v>
      </c>
      <c r="G2260" s="5" t="s">
        <v>4309</v>
      </c>
      <c r="H2260" s="20">
        <v>33390</v>
      </c>
      <c r="I2260" s="20">
        <v>33280</v>
      </c>
      <c r="J2260" s="20" t="s">
        <v>4309</v>
      </c>
      <c r="K2260" s="20" t="str">
        <f t="shared" si="72"/>
        <v/>
      </c>
      <c r="L2260" s="5">
        <v>33280</v>
      </c>
      <c r="M2260" s="5">
        <v>213302805</v>
      </c>
      <c r="N2260" s="5">
        <v>526</v>
      </c>
      <c r="O2260" s="5">
        <v>200023794</v>
      </c>
      <c r="P2260" s="5" t="s">
        <v>1595</v>
      </c>
      <c r="Q2260" s="5" t="s">
        <v>1497</v>
      </c>
      <c r="R2260" s="5" t="s">
        <v>1500</v>
      </c>
      <c r="S2260" s="5">
        <v>13</v>
      </c>
      <c r="T2260" s="5">
        <v>15277</v>
      </c>
    </row>
    <row r="2261" spans="2:20" x14ac:dyDescent="0.3">
      <c r="B2261" s="5"/>
      <c r="C2261" s="5"/>
      <c r="D2261" s="5"/>
      <c r="E2261" s="5"/>
      <c r="F2261" s="22" t="str">
        <f t="shared" si="71"/>
        <v>33</v>
      </c>
      <c r="G2261" s="5" t="s">
        <v>6168</v>
      </c>
      <c r="H2261" s="20">
        <v>33700</v>
      </c>
      <c r="I2261" s="20">
        <v>33281</v>
      </c>
      <c r="J2261" s="20" t="s">
        <v>3198</v>
      </c>
      <c r="K2261" s="20" t="str">
        <f t="shared" si="72"/>
        <v/>
      </c>
      <c r="L2261" s="5">
        <v>33281</v>
      </c>
      <c r="M2261" s="5">
        <v>213302813</v>
      </c>
      <c r="N2261" s="5">
        <v>66905</v>
      </c>
      <c r="O2261" s="5">
        <v>243300316</v>
      </c>
      <c r="P2261" s="5" t="s">
        <v>1602</v>
      </c>
      <c r="Q2261" s="5" t="s">
        <v>1603</v>
      </c>
      <c r="R2261" s="5" t="s">
        <v>1500</v>
      </c>
      <c r="S2261" s="5">
        <v>28</v>
      </c>
      <c r="T2261" s="5">
        <v>740881</v>
      </c>
    </row>
    <row r="2262" spans="2:20" x14ac:dyDescent="0.3">
      <c r="B2262" s="5"/>
      <c r="C2262" s="5"/>
      <c r="D2262" s="5"/>
      <c r="E2262" s="5"/>
      <c r="F2262" s="22" t="str">
        <f t="shared" si="71"/>
        <v>33</v>
      </c>
      <c r="G2262" s="5" t="s">
        <v>6534</v>
      </c>
      <c r="H2262" s="20">
        <v>33350</v>
      </c>
      <c r="I2262" s="20">
        <v>33282</v>
      </c>
      <c r="J2262" s="20" t="s">
        <v>4767</v>
      </c>
      <c r="K2262" s="20" t="str">
        <f t="shared" si="72"/>
        <v/>
      </c>
      <c r="L2262" s="5">
        <v>33282</v>
      </c>
      <c r="M2262" s="5">
        <v>213302821</v>
      </c>
      <c r="N2262" s="5">
        <v>309</v>
      </c>
      <c r="O2262" s="5">
        <v>243301454</v>
      </c>
      <c r="P2262" s="5" t="s">
        <v>1628</v>
      </c>
      <c r="Q2262" s="5" t="s">
        <v>1497</v>
      </c>
      <c r="R2262" s="5" t="s">
        <v>1500</v>
      </c>
      <c r="S2262" s="5">
        <v>23</v>
      </c>
      <c r="T2262" s="5">
        <v>14858</v>
      </c>
    </row>
    <row r="2263" spans="2:20" x14ac:dyDescent="0.3">
      <c r="B2263" s="5"/>
      <c r="C2263" s="5"/>
      <c r="D2263" s="5"/>
      <c r="E2263" s="5"/>
      <c r="F2263" s="22" t="str">
        <f t="shared" si="71"/>
        <v>33</v>
      </c>
      <c r="G2263" s="5" t="s">
        <v>2044</v>
      </c>
      <c r="H2263" s="20">
        <v>33540</v>
      </c>
      <c r="I2263" s="20">
        <v>33283</v>
      </c>
      <c r="J2263" s="20" t="s">
        <v>2044</v>
      </c>
      <c r="K2263" s="20" t="str">
        <f t="shared" si="72"/>
        <v/>
      </c>
      <c r="L2263" s="5">
        <v>33283</v>
      </c>
      <c r="M2263" s="5">
        <v>213302839</v>
      </c>
      <c r="N2263" s="5">
        <v>204</v>
      </c>
      <c r="O2263" s="5">
        <v>243301124</v>
      </c>
      <c r="P2263" s="5" t="s">
        <v>1609</v>
      </c>
      <c r="Q2263" s="5" t="s">
        <v>1497</v>
      </c>
      <c r="R2263" s="5" t="s">
        <v>1500</v>
      </c>
      <c r="S2263" s="5">
        <v>32</v>
      </c>
      <c r="T2263" s="5">
        <v>9473</v>
      </c>
    </row>
    <row r="2264" spans="2:20" x14ac:dyDescent="0.3">
      <c r="B2264" s="5"/>
      <c r="C2264" s="5"/>
      <c r="D2264" s="5"/>
      <c r="E2264" s="5"/>
      <c r="F2264" s="22" t="str">
        <f t="shared" si="71"/>
        <v>33</v>
      </c>
      <c r="G2264" s="5" t="s">
        <v>4685</v>
      </c>
      <c r="H2264" s="20">
        <v>33380</v>
      </c>
      <c r="I2264" s="20">
        <v>33284</v>
      </c>
      <c r="J2264" s="20" t="s">
        <v>4685</v>
      </c>
      <c r="K2264" s="20" t="str">
        <f t="shared" si="72"/>
        <v/>
      </c>
      <c r="L2264" s="5">
        <v>33284</v>
      </c>
      <c r="M2264" s="5">
        <v>213302847</v>
      </c>
      <c r="N2264" s="5">
        <v>7654</v>
      </c>
      <c r="O2264" s="5">
        <v>243301504</v>
      </c>
      <c r="P2264" s="5" t="s">
        <v>1631</v>
      </c>
      <c r="Q2264" s="5" t="s">
        <v>1497</v>
      </c>
      <c r="R2264" s="5" t="s">
        <v>1498</v>
      </c>
      <c r="S2264" s="5">
        <v>8</v>
      </c>
      <c r="T2264" s="5">
        <v>60446</v>
      </c>
    </row>
    <row r="2265" spans="2:20" x14ac:dyDescent="0.3">
      <c r="B2265" s="5"/>
      <c r="C2265" s="5"/>
      <c r="D2265" s="5"/>
      <c r="E2265" s="5"/>
      <c r="F2265" s="22" t="str">
        <f t="shared" si="71"/>
        <v>33</v>
      </c>
      <c r="G2265" s="5" t="s">
        <v>3636</v>
      </c>
      <c r="H2265" s="20">
        <v>33710</v>
      </c>
      <c r="I2265" s="20">
        <v>33285</v>
      </c>
      <c r="J2265" s="20" t="s">
        <v>3636</v>
      </c>
      <c r="K2265" s="20" t="str">
        <f t="shared" si="72"/>
        <v/>
      </c>
      <c r="L2265" s="5">
        <v>33285</v>
      </c>
      <c r="M2265" s="5">
        <v>213302854</v>
      </c>
      <c r="N2265" s="5">
        <v>383</v>
      </c>
      <c r="O2265" s="5">
        <v>243300894</v>
      </c>
      <c r="P2265" s="5" t="s">
        <v>1608</v>
      </c>
      <c r="Q2265" s="5" t="s">
        <v>1497</v>
      </c>
      <c r="R2265" s="5" t="s">
        <v>1500</v>
      </c>
      <c r="S2265" s="5">
        <v>15</v>
      </c>
      <c r="T2265" s="5">
        <v>13441</v>
      </c>
    </row>
    <row r="2266" spans="2:20" x14ac:dyDescent="0.3">
      <c r="B2266" s="5"/>
      <c r="C2266" s="5"/>
      <c r="D2266" s="5"/>
      <c r="E2266" s="5"/>
      <c r="F2266" s="22" t="str">
        <f t="shared" si="71"/>
        <v>33</v>
      </c>
      <c r="G2266" s="5" t="s">
        <v>1847</v>
      </c>
      <c r="H2266" s="20">
        <v>33190</v>
      </c>
      <c r="I2266" s="20">
        <v>33287</v>
      </c>
      <c r="J2266" s="20" t="s">
        <v>1847</v>
      </c>
      <c r="K2266" s="20" t="str">
        <f t="shared" si="72"/>
        <v/>
      </c>
      <c r="L2266" s="5">
        <v>33287</v>
      </c>
      <c r="M2266" s="5">
        <v>213302870</v>
      </c>
      <c r="N2266" s="5">
        <v>604</v>
      </c>
      <c r="O2266" s="5">
        <v>200044394</v>
      </c>
      <c r="P2266" s="5" t="s">
        <v>1601</v>
      </c>
      <c r="Q2266" s="5" t="s">
        <v>1497</v>
      </c>
      <c r="R2266" s="5" t="s">
        <v>1500</v>
      </c>
      <c r="S2266" s="5">
        <v>38</v>
      </c>
      <c r="T2266" s="5">
        <v>20489</v>
      </c>
    </row>
    <row r="2267" spans="2:20" x14ac:dyDescent="0.3">
      <c r="B2267" s="5"/>
      <c r="C2267" s="5"/>
      <c r="D2267" s="5"/>
      <c r="E2267" s="5"/>
      <c r="F2267" s="22" t="str">
        <f t="shared" si="71"/>
        <v>33</v>
      </c>
      <c r="G2267" s="5" t="s">
        <v>2749</v>
      </c>
      <c r="H2267" s="20">
        <v>33410</v>
      </c>
      <c r="I2267" s="20">
        <v>33288</v>
      </c>
      <c r="J2267" s="20" t="s">
        <v>2749</v>
      </c>
      <c r="K2267" s="20" t="str">
        <f t="shared" si="72"/>
        <v/>
      </c>
      <c r="L2267" s="5">
        <v>33288</v>
      </c>
      <c r="M2267" s="5">
        <v>213302888</v>
      </c>
      <c r="N2267" s="5">
        <v>280</v>
      </c>
      <c r="O2267" s="5">
        <v>243301470</v>
      </c>
      <c r="P2267" s="5" t="s">
        <v>1630</v>
      </c>
      <c r="Q2267" s="5" t="s">
        <v>1497</v>
      </c>
      <c r="R2267" s="5" t="s">
        <v>1498</v>
      </c>
      <c r="S2267" s="5">
        <v>9</v>
      </c>
      <c r="T2267" s="5">
        <v>7216</v>
      </c>
    </row>
    <row r="2268" spans="2:20" x14ac:dyDescent="0.3">
      <c r="B2268" s="5"/>
      <c r="C2268" s="5"/>
      <c r="D2268" s="5"/>
      <c r="E2268" s="5"/>
      <c r="F2268" s="22" t="str">
        <f t="shared" si="71"/>
        <v>33</v>
      </c>
      <c r="G2268" s="5" t="s">
        <v>6535</v>
      </c>
      <c r="H2268" s="20">
        <v>33580</v>
      </c>
      <c r="I2268" s="20">
        <v>33289</v>
      </c>
      <c r="J2268" s="20" t="s">
        <v>2950</v>
      </c>
      <c r="K2268" s="20" t="str">
        <f t="shared" si="72"/>
        <v/>
      </c>
      <c r="L2268" s="5">
        <v>33289</v>
      </c>
      <c r="M2268" s="5">
        <v>213302896</v>
      </c>
      <c r="N2268" s="5">
        <v>1555</v>
      </c>
      <c r="O2268" s="5">
        <v>200044394</v>
      </c>
      <c r="P2268" s="5" t="s">
        <v>1601</v>
      </c>
      <c r="Q2268" s="5" t="s">
        <v>1497</v>
      </c>
      <c r="R2268" s="5" t="s">
        <v>1500</v>
      </c>
      <c r="S2268" s="5">
        <v>38</v>
      </c>
      <c r="T2268" s="5">
        <v>20489</v>
      </c>
    </row>
    <row r="2269" spans="2:20" x14ac:dyDescent="0.3">
      <c r="B2269" s="5"/>
      <c r="C2269" s="5"/>
      <c r="D2269" s="5"/>
      <c r="E2269" s="5"/>
      <c r="F2269" s="22" t="str">
        <f t="shared" si="71"/>
        <v>33</v>
      </c>
      <c r="G2269" s="5" t="s">
        <v>3048</v>
      </c>
      <c r="H2269" s="20">
        <v>33570</v>
      </c>
      <c r="I2269" s="20">
        <v>33290</v>
      </c>
      <c r="J2269" s="20" t="s">
        <v>3048</v>
      </c>
      <c r="K2269" s="20" t="str">
        <f t="shared" si="72"/>
        <v/>
      </c>
      <c r="L2269" s="5">
        <v>33290</v>
      </c>
      <c r="M2269" s="5">
        <v>213302904</v>
      </c>
      <c r="N2269" s="5">
        <v>1752</v>
      </c>
      <c r="O2269" s="5">
        <v>200035533</v>
      </c>
      <c r="P2269" s="5" t="s">
        <v>1598</v>
      </c>
      <c r="Q2269" s="5" t="s">
        <v>1497</v>
      </c>
      <c r="R2269" s="5" t="s">
        <v>1500</v>
      </c>
      <c r="S2269" s="5">
        <v>22</v>
      </c>
      <c r="T2269" s="5">
        <v>15818</v>
      </c>
    </row>
    <row r="2270" spans="2:20" x14ac:dyDescent="0.3">
      <c r="B2270" s="5"/>
      <c r="C2270" s="5"/>
      <c r="D2270" s="5"/>
      <c r="E2270" s="5"/>
      <c r="F2270" s="22" t="str">
        <f t="shared" si="71"/>
        <v>33</v>
      </c>
      <c r="G2270" s="5" t="s">
        <v>2591</v>
      </c>
      <c r="H2270" s="20">
        <v>33190</v>
      </c>
      <c r="I2270" s="20">
        <v>33291</v>
      </c>
      <c r="J2270" s="20" t="s">
        <v>2591</v>
      </c>
      <c r="K2270" s="20" t="str">
        <f t="shared" si="72"/>
        <v/>
      </c>
      <c r="L2270" s="5">
        <v>33291</v>
      </c>
      <c r="M2270" s="5">
        <v>213302912</v>
      </c>
      <c r="N2270" s="5">
        <v>174</v>
      </c>
      <c r="O2270" s="5">
        <v>200044394</v>
      </c>
      <c r="P2270" s="5" t="s">
        <v>1601</v>
      </c>
      <c r="Q2270" s="5" t="s">
        <v>1497</v>
      </c>
      <c r="R2270" s="5" t="s">
        <v>1500</v>
      </c>
      <c r="S2270" s="5">
        <v>38</v>
      </c>
      <c r="T2270" s="5">
        <v>20489</v>
      </c>
    </row>
    <row r="2271" spans="2:20" x14ac:dyDescent="0.3">
      <c r="B2271" s="5"/>
      <c r="C2271" s="5"/>
      <c r="D2271" s="5"/>
      <c r="E2271" s="5"/>
      <c r="F2271" s="22" t="str">
        <f t="shared" si="71"/>
        <v>33</v>
      </c>
      <c r="G2271" s="5" t="s">
        <v>3630</v>
      </c>
      <c r="H2271" s="20">
        <v>33760</v>
      </c>
      <c r="I2271" s="20">
        <v>33292</v>
      </c>
      <c r="J2271" s="20" t="s">
        <v>3630</v>
      </c>
      <c r="K2271" s="20" t="str">
        <f t="shared" si="72"/>
        <v/>
      </c>
      <c r="L2271" s="5">
        <v>33292</v>
      </c>
      <c r="M2271" s="5">
        <v>213302920</v>
      </c>
      <c r="N2271" s="5">
        <v>149</v>
      </c>
      <c r="O2271" s="5">
        <v>243301298</v>
      </c>
      <c r="P2271" s="5" t="s">
        <v>1617</v>
      </c>
      <c r="Q2271" s="5" t="s">
        <v>1497</v>
      </c>
      <c r="R2271" s="5" t="s">
        <v>1498</v>
      </c>
      <c r="S2271" s="5">
        <v>19</v>
      </c>
      <c r="T2271" s="5">
        <v>7124</v>
      </c>
    </row>
    <row r="2272" spans="2:20" x14ac:dyDescent="0.3">
      <c r="B2272" s="5"/>
      <c r="C2272" s="5"/>
      <c r="D2272" s="5"/>
      <c r="E2272" s="5"/>
      <c r="F2272" s="22" t="str">
        <f t="shared" si="71"/>
        <v>33</v>
      </c>
      <c r="G2272" s="5" t="s">
        <v>5638</v>
      </c>
      <c r="H2272" s="20">
        <v>33450</v>
      </c>
      <c r="I2272" s="20">
        <v>33293</v>
      </c>
      <c r="J2272" s="20" t="s">
        <v>5638</v>
      </c>
      <c r="K2272" s="20" t="str">
        <f t="shared" si="72"/>
        <v/>
      </c>
      <c r="L2272" s="5">
        <v>33293</v>
      </c>
      <c r="M2272" s="5">
        <v>213302938</v>
      </c>
      <c r="N2272" s="5">
        <v>2991</v>
      </c>
      <c r="O2272" s="5">
        <v>243301249</v>
      </c>
      <c r="P2272" s="5" t="s">
        <v>1615</v>
      </c>
      <c r="Q2272" s="5" t="s">
        <v>1497</v>
      </c>
      <c r="R2272" s="5" t="s">
        <v>1500</v>
      </c>
      <c r="S2272" s="5">
        <v>6</v>
      </c>
      <c r="T2272" s="5">
        <v>25146</v>
      </c>
    </row>
    <row r="2273" spans="2:20" x14ac:dyDescent="0.3">
      <c r="B2273" s="5"/>
      <c r="C2273" s="5"/>
      <c r="D2273" s="5"/>
      <c r="E2273" s="5"/>
      <c r="F2273" s="22" t="str">
        <f t="shared" si="71"/>
        <v>33</v>
      </c>
      <c r="G2273" s="5" t="s">
        <v>6536</v>
      </c>
      <c r="H2273" s="20">
        <v>33190</v>
      </c>
      <c r="I2273" s="20">
        <v>33294</v>
      </c>
      <c r="J2273" s="20" t="s">
        <v>5227</v>
      </c>
      <c r="K2273" s="20" t="str">
        <f t="shared" si="72"/>
        <v/>
      </c>
      <c r="L2273" s="5">
        <v>33294</v>
      </c>
      <c r="M2273" s="5">
        <v>213302946</v>
      </c>
      <c r="N2273" s="5">
        <v>537</v>
      </c>
      <c r="O2273" s="5">
        <v>200044394</v>
      </c>
      <c r="P2273" s="5" t="s">
        <v>1601</v>
      </c>
      <c r="Q2273" s="5" t="s">
        <v>1497</v>
      </c>
      <c r="R2273" s="5" t="s">
        <v>1500</v>
      </c>
      <c r="S2273" s="5">
        <v>38</v>
      </c>
      <c r="T2273" s="5">
        <v>20489</v>
      </c>
    </row>
    <row r="2274" spans="2:20" x14ac:dyDescent="0.3">
      <c r="B2274" s="5"/>
      <c r="C2274" s="5"/>
      <c r="D2274" s="5"/>
      <c r="E2274" s="5"/>
      <c r="F2274" s="22" t="str">
        <f t="shared" si="71"/>
        <v>33</v>
      </c>
      <c r="G2274" s="5" t="s">
        <v>2140</v>
      </c>
      <c r="H2274" s="20">
        <v>33240</v>
      </c>
      <c r="I2274" s="20">
        <v>33295</v>
      </c>
      <c r="J2274" s="20" t="s">
        <v>2140</v>
      </c>
      <c r="K2274" s="20" t="str">
        <f t="shared" si="72"/>
        <v/>
      </c>
      <c r="L2274" s="5">
        <v>33295</v>
      </c>
      <c r="M2274" s="5">
        <v>213302953</v>
      </c>
      <c r="N2274" s="5">
        <v>100</v>
      </c>
      <c r="O2274" s="5">
        <v>243301397</v>
      </c>
      <c r="P2274" s="5" t="s">
        <v>1622</v>
      </c>
      <c r="Q2274" s="5" t="s">
        <v>1497</v>
      </c>
      <c r="R2274" s="5" t="s">
        <v>1500</v>
      </c>
      <c r="S2274" s="5">
        <v>18</v>
      </c>
      <c r="T2274" s="5">
        <v>16532</v>
      </c>
    </row>
    <row r="2275" spans="2:20" x14ac:dyDescent="0.3">
      <c r="B2275" s="5"/>
      <c r="C2275" s="5"/>
      <c r="D2275" s="5"/>
      <c r="E2275" s="5"/>
      <c r="F2275" s="22" t="str">
        <f t="shared" si="71"/>
        <v>33</v>
      </c>
      <c r="G2275" s="5" t="s">
        <v>5841</v>
      </c>
      <c r="H2275" s="20">
        <v>33350</v>
      </c>
      <c r="I2275" s="20">
        <v>33296</v>
      </c>
      <c r="J2275" s="20" t="s">
        <v>5841</v>
      </c>
      <c r="K2275" s="20" t="str">
        <f t="shared" si="72"/>
        <v/>
      </c>
      <c r="L2275" s="5">
        <v>33296</v>
      </c>
      <c r="M2275" s="5">
        <v>213302961</v>
      </c>
      <c r="N2275" s="5">
        <v>1112</v>
      </c>
      <c r="O2275" s="5">
        <v>243301454</v>
      </c>
      <c r="P2275" s="5" t="s">
        <v>1628</v>
      </c>
      <c r="Q2275" s="5" t="s">
        <v>1497</v>
      </c>
      <c r="R2275" s="5" t="s">
        <v>1500</v>
      </c>
      <c r="S2275" s="5">
        <v>23</v>
      </c>
      <c r="T2275" s="5">
        <v>14858</v>
      </c>
    </row>
    <row r="2276" spans="2:20" x14ac:dyDescent="0.3">
      <c r="B2276" s="5"/>
      <c r="C2276" s="5"/>
      <c r="D2276" s="5"/>
      <c r="E2276" s="5"/>
      <c r="F2276" s="22" t="str">
        <f t="shared" si="71"/>
        <v>33</v>
      </c>
      <c r="G2276" s="5" t="s">
        <v>6537</v>
      </c>
      <c r="H2276" s="20">
        <v>33480</v>
      </c>
      <c r="I2276" s="20">
        <v>33297</v>
      </c>
      <c r="J2276" s="20" t="s">
        <v>1784</v>
      </c>
      <c r="K2276" s="20" t="str">
        <f t="shared" si="72"/>
        <v/>
      </c>
      <c r="L2276" s="5">
        <v>33297</v>
      </c>
      <c r="M2276" s="5">
        <v>213302979</v>
      </c>
      <c r="N2276" s="5">
        <v>1823</v>
      </c>
      <c r="O2276" s="5">
        <v>243301389</v>
      </c>
      <c r="P2276" s="5" t="s">
        <v>1621</v>
      </c>
      <c r="Q2276" s="5" t="s">
        <v>1497</v>
      </c>
      <c r="R2276" s="5" t="s">
        <v>1500</v>
      </c>
      <c r="S2276" s="5">
        <v>10</v>
      </c>
      <c r="T2276" s="5">
        <v>18402</v>
      </c>
    </row>
    <row r="2277" spans="2:20" x14ac:dyDescent="0.3">
      <c r="B2277" s="5"/>
      <c r="C2277" s="5"/>
      <c r="D2277" s="5"/>
      <c r="E2277" s="5"/>
      <c r="F2277" s="22" t="str">
        <f t="shared" si="71"/>
        <v>33</v>
      </c>
      <c r="G2277" s="5" t="s">
        <v>4415</v>
      </c>
      <c r="H2277" s="20">
        <v>33420</v>
      </c>
      <c r="I2277" s="20">
        <v>33298</v>
      </c>
      <c r="J2277" s="20" t="s">
        <v>4415</v>
      </c>
      <c r="K2277" s="20" t="str">
        <f t="shared" si="72"/>
        <v/>
      </c>
      <c r="L2277" s="5">
        <v>33298</v>
      </c>
      <c r="M2277" s="5">
        <v>213302987</v>
      </c>
      <c r="N2277" s="5">
        <v>995</v>
      </c>
      <c r="O2277" s="5">
        <v>200027068</v>
      </c>
      <c r="P2277" s="5" t="s">
        <v>1596</v>
      </c>
      <c r="Q2277" s="5" t="s">
        <v>1504</v>
      </c>
      <c r="R2277" s="5" t="s">
        <v>1500</v>
      </c>
      <c r="S2277" s="5">
        <v>34</v>
      </c>
      <c r="T2277" s="5">
        <v>70998</v>
      </c>
    </row>
    <row r="2278" spans="2:20" x14ac:dyDescent="0.3">
      <c r="B2278" s="5"/>
      <c r="C2278" s="5"/>
      <c r="D2278" s="5"/>
      <c r="E2278" s="5"/>
      <c r="F2278" s="22" t="str">
        <f t="shared" si="71"/>
        <v>33</v>
      </c>
      <c r="G2278" s="5" t="s">
        <v>2725</v>
      </c>
      <c r="H2278" s="20">
        <v>33410</v>
      </c>
      <c r="I2278" s="20">
        <v>33299</v>
      </c>
      <c r="J2278" s="20" t="s">
        <v>2725</v>
      </c>
      <c r="K2278" s="20" t="str">
        <f t="shared" si="72"/>
        <v/>
      </c>
      <c r="L2278" s="5">
        <v>33299</v>
      </c>
      <c r="M2278" s="5">
        <v>213302995</v>
      </c>
      <c r="N2278" s="5">
        <v>384</v>
      </c>
      <c r="O2278" s="5">
        <v>243301124</v>
      </c>
      <c r="P2278" s="5" t="s">
        <v>1609</v>
      </c>
      <c r="Q2278" s="5" t="s">
        <v>1497</v>
      </c>
      <c r="R2278" s="5" t="s">
        <v>1500</v>
      </c>
      <c r="S2278" s="5">
        <v>32</v>
      </c>
      <c r="T2278" s="5">
        <v>9473</v>
      </c>
    </row>
    <row r="2279" spans="2:20" x14ac:dyDescent="0.3">
      <c r="B2279" s="5"/>
      <c r="C2279" s="5"/>
      <c r="D2279" s="5"/>
      <c r="E2279" s="5"/>
      <c r="F2279" s="22" t="str">
        <f t="shared" si="71"/>
        <v>33</v>
      </c>
      <c r="G2279" s="5" t="s">
        <v>5745</v>
      </c>
      <c r="H2279" s="20">
        <v>33990</v>
      </c>
      <c r="I2279" s="20">
        <v>33300</v>
      </c>
      <c r="J2279" s="20" t="s">
        <v>5745</v>
      </c>
      <c r="K2279" s="20" t="str">
        <f t="shared" si="72"/>
        <v/>
      </c>
      <c r="L2279" s="5">
        <v>33300</v>
      </c>
      <c r="M2279" s="5">
        <v>213303001</v>
      </c>
      <c r="N2279" s="5">
        <v>873</v>
      </c>
      <c r="O2279" s="5">
        <v>243300738</v>
      </c>
      <c r="P2279" s="5" t="s">
        <v>1605</v>
      </c>
      <c r="Q2279" s="5" t="s">
        <v>1497</v>
      </c>
      <c r="R2279" s="5" t="s">
        <v>1500</v>
      </c>
      <c r="S2279" s="5">
        <v>11</v>
      </c>
      <c r="T2279" s="5">
        <v>14973</v>
      </c>
    </row>
    <row r="2280" spans="2:20" x14ac:dyDescent="0.3">
      <c r="B2280" s="5"/>
      <c r="C2280" s="5"/>
      <c r="D2280" s="5"/>
      <c r="E2280" s="5"/>
      <c r="F2280" s="22" t="str">
        <f t="shared" si="71"/>
        <v>33</v>
      </c>
      <c r="G2280" s="5" t="s">
        <v>4214</v>
      </c>
      <c r="H2280" s="20">
        <v>33420</v>
      </c>
      <c r="I2280" s="20">
        <v>33301</v>
      </c>
      <c r="J2280" s="20" t="s">
        <v>4214</v>
      </c>
      <c r="K2280" s="20" t="str">
        <f t="shared" si="72"/>
        <v/>
      </c>
      <c r="L2280" s="5">
        <v>33301</v>
      </c>
      <c r="M2280" s="5">
        <v>213303019</v>
      </c>
      <c r="N2280" s="5">
        <v>525</v>
      </c>
      <c r="O2280" s="5">
        <v>200033520</v>
      </c>
      <c r="P2280" s="5" t="s">
        <v>1597</v>
      </c>
      <c r="Q2280" s="5" t="s">
        <v>1497</v>
      </c>
      <c r="R2280" s="5" t="s">
        <v>1500</v>
      </c>
      <c r="S2280" s="5">
        <v>15</v>
      </c>
      <c r="T2280" s="5">
        <v>9150</v>
      </c>
    </row>
    <row r="2281" spans="2:20" x14ac:dyDescent="0.3">
      <c r="B2281" s="5"/>
      <c r="C2281" s="5"/>
      <c r="D2281" s="5"/>
      <c r="E2281" s="5"/>
      <c r="F2281" s="22" t="str">
        <f t="shared" si="71"/>
        <v>33</v>
      </c>
      <c r="G2281" s="5" t="s">
        <v>6538</v>
      </c>
      <c r="H2281" s="20">
        <v>33500</v>
      </c>
      <c r="I2281" s="20">
        <v>33302</v>
      </c>
      <c r="J2281" s="20" t="s">
        <v>3159</v>
      </c>
      <c r="K2281" s="20" t="str">
        <f t="shared" si="72"/>
        <v/>
      </c>
      <c r="L2281" s="5">
        <v>33302</v>
      </c>
      <c r="M2281" s="5">
        <v>213303027</v>
      </c>
      <c r="N2281" s="5">
        <v>395</v>
      </c>
      <c r="O2281" s="5">
        <v>200035533</v>
      </c>
      <c r="P2281" s="5" t="s">
        <v>1598</v>
      </c>
      <c r="Q2281" s="5" t="s">
        <v>1497</v>
      </c>
      <c r="R2281" s="5" t="s">
        <v>1500</v>
      </c>
      <c r="S2281" s="5">
        <v>22</v>
      </c>
      <c r="T2281" s="5">
        <v>15818</v>
      </c>
    </row>
    <row r="2282" spans="2:20" x14ac:dyDescent="0.3">
      <c r="B2282" s="5"/>
      <c r="C2282" s="5"/>
      <c r="D2282" s="5"/>
      <c r="E2282" s="5"/>
      <c r="F2282" s="22" t="str">
        <f t="shared" si="71"/>
        <v>33</v>
      </c>
      <c r="G2282" s="5" t="s">
        <v>6539</v>
      </c>
      <c r="H2282" s="20">
        <v>33750</v>
      </c>
      <c r="I2282" s="20">
        <v>33303</v>
      </c>
      <c r="J2282" s="20" t="s">
        <v>4371</v>
      </c>
      <c r="K2282" s="20" t="str">
        <f t="shared" si="72"/>
        <v/>
      </c>
      <c r="L2282" s="5">
        <v>33303</v>
      </c>
      <c r="M2282" s="5">
        <v>213303035</v>
      </c>
      <c r="N2282" s="5">
        <v>872</v>
      </c>
      <c r="O2282" s="5">
        <v>200033520</v>
      </c>
      <c r="P2282" s="5" t="s">
        <v>1597</v>
      </c>
      <c r="Q2282" s="5" t="s">
        <v>1497</v>
      </c>
      <c r="R2282" s="5" t="s">
        <v>1500</v>
      </c>
      <c r="S2282" s="5">
        <v>15</v>
      </c>
      <c r="T2282" s="5">
        <v>9150</v>
      </c>
    </row>
    <row r="2283" spans="2:20" x14ac:dyDescent="0.3">
      <c r="B2283" s="5"/>
      <c r="C2283" s="5"/>
      <c r="D2283" s="5"/>
      <c r="E2283" s="5"/>
      <c r="F2283" s="22" t="str">
        <f t="shared" si="71"/>
        <v>33</v>
      </c>
      <c r="G2283" s="5" t="s">
        <v>5425</v>
      </c>
      <c r="H2283" s="20">
        <v>33580</v>
      </c>
      <c r="I2283" s="20">
        <v>33304</v>
      </c>
      <c r="J2283" s="20" t="s">
        <v>5425</v>
      </c>
      <c r="K2283" s="20" t="str">
        <f t="shared" si="72"/>
        <v/>
      </c>
      <c r="L2283" s="5">
        <v>33304</v>
      </c>
      <c r="M2283" s="5">
        <v>213303043</v>
      </c>
      <c r="N2283" s="5">
        <v>169</v>
      </c>
      <c r="O2283" s="5">
        <v>243301124</v>
      </c>
      <c r="P2283" s="5" t="s">
        <v>1609</v>
      </c>
      <c r="Q2283" s="5" t="s">
        <v>1497</v>
      </c>
      <c r="R2283" s="5" t="s">
        <v>1500</v>
      </c>
      <c r="S2283" s="5">
        <v>32</v>
      </c>
      <c r="T2283" s="5">
        <v>9473</v>
      </c>
    </row>
    <row r="2284" spans="2:20" x14ac:dyDescent="0.3">
      <c r="B2284" s="5"/>
      <c r="C2284" s="5"/>
      <c r="D2284" s="5"/>
      <c r="E2284" s="5"/>
      <c r="F2284" s="22" t="str">
        <f t="shared" si="71"/>
        <v>33</v>
      </c>
      <c r="G2284" s="5" t="s">
        <v>5777</v>
      </c>
      <c r="H2284" s="20">
        <v>33430</v>
      </c>
      <c r="I2284" s="20">
        <v>33305</v>
      </c>
      <c r="J2284" s="20" t="s">
        <v>5777</v>
      </c>
      <c r="K2284" s="20" t="str">
        <f t="shared" si="72"/>
        <v/>
      </c>
      <c r="L2284" s="5">
        <v>33305</v>
      </c>
      <c r="M2284" s="5">
        <v>213303050</v>
      </c>
      <c r="N2284" s="5">
        <v>432</v>
      </c>
      <c r="O2284" s="5">
        <v>200043982</v>
      </c>
      <c r="P2284" s="5" t="s">
        <v>1600</v>
      </c>
      <c r="Q2284" s="5" t="s">
        <v>1497</v>
      </c>
      <c r="R2284" s="5" t="s">
        <v>1500</v>
      </c>
      <c r="S2284" s="5">
        <v>30</v>
      </c>
      <c r="T2284" s="5">
        <v>15872</v>
      </c>
    </row>
    <row r="2285" spans="2:20" x14ac:dyDescent="0.3">
      <c r="B2285" s="5"/>
      <c r="C2285" s="5"/>
      <c r="D2285" s="5"/>
      <c r="E2285" s="5"/>
      <c r="F2285" s="22" t="str">
        <f t="shared" si="71"/>
        <v>33</v>
      </c>
      <c r="G2285" s="5" t="s">
        <v>3514</v>
      </c>
      <c r="H2285" s="20">
        <v>33190</v>
      </c>
      <c r="I2285" s="20">
        <v>33306</v>
      </c>
      <c r="J2285" s="20" t="s">
        <v>3514</v>
      </c>
      <c r="K2285" s="20" t="str">
        <f t="shared" si="72"/>
        <v/>
      </c>
      <c r="L2285" s="5">
        <v>33306</v>
      </c>
      <c r="M2285" s="5">
        <v>213303068</v>
      </c>
      <c r="N2285" s="5">
        <v>398</v>
      </c>
      <c r="O2285" s="5">
        <v>200044394</v>
      </c>
      <c r="P2285" s="5" t="s">
        <v>1601</v>
      </c>
      <c r="Q2285" s="5" t="s">
        <v>1497</v>
      </c>
      <c r="R2285" s="5" t="s">
        <v>1500</v>
      </c>
      <c r="S2285" s="5">
        <v>38</v>
      </c>
      <c r="T2285" s="5">
        <v>20489</v>
      </c>
    </row>
    <row r="2286" spans="2:20" x14ac:dyDescent="0.3">
      <c r="B2286" s="5"/>
      <c r="C2286" s="5"/>
      <c r="D2286" s="5"/>
      <c r="E2286" s="5"/>
      <c r="F2286" s="22" t="str">
        <f t="shared" si="71"/>
        <v>33</v>
      </c>
      <c r="G2286" s="5" t="s">
        <v>3529</v>
      </c>
      <c r="H2286" s="20">
        <v>33730</v>
      </c>
      <c r="I2286" s="20">
        <v>33307</v>
      </c>
      <c r="J2286" s="20" t="s">
        <v>3529</v>
      </c>
      <c r="K2286" s="20" t="str">
        <f t="shared" si="72"/>
        <v/>
      </c>
      <c r="L2286" s="5">
        <v>33307</v>
      </c>
      <c r="M2286" s="5">
        <v>213303076</v>
      </c>
      <c r="N2286" s="5">
        <v>1610</v>
      </c>
      <c r="O2286" s="5">
        <v>200043974</v>
      </c>
      <c r="P2286" s="5" t="s">
        <v>1599</v>
      </c>
      <c r="Q2286" s="5" t="s">
        <v>1497</v>
      </c>
      <c r="R2286" s="5" t="s">
        <v>1500</v>
      </c>
      <c r="S2286" s="5">
        <v>29</v>
      </c>
      <c r="T2286" s="5">
        <v>30898</v>
      </c>
    </row>
    <row r="2287" spans="2:20" x14ac:dyDescent="0.3">
      <c r="B2287" s="5"/>
      <c r="C2287" s="5"/>
      <c r="D2287" s="5"/>
      <c r="E2287" s="5"/>
      <c r="F2287" s="22" t="str">
        <f t="shared" si="71"/>
        <v>33</v>
      </c>
      <c r="G2287" s="5" t="s">
        <v>4456</v>
      </c>
      <c r="H2287" s="20">
        <v>33410</v>
      </c>
      <c r="I2287" s="20">
        <v>33308</v>
      </c>
      <c r="J2287" s="20" t="s">
        <v>4456</v>
      </c>
      <c r="K2287" s="20" t="str">
        <f t="shared" si="72"/>
        <v/>
      </c>
      <c r="L2287" s="5">
        <v>33308</v>
      </c>
      <c r="M2287" s="5">
        <v>213303084</v>
      </c>
      <c r="N2287" s="5">
        <v>281</v>
      </c>
      <c r="O2287" s="5">
        <v>243301470</v>
      </c>
      <c r="P2287" s="5" t="s">
        <v>1630</v>
      </c>
      <c r="Q2287" s="5" t="s">
        <v>1497</v>
      </c>
      <c r="R2287" s="5" t="s">
        <v>1498</v>
      </c>
      <c r="S2287" s="5">
        <v>9</v>
      </c>
      <c r="T2287" s="5">
        <v>7216</v>
      </c>
    </row>
    <row r="2288" spans="2:20" x14ac:dyDescent="0.3">
      <c r="B2288" s="5"/>
      <c r="C2288" s="5"/>
      <c r="D2288" s="5"/>
      <c r="E2288" s="5"/>
      <c r="F2288" s="22" t="str">
        <f t="shared" si="71"/>
        <v>33</v>
      </c>
      <c r="G2288" s="5" t="s">
        <v>4087</v>
      </c>
      <c r="H2288" s="20">
        <v>33340</v>
      </c>
      <c r="I2288" s="20">
        <v>33309</v>
      </c>
      <c r="J2288" s="20" t="s">
        <v>4087</v>
      </c>
      <c r="K2288" s="20" t="str">
        <f t="shared" si="72"/>
        <v/>
      </c>
      <c r="L2288" s="5">
        <v>33309</v>
      </c>
      <c r="M2288" s="5">
        <v>213303092</v>
      </c>
      <c r="N2288" s="5">
        <v>481</v>
      </c>
      <c r="O2288" s="5">
        <v>243301421</v>
      </c>
      <c r="P2288" s="5" t="s">
        <v>1625</v>
      </c>
      <c r="Q2288" s="5" t="s">
        <v>1497</v>
      </c>
      <c r="R2288" s="5" t="s">
        <v>1500</v>
      </c>
      <c r="S2288" s="5">
        <v>11</v>
      </c>
      <c r="T2288" s="5">
        <v>12623</v>
      </c>
    </row>
    <row r="2289" spans="2:20" x14ac:dyDescent="0.3">
      <c r="B2289" s="5"/>
      <c r="C2289" s="5"/>
      <c r="D2289" s="5"/>
      <c r="E2289" s="5"/>
      <c r="F2289" s="22" t="str">
        <f t="shared" si="71"/>
        <v>33</v>
      </c>
      <c r="G2289" s="5" t="s">
        <v>3259</v>
      </c>
      <c r="H2289" s="20">
        <v>33113</v>
      </c>
      <c r="I2289" s="20">
        <v>33310</v>
      </c>
      <c r="J2289" s="20" t="s">
        <v>3259</v>
      </c>
      <c r="K2289" s="20" t="str">
        <f t="shared" si="72"/>
        <v/>
      </c>
      <c r="L2289" s="5">
        <v>33310</v>
      </c>
      <c r="M2289" s="5">
        <v>213303100</v>
      </c>
      <c r="N2289" s="5">
        <v>182</v>
      </c>
      <c r="O2289" s="5">
        <v>200043974</v>
      </c>
      <c r="P2289" s="5" t="s">
        <v>1599</v>
      </c>
      <c r="Q2289" s="5" t="s">
        <v>1497</v>
      </c>
      <c r="R2289" s="5" t="s">
        <v>1500</v>
      </c>
      <c r="S2289" s="5">
        <v>29</v>
      </c>
      <c r="T2289" s="5">
        <v>30898</v>
      </c>
    </row>
    <row r="2290" spans="2:20" x14ac:dyDescent="0.3">
      <c r="B2290" s="5"/>
      <c r="C2290" s="5"/>
      <c r="D2290" s="5"/>
      <c r="E2290" s="5"/>
      <c r="F2290" s="22" t="str">
        <f t="shared" si="71"/>
        <v>33</v>
      </c>
      <c r="G2290" s="5" t="s">
        <v>4660</v>
      </c>
      <c r="H2290" s="20">
        <v>33550</v>
      </c>
      <c r="I2290" s="20">
        <v>33311</v>
      </c>
      <c r="J2290" s="20" t="s">
        <v>4660</v>
      </c>
      <c r="K2290" s="20" t="str">
        <f t="shared" si="72"/>
        <v/>
      </c>
      <c r="L2290" s="5">
        <v>33311</v>
      </c>
      <c r="M2290" s="5">
        <v>213303118</v>
      </c>
      <c r="N2290" s="5">
        <v>1221</v>
      </c>
      <c r="O2290" s="5">
        <v>243301173</v>
      </c>
      <c r="P2290" s="5" t="s">
        <v>1611</v>
      </c>
      <c r="Q2290" s="5" t="s">
        <v>1497</v>
      </c>
      <c r="R2290" s="5" t="s">
        <v>1500</v>
      </c>
      <c r="S2290" s="5">
        <v>9</v>
      </c>
      <c r="T2290" s="5">
        <v>9086</v>
      </c>
    </row>
    <row r="2291" spans="2:20" x14ac:dyDescent="0.3">
      <c r="B2291" s="5"/>
      <c r="C2291" s="5"/>
      <c r="D2291" s="5"/>
      <c r="E2291" s="5"/>
      <c r="F2291" s="22" t="str">
        <f t="shared" si="71"/>
        <v>33</v>
      </c>
      <c r="G2291" s="5" t="s">
        <v>4692</v>
      </c>
      <c r="H2291" s="20">
        <v>33290</v>
      </c>
      <c r="I2291" s="20">
        <v>33312</v>
      </c>
      <c r="J2291" s="20" t="s">
        <v>4692</v>
      </c>
      <c r="K2291" s="20" t="str">
        <f t="shared" si="72"/>
        <v/>
      </c>
      <c r="L2291" s="5">
        <v>33312</v>
      </c>
      <c r="M2291" s="5">
        <v>213303126</v>
      </c>
      <c r="N2291" s="5">
        <v>8059</v>
      </c>
      <c r="O2291" s="5">
        <v>243300316</v>
      </c>
      <c r="P2291" s="5" t="s">
        <v>1602</v>
      </c>
      <c r="Q2291" s="5" t="s">
        <v>1603</v>
      </c>
      <c r="R2291" s="5" t="s">
        <v>1500</v>
      </c>
      <c r="S2291" s="5">
        <v>28</v>
      </c>
      <c r="T2291" s="5">
        <v>740881</v>
      </c>
    </row>
    <row r="2292" spans="2:20" x14ac:dyDescent="0.3">
      <c r="B2292" s="5"/>
      <c r="C2292" s="5"/>
      <c r="D2292" s="5"/>
      <c r="E2292" s="5"/>
      <c r="F2292" s="22" t="str">
        <f t="shared" si="71"/>
        <v>33</v>
      </c>
      <c r="G2292" s="5" t="s">
        <v>6097</v>
      </c>
      <c r="H2292" s="20">
        <v>33250</v>
      </c>
      <c r="I2292" s="20">
        <v>33314</v>
      </c>
      <c r="J2292" s="20" t="s">
        <v>6097</v>
      </c>
      <c r="K2292" s="20" t="str">
        <f t="shared" si="72"/>
        <v/>
      </c>
      <c r="L2292" s="5">
        <v>33314</v>
      </c>
      <c r="M2292" s="5">
        <v>213303142</v>
      </c>
      <c r="N2292" s="5">
        <v>5189</v>
      </c>
      <c r="O2292" s="5">
        <v>243300837</v>
      </c>
      <c r="P2292" s="5" t="s">
        <v>1607</v>
      </c>
      <c r="Q2292" s="5" t="s">
        <v>1497</v>
      </c>
      <c r="R2292" s="5" t="s">
        <v>1500</v>
      </c>
      <c r="S2292" s="5">
        <v>8</v>
      </c>
      <c r="T2292" s="5">
        <v>17016</v>
      </c>
    </row>
    <row r="2293" spans="2:20" x14ac:dyDescent="0.3">
      <c r="B2293" s="5"/>
      <c r="C2293" s="5"/>
      <c r="D2293" s="5"/>
      <c r="E2293" s="5"/>
      <c r="F2293" s="22" t="str">
        <f t="shared" si="71"/>
        <v>33</v>
      </c>
      <c r="G2293" s="5" t="s">
        <v>2202</v>
      </c>
      <c r="H2293" s="20">
        <v>33230</v>
      </c>
      <c r="I2293" s="20">
        <v>33315</v>
      </c>
      <c r="J2293" s="20" t="s">
        <v>2202</v>
      </c>
      <c r="K2293" s="20" t="str">
        <f t="shared" si="72"/>
        <v/>
      </c>
      <c r="L2293" s="5">
        <v>33315</v>
      </c>
      <c r="M2293" s="5">
        <v>213303159</v>
      </c>
      <c r="N2293" s="5">
        <v>1587</v>
      </c>
      <c r="O2293" s="5">
        <v>200027068</v>
      </c>
      <c r="P2293" s="5" t="s">
        <v>1596</v>
      </c>
      <c r="Q2293" s="5" t="s">
        <v>1504</v>
      </c>
      <c r="R2293" s="5" t="s">
        <v>1500</v>
      </c>
      <c r="S2293" s="5">
        <v>34</v>
      </c>
      <c r="T2293" s="5">
        <v>70998</v>
      </c>
    </row>
    <row r="2294" spans="2:20" x14ac:dyDescent="0.3">
      <c r="B2294" s="5"/>
      <c r="C2294" s="5"/>
      <c r="D2294" s="5"/>
      <c r="E2294" s="5"/>
      <c r="F2294" s="22" t="str">
        <f t="shared" si="71"/>
        <v>33</v>
      </c>
      <c r="G2294" s="5" t="s">
        <v>6081</v>
      </c>
      <c r="H2294" s="20">
        <v>33790</v>
      </c>
      <c r="I2294" s="20">
        <v>33316</v>
      </c>
      <c r="J2294" s="20" t="s">
        <v>6081</v>
      </c>
      <c r="K2294" s="20" t="str">
        <f t="shared" si="72"/>
        <v/>
      </c>
      <c r="L2294" s="5">
        <v>33316</v>
      </c>
      <c r="M2294" s="5">
        <v>213303167</v>
      </c>
      <c r="N2294" s="5">
        <v>1013</v>
      </c>
      <c r="O2294" s="5">
        <v>243301371</v>
      </c>
      <c r="P2294" s="5" t="s">
        <v>1620</v>
      </c>
      <c r="Q2294" s="5" t="s">
        <v>1497</v>
      </c>
      <c r="R2294" s="5" t="s">
        <v>1500</v>
      </c>
      <c r="S2294" s="5">
        <v>20</v>
      </c>
      <c r="T2294" s="5">
        <v>16897</v>
      </c>
    </row>
    <row r="2295" spans="2:20" x14ac:dyDescent="0.3">
      <c r="B2295" s="5"/>
      <c r="C2295" s="5"/>
      <c r="D2295" s="5"/>
      <c r="E2295" s="5"/>
      <c r="F2295" s="22" t="str">
        <f t="shared" si="71"/>
        <v>33</v>
      </c>
      <c r="G2295" s="5" t="s">
        <v>6540</v>
      </c>
      <c r="H2295" s="20">
        <v>33240</v>
      </c>
      <c r="I2295" s="20">
        <v>33317</v>
      </c>
      <c r="J2295" s="20" t="s">
        <v>2831</v>
      </c>
      <c r="K2295" s="20" t="str">
        <f t="shared" si="72"/>
        <v/>
      </c>
      <c r="L2295" s="5">
        <v>33317</v>
      </c>
      <c r="M2295" s="5">
        <v>213303175</v>
      </c>
      <c r="N2295" s="5">
        <v>1100</v>
      </c>
      <c r="O2295" s="5">
        <v>243301397</v>
      </c>
      <c r="P2295" s="5" t="s">
        <v>1622</v>
      </c>
      <c r="Q2295" s="5" t="s">
        <v>1497</v>
      </c>
      <c r="R2295" s="5" t="s">
        <v>1500</v>
      </c>
      <c r="S2295" s="5">
        <v>18</v>
      </c>
      <c r="T2295" s="5">
        <v>16532</v>
      </c>
    </row>
    <row r="2296" spans="2:20" x14ac:dyDescent="0.3">
      <c r="B2296" s="5"/>
      <c r="C2296" s="5"/>
      <c r="D2296" s="5"/>
      <c r="E2296" s="5"/>
      <c r="F2296" s="22" t="str">
        <f t="shared" si="71"/>
        <v>33</v>
      </c>
      <c r="G2296" s="5" t="s">
        <v>3600</v>
      </c>
      <c r="H2296" s="20">
        <v>33600</v>
      </c>
      <c r="I2296" s="20">
        <v>33318</v>
      </c>
      <c r="J2296" s="20" t="s">
        <v>3600</v>
      </c>
      <c r="K2296" s="20" t="str">
        <f t="shared" si="72"/>
        <v/>
      </c>
      <c r="L2296" s="5">
        <v>33318</v>
      </c>
      <c r="M2296" s="5">
        <v>213303183</v>
      </c>
      <c r="N2296" s="5">
        <v>59740</v>
      </c>
      <c r="O2296" s="5">
        <v>243300316</v>
      </c>
      <c r="P2296" s="5" t="s">
        <v>1602</v>
      </c>
      <c r="Q2296" s="5" t="s">
        <v>1603</v>
      </c>
      <c r="R2296" s="5" t="s">
        <v>1500</v>
      </c>
      <c r="S2296" s="5">
        <v>28</v>
      </c>
      <c r="T2296" s="5">
        <v>740881</v>
      </c>
    </row>
    <row r="2297" spans="2:20" x14ac:dyDescent="0.3">
      <c r="B2297" s="5"/>
      <c r="C2297" s="5"/>
      <c r="D2297" s="5"/>
      <c r="E2297" s="5"/>
      <c r="F2297" s="22" t="str">
        <f t="shared" si="71"/>
        <v>33</v>
      </c>
      <c r="G2297" s="5" t="s">
        <v>3818</v>
      </c>
      <c r="H2297" s="20">
        <v>33890</v>
      </c>
      <c r="I2297" s="20">
        <v>33319</v>
      </c>
      <c r="J2297" s="20" t="s">
        <v>3818</v>
      </c>
      <c r="K2297" s="20" t="str">
        <f t="shared" si="72"/>
        <v/>
      </c>
      <c r="L2297" s="5">
        <v>33319</v>
      </c>
      <c r="M2297" s="5">
        <v>213303191</v>
      </c>
      <c r="N2297" s="5">
        <v>488</v>
      </c>
      <c r="O2297" s="5">
        <v>243301454</v>
      </c>
      <c r="P2297" s="5" t="s">
        <v>1628</v>
      </c>
      <c r="Q2297" s="5" t="s">
        <v>1497</v>
      </c>
      <c r="R2297" s="5" t="s">
        <v>1500</v>
      </c>
      <c r="S2297" s="5">
        <v>23</v>
      </c>
      <c r="T2297" s="5">
        <v>14858</v>
      </c>
    </row>
    <row r="2298" spans="2:20" x14ac:dyDescent="0.3">
      <c r="B2298" s="5"/>
      <c r="C2298" s="5"/>
      <c r="D2298" s="5"/>
      <c r="E2298" s="5"/>
      <c r="F2298" s="22" t="str">
        <f t="shared" si="71"/>
        <v>33</v>
      </c>
      <c r="G2298" s="5" t="s">
        <v>5155</v>
      </c>
      <c r="H2298" s="20">
        <v>33570</v>
      </c>
      <c r="I2298" s="20">
        <v>33320</v>
      </c>
      <c r="J2298" s="20" t="s">
        <v>5155</v>
      </c>
      <c r="K2298" s="20" t="str">
        <f t="shared" si="72"/>
        <v/>
      </c>
      <c r="L2298" s="5">
        <v>33320</v>
      </c>
      <c r="M2298" s="5">
        <v>213303209</v>
      </c>
      <c r="N2298" s="5">
        <v>745</v>
      </c>
      <c r="O2298" s="5">
        <v>200035533</v>
      </c>
      <c r="P2298" s="5" t="s">
        <v>1598</v>
      </c>
      <c r="Q2298" s="5" t="s">
        <v>1497</v>
      </c>
      <c r="R2298" s="5" t="s">
        <v>1500</v>
      </c>
      <c r="S2298" s="5">
        <v>22</v>
      </c>
      <c r="T2298" s="5">
        <v>15818</v>
      </c>
    </row>
    <row r="2299" spans="2:20" x14ac:dyDescent="0.3">
      <c r="B2299" s="5"/>
      <c r="C2299" s="5"/>
      <c r="D2299" s="5"/>
      <c r="E2299" s="5"/>
      <c r="F2299" s="22" t="str">
        <f t="shared" si="71"/>
        <v>33</v>
      </c>
      <c r="G2299" s="5" t="s">
        <v>5187</v>
      </c>
      <c r="H2299" s="20">
        <v>33240</v>
      </c>
      <c r="I2299" s="20">
        <v>33321</v>
      </c>
      <c r="J2299" s="20" t="s">
        <v>5187</v>
      </c>
      <c r="K2299" s="20" t="str">
        <f t="shared" si="72"/>
        <v/>
      </c>
      <c r="L2299" s="5">
        <v>33321</v>
      </c>
      <c r="M2299" s="5">
        <v>213303217</v>
      </c>
      <c r="N2299" s="5">
        <v>1815</v>
      </c>
      <c r="O2299" s="5">
        <v>243301223</v>
      </c>
      <c r="P2299" s="5" t="s">
        <v>1614</v>
      </c>
      <c r="Q2299" s="5" t="s">
        <v>1497</v>
      </c>
      <c r="R2299" s="5" t="s">
        <v>1500</v>
      </c>
      <c r="S2299" s="5">
        <v>10</v>
      </c>
      <c r="T2299" s="5">
        <v>22469</v>
      </c>
    </row>
    <row r="2300" spans="2:20" x14ac:dyDescent="0.3">
      <c r="B2300" s="5"/>
      <c r="C2300" s="5"/>
      <c r="D2300" s="5"/>
      <c r="E2300" s="5"/>
      <c r="F2300" s="22" t="str">
        <f t="shared" si="71"/>
        <v>33</v>
      </c>
      <c r="G2300" s="5" t="s">
        <v>6541</v>
      </c>
      <c r="H2300" s="20">
        <v>33290</v>
      </c>
      <c r="I2300" s="20">
        <v>33322</v>
      </c>
      <c r="J2300" s="20" t="s">
        <v>2170</v>
      </c>
      <c r="K2300" s="20" t="str">
        <f t="shared" si="72"/>
        <v/>
      </c>
      <c r="L2300" s="5">
        <v>33322</v>
      </c>
      <c r="M2300" s="5">
        <v>213303225</v>
      </c>
      <c r="N2300" s="5">
        <v>5953</v>
      </c>
      <c r="O2300" s="5">
        <v>243301447</v>
      </c>
      <c r="P2300" s="5" t="s">
        <v>1627</v>
      </c>
      <c r="Q2300" s="5" t="s">
        <v>1497</v>
      </c>
      <c r="R2300" s="5" t="s">
        <v>1500</v>
      </c>
      <c r="S2300" s="5">
        <v>11</v>
      </c>
      <c r="T2300" s="5">
        <v>25814</v>
      </c>
    </row>
    <row r="2301" spans="2:20" x14ac:dyDescent="0.3">
      <c r="B2301" s="5"/>
      <c r="C2301" s="5"/>
      <c r="D2301" s="5"/>
      <c r="E2301" s="5"/>
      <c r="F2301" s="22" t="str">
        <f t="shared" si="71"/>
        <v>33</v>
      </c>
      <c r="G2301" s="5" t="s">
        <v>2819</v>
      </c>
      <c r="H2301" s="20">
        <v>33490</v>
      </c>
      <c r="I2301" s="20">
        <v>33323</v>
      </c>
      <c r="J2301" s="20" t="s">
        <v>2819</v>
      </c>
      <c r="K2301" s="20" t="str">
        <f t="shared" si="72"/>
        <v/>
      </c>
      <c r="L2301" s="5">
        <v>33323</v>
      </c>
      <c r="M2301" s="5">
        <v>213303233</v>
      </c>
      <c r="N2301" s="5">
        <v>816</v>
      </c>
      <c r="O2301" s="5">
        <v>243301462</v>
      </c>
      <c r="P2301" s="5" t="s">
        <v>1629</v>
      </c>
      <c r="Q2301" s="5" t="s">
        <v>1497</v>
      </c>
      <c r="R2301" s="5" t="s">
        <v>1500</v>
      </c>
      <c r="S2301" s="5">
        <v>14</v>
      </c>
      <c r="T2301" s="5">
        <v>10144</v>
      </c>
    </row>
    <row r="2302" spans="2:20" x14ac:dyDescent="0.3">
      <c r="B2302" s="5"/>
      <c r="C2302" s="5"/>
      <c r="D2302" s="5"/>
      <c r="E2302" s="5"/>
      <c r="F2302" s="22" t="str">
        <f t="shared" si="71"/>
        <v>33</v>
      </c>
      <c r="G2302" s="5" t="s">
        <v>3182</v>
      </c>
      <c r="H2302" s="20">
        <v>33220</v>
      </c>
      <c r="I2302" s="20">
        <v>33324</v>
      </c>
      <c r="J2302" s="20" t="s">
        <v>3182</v>
      </c>
      <c r="K2302" s="20" t="str">
        <f t="shared" si="72"/>
        <v/>
      </c>
      <c r="L2302" s="5">
        <v>33324</v>
      </c>
      <c r="M2302" s="5">
        <v>213303241</v>
      </c>
      <c r="N2302" s="5">
        <v>4508</v>
      </c>
      <c r="O2302" s="5">
        <v>243301371</v>
      </c>
      <c r="P2302" s="5" t="s">
        <v>1620</v>
      </c>
      <c r="Q2302" s="5" t="s">
        <v>1497</v>
      </c>
      <c r="R2302" s="5" t="s">
        <v>1500</v>
      </c>
      <c r="S2302" s="5">
        <v>20</v>
      </c>
      <c r="T2302" s="5">
        <v>16897</v>
      </c>
    </row>
    <row r="2303" spans="2:20" x14ac:dyDescent="0.3">
      <c r="B2303" s="5"/>
      <c r="C2303" s="5"/>
      <c r="D2303" s="5"/>
      <c r="E2303" s="5"/>
      <c r="F2303" s="22" t="str">
        <f t="shared" si="71"/>
        <v>33</v>
      </c>
      <c r="G2303" s="5" t="s">
        <v>2868</v>
      </c>
      <c r="H2303" s="20">
        <v>33390</v>
      </c>
      <c r="I2303" s="20">
        <v>33325</v>
      </c>
      <c r="J2303" s="20" t="s">
        <v>2868</v>
      </c>
      <c r="K2303" s="20" t="str">
        <f t="shared" si="72"/>
        <v/>
      </c>
      <c r="L2303" s="5">
        <v>33325</v>
      </c>
      <c r="M2303" s="5">
        <v>213303258</v>
      </c>
      <c r="N2303" s="5">
        <v>899</v>
      </c>
      <c r="O2303" s="5">
        <v>200023794</v>
      </c>
      <c r="P2303" s="5" t="s">
        <v>1595</v>
      </c>
      <c r="Q2303" s="5" t="s">
        <v>1497</v>
      </c>
      <c r="R2303" s="5" t="s">
        <v>1500</v>
      </c>
      <c r="S2303" s="5">
        <v>13</v>
      </c>
      <c r="T2303" s="5">
        <v>15277</v>
      </c>
    </row>
    <row r="2304" spans="2:20" x14ac:dyDescent="0.3">
      <c r="B2304" s="5"/>
      <c r="C2304" s="5"/>
      <c r="D2304" s="5"/>
      <c r="E2304" s="5"/>
      <c r="F2304" s="22" t="str">
        <f t="shared" si="71"/>
        <v>33</v>
      </c>
      <c r="G2304" s="5" t="s">
        <v>5262</v>
      </c>
      <c r="H2304" s="20">
        <v>33820</v>
      </c>
      <c r="I2304" s="20">
        <v>33326</v>
      </c>
      <c r="J2304" s="20" t="s">
        <v>5262</v>
      </c>
      <c r="K2304" s="20" t="str">
        <f t="shared" si="72"/>
        <v/>
      </c>
      <c r="L2304" s="5">
        <v>33326</v>
      </c>
      <c r="M2304" s="5">
        <v>213303266</v>
      </c>
      <c r="N2304" s="5">
        <v>225</v>
      </c>
      <c r="O2304" s="5">
        <v>243300811</v>
      </c>
      <c r="P2304" s="5" t="s">
        <v>1606</v>
      </c>
      <c r="Q2304" s="5" t="s">
        <v>1497</v>
      </c>
      <c r="R2304" s="5" t="s">
        <v>1500</v>
      </c>
      <c r="S2304" s="5">
        <v>11</v>
      </c>
      <c r="T2304" s="5">
        <v>12712</v>
      </c>
    </row>
    <row r="2305" spans="2:20" x14ac:dyDescent="0.3">
      <c r="B2305" s="5"/>
      <c r="C2305" s="5"/>
      <c r="D2305" s="5"/>
      <c r="E2305" s="5"/>
      <c r="F2305" s="22" t="str">
        <f t="shared" si="71"/>
        <v>33</v>
      </c>
      <c r="G2305" s="5" t="s">
        <v>5418</v>
      </c>
      <c r="H2305" s="20">
        <v>33720</v>
      </c>
      <c r="I2305" s="20">
        <v>33327</v>
      </c>
      <c r="J2305" s="20" t="s">
        <v>5418</v>
      </c>
      <c r="K2305" s="20" t="str">
        <f t="shared" si="72"/>
        <v/>
      </c>
      <c r="L2305" s="5">
        <v>33327</v>
      </c>
      <c r="M2305" s="5">
        <v>213303274</v>
      </c>
      <c r="N2305" s="5">
        <v>2764</v>
      </c>
      <c r="O2305" s="5">
        <v>243301538</v>
      </c>
      <c r="P2305" s="5" t="s">
        <v>1632</v>
      </c>
      <c r="Q2305" s="5" t="s">
        <v>1497</v>
      </c>
      <c r="R2305" s="5" t="s">
        <v>1500</v>
      </c>
      <c r="S2305" s="5">
        <v>13</v>
      </c>
      <c r="T2305" s="5">
        <v>19676</v>
      </c>
    </row>
    <row r="2306" spans="2:20" x14ac:dyDescent="0.3">
      <c r="B2306" s="5"/>
      <c r="C2306" s="5"/>
      <c r="D2306" s="5"/>
      <c r="E2306" s="5"/>
      <c r="F2306" s="22" t="str">
        <f t="shared" si="71"/>
        <v>33</v>
      </c>
      <c r="G2306" s="5" t="s">
        <v>3937</v>
      </c>
      <c r="H2306" s="20">
        <v>33500</v>
      </c>
      <c r="I2306" s="20">
        <v>33328</v>
      </c>
      <c r="J2306" s="20" t="s">
        <v>3937</v>
      </c>
      <c r="K2306" s="20" t="str">
        <f t="shared" si="72"/>
        <v/>
      </c>
      <c r="L2306" s="5">
        <v>33328</v>
      </c>
      <c r="M2306" s="5">
        <v>213303282</v>
      </c>
      <c r="N2306" s="5">
        <v>733</v>
      </c>
      <c r="O2306" s="5">
        <v>200027068</v>
      </c>
      <c r="P2306" s="5" t="s">
        <v>1596</v>
      </c>
      <c r="Q2306" s="5" t="s">
        <v>1504</v>
      </c>
      <c r="R2306" s="5" t="s">
        <v>1500</v>
      </c>
      <c r="S2306" s="5">
        <v>34</v>
      </c>
      <c r="T2306" s="5">
        <v>70998</v>
      </c>
    </row>
    <row r="2307" spans="2:20" x14ac:dyDescent="0.3">
      <c r="B2307" s="5"/>
      <c r="C2307" s="5"/>
      <c r="D2307" s="5"/>
      <c r="E2307" s="5"/>
      <c r="F2307" s="22" t="str">
        <f t="shared" ref="F2307:F2370" si="73">LEFT(H2307,2)</f>
        <v>33</v>
      </c>
      <c r="G2307" s="5" t="s">
        <v>6542</v>
      </c>
      <c r="H2307" s="20">
        <v>33730</v>
      </c>
      <c r="I2307" s="20">
        <v>33329</v>
      </c>
      <c r="J2307" s="20" t="s">
        <v>4880</v>
      </c>
      <c r="K2307" s="20" t="str">
        <f t="shared" si="72"/>
        <v/>
      </c>
      <c r="L2307" s="5">
        <v>33329</v>
      </c>
      <c r="M2307" s="5">
        <v>213303290</v>
      </c>
      <c r="N2307" s="5">
        <v>252</v>
      </c>
      <c r="O2307" s="5">
        <v>200043974</v>
      </c>
      <c r="P2307" s="5" t="s">
        <v>1599</v>
      </c>
      <c r="Q2307" s="5" t="s">
        <v>1497</v>
      </c>
      <c r="R2307" s="5" t="s">
        <v>1500</v>
      </c>
      <c r="S2307" s="5">
        <v>29</v>
      </c>
      <c r="T2307" s="5">
        <v>30898</v>
      </c>
    </row>
    <row r="2308" spans="2:20" x14ac:dyDescent="0.3">
      <c r="B2308" s="5"/>
      <c r="C2308" s="5"/>
      <c r="D2308" s="5"/>
      <c r="E2308" s="5"/>
      <c r="F2308" s="22" t="str">
        <f t="shared" si="73"/>
        <v>33</v>
      </c>
      <c r="G2308" s="5" t="s">
        <v>2280</v>
      </c>
      <c r="H2308" s="20">
        <v>33370</v>
      </c>
      <c r="I2308" s="20">
        <v>33330</v>
      </c>
      <c r="J2308" s="20" t="s">
        <v>2280</v>
      </c>
      <c r="K2308" s="20" t="str">
        <f t="shared" si="72"/>
        <v/>
      </c>
      <c r="L2308" s="5">
        <v>33330</v>
      </c>
      <c r="M2308" s="5">
        <v>213303308</v>
      </c>
      <c r="N2308" s="5">
        <v>2749</v>
      </c>
      <c r="O2308" s="5">
        <v>243301355</v>
      </c>
      <c r="P2308" s="5" t="s">
        <v>1619</v>
      </c>
      <c r="Q2308" s="5" t="s">
        <v>1497</v>
      </c>
      <c r="R2308" s="5" t="s">
        <v>1500</v>
      </c>
      <c r="S2308" s="5">
        <v>8</v>
      </c>
      <c r="T2308" s="5">
        <v>18240</v>
      </c>
    </row>
    <row r="2309" spans="2:20" x14ac:dyDescent="0.3">
      <c r="B2309" s="5"/>
      <c r="C2309" s="5"/>
      <c r="D2309" s="5"/>
      <c r="E2309" s="5"/>
      <c r="F2309" s="22" t="str">
        <f t="shared" si="73"/>
        <v>33</v>
      </c>
      <c r="G2309" s="5" t="s">
        <v>4802</v>
      </c>
      <c r="H2309" s="20">
        <v>33190</v>
      </c>
      <c r="I2309" s="20">
        <v>33331</v>
      </c>
      <c r="J2309" s="20" t="s">
        <v>4802</v>
      </c>
      <c r="K2309" s="20" t="str">
        <f t="shared" si="72"/>
        <v/>
      </c>
      <c r="L2309" s="5">
        <v>33331</v>
      </c>
      <c r="M2309" s="5">
        <v>213303316</v>
      </c>
      <c r="N2309" s="5">
        <v>474</v>
      </c>
      <c r="O2309" s="5">
        <v>200044394</v>
      </c>
      <c r="P2309" s="5" t="s">
        <v>1601</v>
      </c>
      <c r="Q2309" s="5" t="s">
        <v>1497</v>
      </c>
      <c r="R2309" s="5" t="s">
        <v>1500</v>
      </c>
      <c r="S2309" s="5">
        <v>38</v>
      </c>
      <c r="T2309" s="5">
        <v>20489</v>
      </c>
    </row>
    <row r="2310" spans="2:20" x14ac:dyDescent="0.3">
      <c r="B2310" s="5"/>
      <c r="C2310" s="5"/>
      <c r="D2310" s="5"/>
      <c r="E2310" s="5"/>
      <c r="F2310" s="22" t="str">
        <f t="shared" si="73"/>
        <v>33</v>
      </c>
      <c r="G2310" s="5" t="s">
        <v>6543</v>
      </c>
      <c r="H2310" s="20">
        <v>33660</v>
      </c>
      <c r="I2310" s="20">
        <v>33332</v>
      </c>
      <c r="J2310" s="20" t="s">
        <v>4797</v>
      </c>
      <c r="K2310" s="20" t="str">
        <f t="shared" ref="K2310:K2373" si="74">IF(ISNA(VLOOKUP(I2310,CodeINSEE,1,FALSE)),"PB","")</f>
        <v/>
      </c>
      <c r="L2310" s="5">
        <v>33332</v>
      </c>
      <c r="M2310" s="5">
        <v>213303324</v>
      </c>
      <c r="N2310" s="5">
        <v>919</v>
      </c>
      <c r="O2310" s="5">
        <v>200027068</v>
      </c>
      <c r="P2310" s="5" t="s">
        <v>1596</v>
      </c>
      <c r="Q2310" s="5" t="s">
        <v>1504</v>
      </c>
      <c r="R2310" s="5" t="s">
        <v>1500</v>
      </c>
      <c r="S2310" s="5">
        <v>34</v>
      </c>
      <c r="T2310" s="5">
        <v>70998</v>
      </c>
    </row>
    <row r="2311" spans="2:20" x14ac:dyDescent="0.3">
      <c r="B2311" s="5"/>
      <c r="C2311" s="5"/>
      <c r="D2311" s="5"/>
      <c r="E2311" s="5"/>
      <c r="F2311" s="22" t="str">
        <f t="shared" si="73"/>
        <v>33</v>
      </c>
      <c r="G2311" s="5" t="s">
        <v>5459</v>
      </c>
      <c r="H2311" s="20">
        <v>33680</v>
      </c>
      <c r="I2311" s="20">
        <v>33333</v>
      </c>
      <c r="J2311" s="20" t="s">
        <v>5459</v>
      </c>
      <c r="K2311" s="20" t="str">
        <f t="shared" si="74"/>
        <v/>
      </c>
      <c r="L2311" s="5">
        <v>33333</v>
      </c>
      <c r="M2311" s="5">
        <v>213303332</v>
      </c>
      <c r="N2311" s="5">
        <v>2583</v>
      </c>
      <c r="O2311" s="5">
        <v>243301389</v>
      </c>
      <c r="P2311" s="5" t="s">
        <v>1621</v>
      </c>
      <c r="Q2311" s="5" t="s">
        <v>1497</v>
      </c>
      <c r="R2311" s="5" t="s">
        <v>1500</v>
      </c>
      <c r="S2311" s="5">
        <v>10</v>
      </c>
      <c r="T2311" s="5">
        <v>18402</v>
      </c>
    </row>
    <row r="2312" spans="2:20" x14ac:dyDescent="0.3">
      <c r="B2312" s="5"/>
      <c r="C2312" s="5"/>
      <c r="D2312" s="5"/>
      <c r="E2312" s="5"/>
      <c r="F2312" s="22" t="str">
        <f t="shared" si="73"/>
        <v>33</v>
      </c>
      <c r="G2312" s="5" t="s">
        <v>3743</v>
      </c>
      <c r="H2312" s="20">
        <v>33640</v>
      </c>
      <c r="I2312" s="20">
        <v>33334</v>
      </c>
      <c r="J2312" s="20" t="s">
        <v>3743</v>
      </c>
      <c r="K2312" s="20" t="str">
        <f t="shared" si="74"/>
        <v/>
      </c>
      <c r="L2312" s="5">
        <v>33334</v>
      </c>
      <c r="M2312" s="5">
        <v>213303340</v>
      </c>
      <c r="N2312" s="5">
        <v>2509</v>
      </c>
      <c r="O2312" s="5">
        <v>243301538</v>
      </c>
      <c r="P2312" s="5" t="s">
        <v>1632</v>
      </c>
      <c r="Q2312" s="5" t="s">
        <v>1497</v>
      </c>
      <c r="R2312" s="5" t="s">
        <v>1500</v>
      </c>
      <c r="S2312" s="5">
        <v>13</v>
      </c>
      <c r="T2312" s="5">
        <v>19676</v>
      </c>
    </row>
    <row r="2313" spans="2:20" x14ac:dyDescent="0.3">
      <c r="B2313" s="5"/>
      <c r="C2313" s="5"/>
      <c r="D2313" s="5"/>
      <c r="E2313" s="5"/>
      <c r="F2313" s="22" t="str">
        <f t="shared" si="73"/>
        <v>33</v>
      </c>
      <c r="G2313" s="5" t="s">
        <v>3713</v>
      </c>
      <c r="H2313" s="20">
        <v>33670</v>
      </c>
      <c r="I2313" s="20">
        <v>33335</v>
      </c>
      <c r="J2313" s="20" t="s">
        <v>3713</v>
      </c>
      <c r="K2313" s="20" t="str">
        <f t="shared" si="74"/>
        <v/>
      </c>
      <c r="L2313" s="5">
        <v>33335</v>
      </c>
      <c r="M2313" s="5">
        <v>213303357</v>
      </c>
      <c r="N2313" s="5">
        <v>517</v>
      </c>
      <c r="O2313" s="5">
        <v>243301215</v>
      </c>
      <c r="P2313" s="5" t="s">
        <v>1613</v>
      </c>
      <c r="Q2313" s="5" t="s">
        <v>1497</v>
      </c>
      <c r="R2313" s="5" t="s">
        <v>1498</v>
      </c>
      <c r="S2313" s="5">
        <v>13</v>
      </c>
      <c r="T2313" s="5">
        <v>15124</v>
      </c>
    </row>
    <row r="2314" spans="2:20" x14ac:dyDescent="0.3">
      <c r="B2314" s="5"/>
      <c r="C2314" s="5"/>
      <c r="D2314" s="5"/>
      <c r="E2314" s="5"/>
      <c r="F2314" s="22" t="str">
        <f t="shared" si="73"/>
        <v>33</v>
      </c>
      <c r="G2314" s="5" t="s">
        <v>6544</v>
      </c>
      <c r="H2314" s="20">
        <v>33730</v>
      </c>
      <c r="I2314" s="20">
        <v>33336</v>
      </c>
      <c r="J2314" s="20" t="s">
        <v>6014</v>
      </c>
      <c r="K2314" s="20" t="str">
        <f t="shared" si="74"/>
        <v/>
      </c>
      <c r="L2314" s="5">
        <v>33336</v>
      </c>
      <c r="M2314" s="5">
        <v>213303365</v>
      </c>
      <c r="N2314" s="5">
        <v>1061</v>
      </c>
      <c r="O2314" s="5">
        <v>200043974</v>
      </c>
      <c r="P2314" s="5" t="s">
        <v>1599</v>
      </c>
      <c r="Q2314" s="5" t="s">
        <v>1497</v>
      </c>
      <c r="R2314" s="5" t="s">
        <v>1500</v>
      </c>
      <c r="S2314" s="5">
        <v>29</v>
      </c>
      <c r="T2314" s="5">
        <v>30898</v>
      </c>
    </row>
    <row r="2315" spans="2:20" x14ac:dyDescent="0.3">
      <c r="B2315" s="5"/>
      <c r="C2315" s="5"/>
      <c r="D2315" s="5"/>
      <c r="E2315" s="5"/>
      <c r="F2315" s="22" t="str">
        <f t="shared" si="73"/>
        <v>33</v>
      </c>
      <c r="G2315" s="5" t="s">
        <v>2025</v>
      </c>
      <c r="H2315" s="20">
        <v>33210</v>
      </c>
      <c r="I2315" s="20">
        <v>33337</v>
      </c>
      <c r="J2315" s="20" t="s">
        <v>2025</v>
      </c>
      <c r="K2315" s="20" t="str">
        <f t="shared" si="74"/>
        <v/>
      </c>
      <c r="L2315" s="5">
        <v>33337</v>
      </c>
      <c r="M2315" s="5">
        <v>213303373</v>
      </c>
      <c r="N2315" s="5">
        <v>2235</v>
      </c>
      <c r="O2315" s="5">
        <v>243301538</v>
      </c>
      <c r="P2315" s="5" t="s">
        <v>1632</v>
      </c>
      <c r="Q2315" s="5" t="s">
        <v>1497</v>
      </c>
      <c r="R2315" s="5" t="s">
        <v>1500</v>
      </c>
      <c r="S2315" s="5">
        <v>13</v>
      </c>
      <c r="T2315" s="5">
        <v>19676</v>
      </c>
    </row>
    <row r="2316" spans="2:20" x14ac:dyDescent="0.3">
      <c r="B2316" s="5"/>
      <c r="C2316" s="5"/>
      <c r="D2316" s="5"/>
      <c r="E2316" s="5"/>
      <c r="F2316" s="22" t="str">
        <f t="shared" si="73"/>
        <v>33</v>
      </c>
      <c r="G2316" s="5" t="s">
        <v>6545</v>
      </c>
      <c r="H2316" s="20">
        <v>33340</v>
      </c>
      <c r="I2316" s="20">
        <v>33338</v>
      </c>
      <c r="J2316" s="20" t="s">
        <v>2801</v>
      </c>
      <c r="K2316" s="20" t="str">
        <f t="shared" si="74"/>
        <v/>
      </c>
      <c r="L2316" s="5">
        <v>33338</v>
      </c>
      <c r="M2316" s="5">
        <v>213303381</v>
      </c>
      <c r="N2316" s="5">
        <v>226</v>
      </c>
      <c r="O2316" s="5">
        <v>243301421</v>
      </c>
      <c r="P2316" s="5" t="s">
        <v>1625</v>
      </c>
      <c r="Q2316" s="5" t="s">
        <v>1497</v>
      </c>
      <c r="R2316" s="5" t="s">
        <v>1500</v>
      </c>
      <c r="S2316" s="5">
        <v>11</v>
      </c>
      <c r="T2316" s="5">
        <v>12623</v>
      </c>
    </row>
    <row r="2317" spans="2:20" x14ac:dyDescent="0.3">
      <c r="B2317" s="5"/>
      <c r="C2317" s="5"/>
      <c r="D2317" s="5"/>
      <c r="E2317" s="5"/>
      <c r="F2317" s="22" t="str">
        <f t="shared" si="73"/>
        <v>33</v>
      </c>
      <c r="G2317" s="5" t="s">
        <v>4721</v>
      </c>
      <c r="H2317" s="20">
        <v>33710</v>
      </c>
      <c r="I2317" s="20">
        <v>33339</v>
      </c>
      <c r="J2317" s="20" t="s">
        <v>4721</v>
      </c>
      <c r="K2317" s="20" t="str">
        <f t="shared" si="74"/>
        <v/>
      </c>
      <c r="L2317" s="5">
        <v>33339</v>
      </c>
      <c r="M2317" s="5">
        <v>213303399</v>
      </c>
      <c r="N2317" s="5">
        <v>1399</v>
      </c>
      <c r="O2317" s="5">
        <v>243300894</v>
      </c>
      <c r="P2317" s="5" t="s">
        <v>1608</v>
      </c>
      <c r="Q2317" s="5" t="s">
        <v>1497</v>
      </c>
      <c r="R2317" s="5" t="s">
        <v>1500</v>
      </c>
      <c r="S2317" s="5">
        <v>15</v>
      </c>
      <c r="T2317" s="5">
        <v>13441</v>
      </c>
    </row>
    <row r="2318" spans="2:20" x14ac:dyDescent="0.3">
      <c r="B2318" s="5"/>
      <c r="C2318" s="5"/>
      <c r="D2318" s="5"/>
      <c r="E2318" s="5"/>
      <c r="F2318" s="22" t="str">
        <f t="shared" si="73"/>
        <v>33</v>
      </c>
      <c r="G2318" s="5" t="s">
        <v>4275</v>
      </c>
      <c r="H2318" s="20">
        <v>33710</v>
      </c>
      <c r="I2318" s="20">
        <v>33341</v>
      </c>
      <c r="J2318" s="20" t="s">
        <v>4275</v>
      </c>
      <c r="K2318" s="20" t="str">
        <f t="shared" si="74"/>
        <v/>
      </c>
      <c r="L2318" s="5">
        <v>33341</v>
      </c>
      <c r="M2318" s="5">
        <v>213303415</v>
      </c>
      <c r="N2318" s="5">
        <v>2132</v>
      </c>
      <c r="O2318" s="5">
        <v>243300894</v>
      </c>
      <c r="P2318" s="5" t="s">
        <v>1608</v>
      </c>
      <c r="Q2318" s="5" t="s">
        <v>1497</v>
      </c>
      <c r="R2318" s="5" t="s">
        <v>1500</v>
      </c>
      <c r="S2318" s="5">
        <v>15</v>
      </c>
      <c r="T2318" s="5">
        <v>13441</v>
      </c>
    </row>
    <row r="2319" spans="2:20" x14ac:dyDescent="0.3">
      <c r="B2319" s="5"/>
      <c r="C2319" s="5"/>
      <c r="D2319" s="5"/>
      <c r="E2319" s="5"/>
      <c r="F2319" s="22" t="str">
        <f t="shared" si="73"/>
        <v>33</v>
      </c>
      <c r="G2319" s="5" t="s">
        <v>5517</v>
      </c>
      <c r="H2319" s="20">
        <v>33570</v>
      </c>
      <c r="I2319" s="20">
        <v>33342</v>
      </c>
      <c r="J2319" s="20" t="s">
        <v>5517</v>
      </c>
      <c r="K2319" s="20" t="str">
        <f t="shared" si="74"/>
        <v/>
      </c>
      <c r="L2319" s="5">
        <v>33342</v>
      </c>
      <c r="M2319" s="5">
        <v>213303423</v>
      </c>
      <c r="N2319" s="5">
        <v>879</v>
      </c>
      <c r="O2319" s="5">
        <v>200035533</v>
      </c>
      <c r="P2319" s="5" t="s">
        <v>1598</v>
      </c>
      <c r="Q2319" s="5" t="s">
        <v>1497</v>
      </c>
      <c r="R2319" s="5" t="s">
        <v>1500</v>
      </c>
      <c r="S2319" s="5">
        <v>22</v>
      </c>
      <c r="T2319" s="5">
        <v>15818</v>
      </c>
    </row>
    <row r="2320" spans="2:20" x14ac:dyDescent="0.3">
      <c r="B2320" s="5"/>
      <c r="C2320" s="5"/>
      <c r="D2320" s="5"/>
      <c r="E2320" s="5"/>
      <c r="F2320" s="22" t="str">
        <f t="shared" si="73"/>
        <v>33</v>
      </c>
      <c r="G2320" s="5" t="s">
        <v>2571</v>
      </c>
      <c r="H2320" s="20">
        <v>33210</v>
      </c>
      <c r="I2320" s="20">
        <v>33343</v>
      </c>
      <c r="J2320" s="20" t="s">
        <v>2571</v>
      </c>
      <c r="K2320" s="20" t="str">
        <f t="shared" si="74"/>
        <v/>
      </c>
      <c r="L2320" s="5">
        <v>33343</v>
      </c>
      <c r="M2320" s="5">
        <v>213303431</v>
      </c>
      <c r="N2320" s="5">
        <v>793</v>
      </c>
      <c r="O2320" s="5">
        <v>243301538</v>
      </c>
      <c r="P2320" s="5" t="s">
        <v>1632</v>
      </c>
      <c r="Q2320" s="5" t="s">
        <v>1497</v>
      </c>
      <c r="R2320" s="5" t="s">
        <v>1500</v>
      </c>
      <c r="S2320" s="5">
        <v>13</v>
      </c>
      <c r="T2320" s="5">
        <v>19676</v>
      </c>
    </row>
    <row r="2321" spans="2:20" x14ac:dyDescent="0.3">
      <c r="B2321" s="5"/>
      <c r="C2321" s="5"/>
      <c r="D2321" s="5"/>
      <c r="E2321" s="5"/>
      <c r="F2321" s="22" t="str">
        <f t="shared" si="73"/>
        <v>33</v>
      </c>
      <c r="G2321" s="5" t="s">
        <v>4283</v>
      </c>
      <c r="H2321" s="20">
        <v>33350</v>
      </c>
      <c r="I2321" s="20">
        <v>33344</v>
      </c>
      <c r="J2321" s="20" t="s">
        <v>4283</v>
      </c>
      <c r="K2321" s="20" t="str">
        <f t="shared" si="74"/>
        <v/>
      </c>
      <c r="L2321" s="5">
        <v>33344</v>
      </c>
      <c r="M2321" s="5">
        <v>213303449</v>
      </c>
      <c r="N2321" s="5">
        <v>605</v>
      </c>
      <c r="O2321" s="5">
        <v>243301454</v>
      </c>
      <c r="P2321" s="5" t="s">
        <v>1628</v>
      </c>
      <c r="Q2321" s="5" t="s">
        <v>1497</v>
      </c>
      <c r="R2321" s="5" t="s">
        <v>1500</v>
      </c>
      <c r="S2321" s="5">
        <v>23</v>
      </c>
      <c r="T2321" s="5">
        <v>14858</v>
      </c>
    </row>
    <row r="2322" spans="2:20" x14ac:dyDescent="0.3">
      <c r="B2322" s="5"/>
      <c r="C2322" s="5"/>
      <c r="D2322" s="5"/>
      <c r="E2322" s="5"/>
      <c r="F2322" s="22" t="str">
        <f t="shared" si="73"/>
        <v>33</v>
      </c>
      <c r="G2322" s="5" t="s">
        <v>5151</v>
      </c>
      <c r="H2322" s="20">
        <v>33580</v>
      </c>
      <c r="I2322" s="20">
        <v>33345</v>
      </c>
      <c r="J2322" s="20" t="s">
        <v>5151</v>
      </c>
      <c r="K2322" s="20" t="str">
        <f t="shared" si="74"/>
        <v/>
      </c>
      <c r="L2322" s="5">
        <v>33345</v>
      </c>
      <c r="M2322" s="5">
        <v>213303456</v>
      </c>
      <c r="N2322" s="5">
        <v>379</v>
      </c>
      <c r="O2322" s="5">
        <v>243301124</v>
      </c>
      <c r="P2322" s="5" t="s">
        <v>1609</v>
      </c>
      <c r="Q2322" s="5" t="s">
        <v>1497</v>
      </c>
      <c r="R2322" s="5" t="s">
        <v>1500</v>
      </c>
      <c r="S2322" s="5">
        <v>32</v>
      </c>
      <c r="T2322" s="5">
        <v>9473</v>
      </c>
    </row>
    <row r="2323" spans="2:20" x14ac:dyDescent="0.3">
      <c r="B2323" s="5"/>
      <c r="C2323" s="5"/>
      <c r="D2323" s="5"/>
      <c r="E2323" s="5"/>
      <c r="F2323" s="22" t="str">
        <f t="shared" si="73"/>
        <v>33</v>
      </c>
      <c r="G2323" s="5" t="s">
        <v>3610</v>
      </c>
      <c r="H2323" s="20">
        <v>33190</v>
      </c>
      <c r="I2323" s="20">
        <v>33346</v>
      </c>
      <c r="J2323" s="20" t="s">
        <v>3610</v>
      </c>
      <c r="K2323" s="20" t="str">
        <f t="shared" si="74"/>
        <v/>
      </c>
      <c r="L2323" s="5">
        <v>33346</v>
      </c>
      <c r="M2323" s="5">
        <v>213303464</v>
      </c>
      <c r="N2323" s="5">
        <v>423</v>
      </c>
      <c r="O2323" s="5">
        <v>200044394</v>
      </c>
      <c r="P2323" s="5" t="s">
        <v>1601</v>
      </c>
      <c r="Q2323" s="5" t="s">
        <v>1497</v>
      </c>
      <c r="R2323" s="5" t="s">
        <v>1500</v>
      </c>
      <c r="S2323" s="5">
        <v>38</v>
      </c>
      <c r="T2323" s="5">
        <v>20489</v>
      </c>
    </row>
    <row r="2324" spans="2:20" x14ac:dyDescent="0.3">
      <c r="B2324" s="5"/>
      <c r="C2324" s="5"/>
      <c r="D2324" s="5"/>
      <c r="E2324" s="5"/>
      <c r="F2324" s="22" t="str">
        <f t="shared" si="73"/>
        <v>33</v>
      </c>
      <c r="G2324" s="5" t="s">
        <v>4975</v>
      </c>
      <c r="H2324" s="20">
        <v>33660</v>
      </c>
      <c r="I2324" s="20">
        <v>33347</v>
      </c>
      <c r="J2324" s="20" t="s">
        <v>4975</v>
      </c>
      <c r="K2324" s="20" t="str">
        <f t="shared" si="74"/>
        <v/>
      </c>
      <c r="L2324" s="5">
        <v>33347</v>
      </c>
      <c r="M2324" s="5">
        <v>213303472</v>
      </c>
      <c r="N2324" s="5">
        <v>323</v>
      </c>
      <c r="O2324" s="5">
        <v>200027068</v>
      </c>
      <c r="P2324" s="5" t="s">
        <v>1596</v>
      </c>
      <c r="Q2324" s="5" t="s">
        <v>1504</v>
      </c>
      <c r="R2324" s="5" t="s">
        <v>1500</v>
      </c>
      <c r="S2324" s="5">
        <v>34</v>
      </c>
      <c r="T2324" s="5">
        <v>70998</v>
      </c>
    </row>
    <row r="2325" spans="2:20" x14ac:dyDescent="0.3">
      <c r="B2325" s="5"/>
      <c r="C2325" s="5"/>
      <c r="D2325" s="5"/>
      <c r="E2325" s="5"/>
      <c r="F2325" s="22" t="str">
        <f t="shared" si="73"/>
        <v>33</v>
      </c>
      <c r="G2325" s="5" t="s">
        <v>5690</v>
      </c>
      <c r="H2325" s="20">
        <v>33340</v>
      </c>
      <c r="I2325" s="20">
        <v>33348</v>
      </c>
      <c r="J2325" s="20" t="s">
        <v>5690</v>
      </c>
      <c r="K2325" s="20" t="str">
        <f t="shared" si="74"/>
        <v/>
      </c>
      <c r="L2325" s="5">
        <v>33348</v>
      </c>
      <c r="M2325" s="5">
        <v>213303480</v>
      </c>
      <c r="N2325" s="5">
        <v>1419</v>
      </c>
      <c r="O2325" s="5">
        <v>243300738</v>
      </c>
      <c r="P2325" s="5" t="s">
        <v>1605</v>
      </c>
      <c r="Q2325" s="5" t="s">
        <v>1497</v>
      </c>
      <c r="R2325" s="5" t="s">
        <v>1500</v>
      </c>
      <c r="S2325" s="5">
        <v>11</v>
      </c>
      <c r="T2325" s="5">
        <v>14973</v>
      </c>
    </row>
    <row r="2326" spans="2:20" x14ac:dyDescent="0.3">
      <c r="B2326" s="5"/>
      <c r="C2326" s="5"/>
      <c r="D2326" s="5"/>
      <c r="E2326" s="5"/>
      <c r="F2326" s="22" t="str">
        <f t="shared" si="73"/>
        <v>33</v>
      </c>
      <c r="G2326" s="5" t="s">
        <v>1825</v>
      </c>
      <c r="H2326" s="20">
        <v>33360</v>
      </c>
      <c r="I2326" s="20">
        <v>33349</v>
      </c>
      <c r="J2326" s="20" t="s">
        <v>1825</v>
      </c>
      <c r="K2326" s="20" t="str">
        <f t="shared" si="74"/>
        <v/>
      </c>
      <c r="L2326" s="5">
        <v>33349</v>
      </c>
      <c r="M2326" s="5">
        <v>213303498</v>
      </c>
      <c r="N2326" s="5">
        <v>2117</v>
      </c>
      <c r="O2326" s="5">
        <v>243301439</v>
      </c>
      <c r="P2326" s="5" t="s">
        <v>1626</v>
      </c>
      <c r="Q2326" s="5" t="s">
        <v>1497</v>
      </c>
      <c r="R2326" s="5" t="s">
        <v>1500</v>
      </c>
      <c r="S2326" s="5">
        <v>7</v>
      </c>
      <c r="T2326" s="5">
        <v>15124</v>
      </c>
    </row>
    <row r="2327" spans="2:20" x14ac:dyDescent="0.3">
      <c r="B2327" s="5"/>
      <c r="C2327" s="5"/>
      <c r="D2327" s="5"/>
      <c r="E2327" s="5"/>
      <c r="F2327" s="22" t="str">
        <f t="shared" si="73"/>
        <v>33</v>
      </c>
      <c r="G2327" s="5" t="s">
        <v>5109</v>
      </c>
      <c r="H2327" s="20">
        <v>33420</v>
      </c>
      <c r="I2327" s="20">
        <v>33350</v>
      </c>
      <c r="J2327" s="20" t="s">
        <v>5109</v>
      </c>
      <c r="K2327" s="20" t="str">
        <f t="shared" si="74"/>
        <v/>
      </c>
      <c r="L2327" s="5">
        <v>33350</v>
      </c>
      <c r="M2327" s="5">
        <v>213303506</v>
      </c>
      <c r="N2327" s="5">
        <v>1198</v>
      </c>
      <c r="O2327" s="5">
        <v>243301454</v>
      </c>
      <c r="P2327" s="5" t="s">
        <v>1628</v>
      </c>
      <c r="Q2327" s="5" t="s">
        <v>1497</v>
      </c>
      <c r="R2327" s="5" t="s">
        <v>1500</v>
      </c>
      <c r="S2327" s="5">
        <v>23</v>
      </c>
      <c r="T2327" s="5">
        <v>14858</v>
      </c>
    </row>
    <row r="2328" spans="2:20" x14ac:dyDescent="0.3">
      <c r="B2328" s="5"/>
      <c r="C2328" s="5"/>
      <c r="D2328" s="5"/>
      <c r="E2328" s="5"/>
      <c r="F2328" s="22" t="str">
        <f t="shared" si="73"/>
        <v>33</v>
      </c>
      <c r="G2328" s="5" t="s">
        <v>2131</v>
      </c>
      <c r="H2328" s="20">
        <v>33860</v>
      </c>
      <c r="I2328" s="20">
        <v>33351</v>
      </c>
      <c r="J2328" s="20" t="s">
        <v>2131</v>
      </c>
      <c r="K2328" s="20" t="str">
        <f t="shared" si="74"/>
        <v/>
      </c>
      <c r="L2328" s="5">
        <v>33351</v>
      </c>
      <c r="M2328" s="5">
        <v>213303514</v>
      </c>
      <c r="N2328" s="5">
        <v>1481</v>
      </c>
      <c r="O2328" s="5">
        <v>243300811</v>
      </c>
      <c r="P2328" s="5" t="s">
        <v>1606</v>
      </c>
      <c r="Q2328" s="5" t="s">
        <v>1497</v>
      </c>
      <c r="R2328" s="5" t="s">
        <v>1500</v>
      </c>
      <c r="S2328" s="5">
        <v>11</v>
      </c>
      <c r="T2328" s="5">
        <v>12712</v>
      </c>
    </row>
    <row r="2329" spans="2:20" x14ac:dyDescent="0.3">
      <c r="B2329" s="5"/>
      <c r="C2329" s="5"/>
      <c r="D2329" s="5"/>
      <c r="E2329" s="5"/>
      <c r="F2329" s="22" t="str">
        <f t="shared" si="73"/>
        <v>33</v>
      </c>
      <c r="G2329" s="5" t="s">
        <v>6546</v>
      </c>
      <c r="H2329" s="20">
        <v>33190</v>
      </c>
      <c r="I2329" s="20">
        <v>33352</v>
      </c>
      <c r="J2329" s="20" t="s">
        <v>3073</v>
      </c>
      <c r="K2329" s="20" t="str">
        <f t="shared" si="74"/>
        <v/>
      </c>
      <c r="L2329" s="5">
        <v>33352</v>
      </c>
      <c r="M2329" s="5">
        <v>213303522</v>
      </c>
      <c r="N2329" s="5">
        <v>4285</v>
      </c>
      <c r="O2329" s="5">
        <v>200044394</v>
      </c>
      <c r="P2329" s="5" t="s">
        <v>1601</v>
      </c>
      <c r="Q2329" s="5" t="s">
        <v>1497</v>
      </c>
      <c r="R2329" s="5" t="s">
        <v>1500</v>
      </c>
      <c r="S2329" s="5">
        <v>38</v>
      </c>
      <c r="T2329" s="5">
        <v>20489</v>
      </c>
    </row>
    <row r="2330" spans="2:20" x14ac:dyDescent="0.3">
      <c r="B2330" s="5"/>
      <c r="C2330" s="5"/>
      <c r="D2330" s="5"/>
      <c r="E2330" s="5"/>
      <c r="F2330" s="22" t="str">
        <f t="shared" si="73"/>
        <v>33</v>
      </c>
      <c r="G2330" s="5" t="s">
        <v>1958</v>
      </c>
      <c r="H2330" s="20">
        <v>33580</v>
      </c>
      <c r="I2330" s="20">
        <v>33353</v>
      </c>
      <c r="J2330" s="20" t="s">
        <v>1958</v>
      </c>
      <c r="K2330" s="20" t="str">
        <f t="shared" si="74"/>
        <v/>
      </c>
      <c r="L2330" s="5">
        <v>33353</v>
      </c>
      <c r="M2330" s="5">
        <v>213303530</v>
      </c>
      <c r="N2330" s="5">
        <v>207</v>
      </c>
      <c r="O2330" s="5">
        <v>243301124</v>
      </c>
      <c r="P2330" s="5" t="s">
        <v>1609</v>
      </c>
      <c r="Q2330" s="5" t="s">
        <v>1497</v>
      </c>
      <c r="R2330" s="5" t="s">
        <v>1500</v>
      </c>
      <c r="S2330" s="5">
        <v>32</v>
      </c>
      <c r="T2330" s="5">
        <v>9473</v>
      </c>
    </row>
    <row r="2331" spans="2:20" x14ac:dyDescent="0.3">
      <c r="B2331" s="5"/>
      <c r="C2331" s="5"/>
      <c r="D2331" s="5"/>
      <c r="E2331" s="5"/>
      <c r="F2331" s="22" t="str">
        <f t="shared" si="73"/>
        <v>33</v>
      </c>
      <c r="G2331" s="5" t="s">
        <v>5162</v>
      </c>
      <c r="H2331" s="20">
        <v>33220</v>
      </c>
      <c r="I2331" s="20">
        <v>33354</v>
      </c>
      <c r="J2331" s="20" t="s">
        <v>5162</v>
      </c>
      <c r="K2331" s="20" t="str">
        <f t="shared" si="74"/>
        <v/>
      </c>
      <c r="L2331" s="5">
        <v>33354</v>
      </c>
      <c r="M2331" s="5">
        <v>213303548</v>
      </c>
      <c r="N2331" s="5">
        <v>200</v>
      </c>
      <c r="O2331" s="5">
        <v>243301371</v>
      </c>
      <c r="P2331" s="5" t="s">
        <v>1620</v>
      </c>
      <c r="Q2331" s="5" t="s">
        <v>1497</v>
      </c>
      <c r="R2331" s="5" t="s">
        <v>1500</v>
      </c>
      <c r="S2331" s="5">
        <v>20</v>
      </c>
      <c r="T2331" s="5">
        <v>16897</v>
      </c>
    </row>
    <row r="2332" spans="2:20" x14ac:dyDescent="0.3">
      <c r="B2332" s="5"/>
      <c r="C2332" s="5"/>
      <c r="D2332" s="5"/>
      <c r="E2332" s="5"/>
      <c r="F2332" s="22" t="str">
        <f t="shared" si="73"/>
        <v>33</v>
      </c>
      <c r="G2332" s="5" t="s">
        <v>5015</v>
      </c>
      <c r="H2332" s="20">
        <v>33410</v>
      </c>
      <c r="I2332" s="20">
        <v>33355</v>
      </c>
      <c r="J2332" s="20" t="s">
        <v>5015</v>
      </c>
      <c r="K2332" s="20" t="str">
        <f t="shared" si="74"/>
        <v/>
      </c>
      <c r="L2332" s="5">
        <v>33355</v>
      </c>
      <c r="M2332" s="5">
        <v>213303555</v>
      </c>
      <c r="N2332" s="5">
        <v>1621</v>
      </c>
      <c r="O2332" s="5">
        <v>243301173</v>
      </c>
      <c r="P2332" s="5" t="s">
        <v>1611</v>
      </c>
      <c r="Q2332" s="5" t="s">
        <v>1497</v>
      </c>
      <c r="R2332" s="5" t="s">
        <v>1500</v>
      </c>
      <c r="S2332" s="5">
        <v>9</v>
      </c>
      <c r="T2332" s="5">
        <v>9086</v>
      </c>
    </row>
    <row r="2333" spans="2:20" x14ac:dyDescent="0.3">
      <c r="B2333" s="5"/>
      <c r="C2333" s="5"/>
      <c r="D2333" s="5"/>
      <c r="E2333" s="5"/>
      <c r="F2333" s="22" t="str">
        <f t="shared" si="73"/>
        <v>33</v>
      </c>
      <c r="G2333" s="5" t="s">
        <v>6547</v>
      </c>
      <c r="H2333" s="20">
        <v>33126</v>
      </c>
      <c r="I2333" s="20">
        <v>33356</v>
      </c>
      <c r="J2333" s="20" t="s">
        <v>5482</v>
      </c>
      <c r="K2333" s="20" t="str">
        <f t="shared" si="74"/>
        <v/>
      </c>
      <c r="L2333" s="5">
        <v>33356</v>
      </c>
      <c r="M2333" s="5">
        <v>213303563</v>
      </c>
      <c r="N2333" s="5">
        <v>361</v>
      </c>
      <c r="O2333" s="5">
        <v>243301397</v>
      </c>
      <c r="P2333" s="5" t="s">
        <v>1622</v>
      </c>
      <c r="Q2333" s="5" t="s">
        <v>1497</v>
      </c>
      <c r="R2333" s="5" t="s">
        <v>1500</v>
      </c>
      <c r="S2333" s="5">
        <v>18</v>
      </c>
      <c r="T2333" s="5">
        <v>16532</v>
      </c>
    </row>
    <row r="2334" spans="2:20" x14ac:dyDescent="0.3">
      <c r="B2334" s="5"/>
      <c r="C2334" s="5"/>
      <c r="D2334" s="5"/>
      <c r="E2334" s="5"/>
      <c r="F2334" s="22" t="str">
        <f t="shared" si="73"/>
        <v>33</v>
      </c>
      <c r="G2334" s="5" t="s">
        <v>3606</v>
      </c>
      <c r="H2334" s="20">
        <v>33210</v>
      </c>
      <c r="I2334" s="20">
        <v>33357</v>
      </c>
      <c r="J2334" s="20" t="s">
        <v>3606</v>
      </c>
      <c r="K2334" s="20" t="str">
        <f t="shared" si="74"/>
        <v/>
      </c>
      <c r="L2334" s="5">
        <v>33357</v>
      </c>
      <c r="M2334" s="5">
        <v>213303571</v>
      </c>
      <c r="N2334" s="5">
        <v>1432</v>
      </c>
      <c r="O2334" s="5">
        <v>200043974</v>
      </c>
      <c r="P2334" s="5" t="s">
        <v>1599</v>
      </c>
      <c r="Q2334" s="5" t="s">
        <v>1497</v>
      </c>
      <c r="R2334" s="5" t="s">
        <v>1500</v>
      </c>
      <c r="S2334" s="5">
        <v>29</v>
      </c>
      <c r="T2334" s="5">
        <v>30898</v>
      </c>
    </row>
    <row r="2335" spans="2:20" x14ac:dyDescent="0.3">
      <c r="B2335" s="5"/>
      <c r="C2335" s="5"/>
      <c r="D2335" s="5"/>
      <c r="E2335" s="5"/>
      <c r="F2335" s="22" t="str">
        <f t="shared" si="73"/>
        <v>33</v>
      </c>
      <c r="G2335" s="5" t="s">
        <v>4538</v>
      </c>
      <c r="H2335" s="20">
        <v>33760</v>
      </c>
      <c r="I2335" s="20">
        <v>33358</v>
      </c>
      <c r="J2335" s="20" t="s">
        <v>4538</v>
      </c>
      <c r="K2335" s="20" t="str">
        <f t="shared" si="74"/>
        <v/>
      </c>
      <c r="L2335" s="5">
        <v>33358</v>
      </c>
      <c r="M2335" s="5">
        <v>213303589</v>
      </c>
      <c r="N2335" s="5">
        <v>447</v>
      </c>
      <c r="O2335" s="5">
        <v>243301298</v>
      </c>
      <c r="P2335" s="5" t="s">
        <v>1617</v>
      </c>
      <c r="Q2335" s="5" t="s">
        <v>1497</v>
      </c>
      <c r="R2335" s="5" t="s">
        <v>1498</v>
      </c>
      <c r="S2335" s="5">
        <v>19</v>
      </c>
      <c r="T2335" s="5">
        <v>7124</v>
      </c>
    </row>
    <row r="2336" spans="2:20" x14ac:dyDescent="0.3">
      <c r="B2336" s="5"/>
      <c r="C2336" s="5"/>
      <c r="D2336" s="5"/>
      <c r="E2336" s="5"/>
      <c r="F2336" s="22" t="str">
        <f t="shared" si="73"/>
        <v>33</v>
      </c>
      <c r="G2336" s="5" t="s">
        <v>5040</v>
      </c>
      <c r="H2336" s="20">
        <v>33580</v>
      </c>
      <c r="I2336" s="20">
        <v>33359</v>
      </c>
      <c r="J2336" s="20" t="s">
        <v>5040</v>
      </c>
      <c r="K2336" s="20" t="str">
        <f t="shared" si="74"/>
        <v/>
      </c>
      <c r="L2336" s="5">
        <v>33359</v>
      </c>
      <c r="M2336" s="5">
        <v>213303597</v>
      </c>
      <c r="N2336" s="5">
        <v>251</v>
      </c>
      <c r="O2336" s="5">
        <v>200044394</v>
      </c>
      <c r="P2336" s="5" t="s">
        <v>1601</v>
      </c>
      <c r="Q2336" s="5" t="s">
        <v>1497</v>
      </c>
      <c r="R2336" s="5" t="s">
        <v>1500</v>
      </c>
      <c r="S2336" s="5">
        <v>38</v>
      </c>
      <c r="T2336" s="5">
        <v>20489</v>
      </c>
    </row>
    <row r="2337" spans="2:20" x14ac:dyDescent="0.3">
      <c r="B2337" s="5"/>
      <c r="C2337" s="5"/>
      <c r="D2337" s="5"/>
      <c r="E2337" s="5"/>
      <c r="F2337" s="22" t="str">
        <f t="shared" si="73"/>
        <v>33</v>
      </c>
      <c r="G2337" s="5" t="s">
        <v>3020</v>
      </c>
      <c r="H2337" s="20">
        <v>33220</v>
      </c>
      <c r="I2337" s="20">
        <v>33360</v>
      </c>
      <c r="J2337" s="20" t="s">
        <v>3020</v>
      </c>
      <c r="K2337" s="20" t="str">
        <f t="shared" si="74"/>
        <v/>
      </c>
      <c r="L2337" s="5">
        <v>33360</v>
      </c>
      <c r="M2337" s="5">
        <v>213303605</v>
      </c>
      <c r="N2337" s="5">
        <v>313</v>
      </c>
      <c r="O2337" s="5">
        <v>243301371</v>
      </c>
      <c r="P2337" s="5" t="s">
        <v>1620</v>
      </c>
      <c r="Q2337" s="5" t="s">
        <v>1497</v>
      </c>
      <c r="R2337" s="5" t="s">
        <v>1500</v>
      </c>
      <c r="S2337" s="5">
        <v>20</v>
      </c>
      <c r="T2337" s="5">
        <v>16897</v>
      </c>
    </row>
    <row r="2338" spans="2:20" x14ac:dyDescent="0.3">
      <c r="B2338" s="5"/>
      <c r="C2338" s="5"/>
      <c r="D2338" s="5"/>
      <c r="E2338" s="5"/>
      <c r="F2338" s="22" t="str">
        <f t="shared" si="73"/>
        <v>33</v>
      </c>
      <c r="G2338" s="5" t="s">
        <v>6008</v>
      </c>
      <c r="H2338" s="20">
        <v>33350</v>
      </c>
      <c r="I2338" s="20">
        <v>33361</v>
      </c>
      <c r="J2338" s="20" t="s">
        <v>6008</v>
      </c>
      <c r="K2338" s="20" t="str">
        <f t="shared" si="74"/>
        <v/>
      </c>
      <c r="L2338" s="5">
        <v>33361</v>
      </c>
      <c r="M2338" s="5">
        <v>213303613</v>
      </c>
      <c r="N2338" s="5">
        <v>583</v>
      </c>
      <c r="O2338" s="5">
        <v>243301454</v>
      </c>
      <c r="P2338" s="5" t="s">
        <v>1628</v>
      </c>
      <c r="Q2338" s="5" t="s">
        <v>1497</v>
      </c>
      <c r="R2338" s="5" t="s">
        <v>1500</v>
      </c>
      <c r="S2338" s="5">
        <v>23</v>
      </c>
      <c r="T2338" s="5">
        <v>14858</v>
      </c>
    </row>
    <row r="2339" spans="2:20" x14ac:dyDescent="0.3">
      <c r="B2339" s="5"/>
      <c r="C2339" s="5"/>
      <c r="D2339" s="5"/>
      <c r="E2339" s="5"/>
      <c r="F2339" s="22" t="str">
        <f t="shared" si="73"/>
        <v>33</v>
      </c>
      <c r="G2339" s="5" t="s">
        <v>4782</v>
      </c>
      <c r="H2339" s="20">
        <v>33910</v>
      </c>
      <c r="I2339" s="20">
        <v>33362</v>
      </c>
      <c r="J2339" s="20" t="s">
        <v>4782</v>
      </c>
      <c r="K2339" s="20" t="str">
        <f t="shared" si="74"/>
        <v/>
      </c>
      <c r="L2339" s="5">
        <v>33362</v>
      </c>
      <c r="M2339" s="5">
        <v>213303621</v>
      </c>
      <c r="N2339" s="5">
        <v>1330</v>
      </c>
      <c r="O2339" s="5">
        <v>200027068</v>
      </c>
      <c r="P2339" s="5" t="s">
        <v>1596</v>
      </c>
      <c r="Q2339" s="5" t="s">
        <v>1504</v>
      </c>
      <c r="R2339" s="5" t="s">
        <v>1500</v>
      </c>
      <c r="S2339" s="5">
        <v>34</v>
      </c>
      <c r="T2339" s="5">
        <v>70998</v>
      </c>
    </row>
    <row r="2340" spans="2:20" x14ac:dyDescent="0.3">
      <c r="B2340" s="5"/>
      <c r="C2340" s="5"/>
      <c r="D2340" s="5"/>
      <c r="E2340" s="5"/>
      <c r="F2340" s="22" t="str">
        <f t="shared" si="73"/>
        <v>33</v>
      </c>
      <c r="G2340" s="5" t="s">
        <v>3353</v>
      </c>
      <c r="H2340" s="20">
        <v>33670</v>
      </c>
      <c r="I2340" s="20">
        <v>33363</v>
      </c>
      <c r="J2340" s="20" t="s">
        <v>3353</v>
      </c>
      <c r="K2340" s="20" t="str">
        <f t="shared" si="74"/>
        <v/>
      </c>
      <c r="L2340" s="5">
        <v>33363</v>
      </c>
      <c r="M2340" s="5">
        <v>213303639</v>
      </c>
      <c r="N2340" s="5">
        <v>3713</v>
      </c>
      <c r="O2340" s="5">
        <v>243301215</v>
      </c>
      <c r="P2340" s="5" t="s">
        <v>1613</v>
      </c>
      <c r="Q2340" s="5" t="s">
        <v>1497</v>
      </c>
      <c r="R2340" s="5" t="s">
        <v>1498</v>
      </c>
      <c r="S2340" s="5">
        <v>13</v>
      </c>
      <c r="T2340" s="5">
        <v>15124</v>
      </c>
    </row>
    <row r="2341" spans="2:20" x14ac:dyDescent="0.3">
      <c r="B2341" s="5"/>
      <c r="C2341" s="5"/>
      <c r="D2341" s="5"/>
      <c r="E2341" s="5"/>
      <c r="F2341" s="22" t="str">
        <f t="shared" si="73"/>
        <v>33</v>
      </c>
      <c r="G2341" s="5" t="s">
        <v>4465</v>
      </c>
      <c r="H2341" s="20">
        <v>33141</v>
      </c>
      <c r="I2341" s="20">
        <v>33364</v>
      </c>
      <c r="J2341" s="20" t="s">
        <v>4465</v>
      </c>
      <c r="K2341" s="20" t="str">
        <f t="shared" si="74"/>
        <v/>
      </c>
      <c r="L2341" s="5">
        <v>33364</v>
      </c>
      <c r="M2341" s="5">
        <v>213303647</v>
      </c>
      <c r="N2341" s="5">
        <v>379</v>
      </c>
      <c r="O2341" s="5">
        <v>243301397</v>
      </c>
      <c r="P2341" s="5" t="s">
        <v>1622</v>
      </c>
      <c r="Q2341" s="5" t="s">
        <v>1497</v>
      </c>
      <c r="R2341" s="5" t="s">
        <v>1500</v>
      </c>
      <c r="S2341" s="5">
        <v>18</v>
      </c>
      <c r="T2341" s="5">
        <v>16532</v>
      </c>
    </row>
    <row r="2342" spans="2:20" x14ac:dyDescent="0.3">
      <c r="B2342" s="5"/>
      <c r="C2342" s="5"/>
      <c r="D2342" s="5"/>
      <c r="E2342" s="5"/>
      <c r="F2342" s="22" t="str">
        <f t="shared" si="73"/>
        <v>33</v>
      </c>
      <c r="G2342" s="5" t="s">
        <v>4863</v>
      </c>
      <c r="H2342" s="20">
        <v>33126</v>
      </c>
      <c r="I2342" s="20">
        <v>33365</v>
      </c>
      <c r="J2342" s="20" t="s">
        <v>4863</v>
      </c>
      <c r="K2342" s="20" t="str">
        <f t="shared" si="74"/>
        <v/>
      </c>
      <c r="L2342" s="5">
        <v>33365</v>
      </c>
      <c r="M2342" s="5">
        <v>213303654</v>
      </c>
      <c r="N2342" s="5">
        <v>237</v>
      </c>
      <c r="O2342" s="5">
        <v>243301397</v>
      </c>
      <c r="P2342" s="5" t="s">
        <v>1622</v>
      </c>
      <c r="Q2342" s="5" t="s">
        <v>1497</v>
      </c>
      <c r="R2342" s="5" t="s">
        <v>1500</v>
      </c>
      <c r="S2342" s="5">
        <v>18</v>
      </c>
      <c r="T2342" s="5">
        <v>16532</v>
      </c>
    </row>
    <row r="2343" spans="2:20" x14ac:dyDescent="0.3">
      <c r="B2343" s="5"/>
      <c r="C2343" s="5"/>
      <c r="D2343" s="5"/>
      <c r="E2343" s="5"/>
      <c r="F2343" s="22" t="str">
        <f t="shared" si="73"/>
        <v>33</v>
      </c>
      <c r="G2343" s="5" t="s">
        <v>6548</v>
      </c>
      <c r="H2343" s="20">
        <v>33240</v>
      </c>
      <c r="I2343" s="20">
        <v>33366</v>
      </c>
      <c r="J2343" s="20" t="s">
        <v>3528</v>
      </c>
      <c r="K2343" s="20" t="str">
        <f t="shared" si="74"/>
        <v/>
      </c>
      <c r="L2343" s="5">
        <v>33366</v>
      </c>
      <c r="M2343" s="5">
        <v>213303662</v>
      </c>
      <c r="N2343" s="5">
        <v>10092</v>
      </c>
      <c r="O2343" s="5">
        <v>243301223</v>
      </c>
      <c r="P2343" s="5" t="s">
        <v>1614</v>
      </c>
      <c r="Q2343" s="5" t="s">
        <v>1497</v>
      </c>
      <c r="R2343" s="5" t="s">
        <v>1500</v>
      </c>
      <c r="S2343" s="5">
        <v>10</v>
      </c>
      <c r="T2343" s="5">
        <v>22469</v>
      </c>
    </row>
    <row r="2344" spans="2:20" x14ac:dyDescent="0.3">
      <c r="B2344" s="5"/>
      <c r="C2344" s="5"/>
      <c r="D2344" s="5"/>
      <c r="E2344" s="5"/>
      <c r="F2344" s="22" t="str">
        <f t="shared" si="73"/>
        <v>33</v>
      </c>
      <c r="G2344" s="5" t="s">
        <v>6549</v>
      </c>
      <c r="H2344" s="20">
        <v>33490</v>
      </c>
      <c r="I2344" s="20">
        <v>33367</v>
      </c>
      <c r="J2344" s="20" t="s">
        <v>5035</v>
      </c>
      <c r="K2344" s="20" t="str">
        <f t="shared" si="74"/>
        <v/>
      </c>
      <c r="L2344" s="5">
        <v>33367</v>
      </c>
      <c r="M2344" s="5">
        <v>213303670</v>
      </c>
      <c r="N2344" s="5">
        <v>421</v>
      </c>
      <c r="O2344" s="5">
        <v>243301462</v>
      </c>
      <c r="P2344" s="5" t="s">
        <v>1629</v>
      </c>
      <c r="Q2344" s="5" t="s">
        <v>1497</v>
      </c>
      <c r="R2344" s="5" t="s">
        <v>1500</v>
      </c>
      <c r="S2344" s="5">
        <v>14</v>
      </c>
      <c r="T2344" s="5">
        <v>10144</v>
      </c>
    </row>
    <row r="2345" spans="2:20" x14ac:dyDescent="0.3">
      <c r="B2345" s="5"/>
      <c r="C2345" s="5"/>
      <c r="D2345" s="5"/>
      <c r="E2345" s="5"/>
      <c r="F2345" s="22" t="str">
        <f t="shared" si="73"/>
        <v>33</v>
      </c>
      <c r="G2345" s="5" t="s">
        <v>6550</v>
      </c>
      <c r="H2345" s="20">
        <v>33220</v>
      </c>
      <c r="I2345" s="20">
        <v>33369</v>
      </c>
      <c r="J2345" s="20" t="s">
        <v>5448</v>
      </c>
      <c r="K2345" s="20" t="str">
        <f t="shared" si="74"/>
        <v/>
      </c>
      <c r="L2345" s="5">
        <v>33369</v>
      </c>
      <c r="M2345" s="5">
        <v>213303696</v>
      </c>
      <c r="N2345" s="5">
        <v>728</v>
      </c>
      <c r="O2345" s="5">
        <v>243301371</v>
      </c>
      <c r="P2345" s="5" t="s">
        <v>1620</v>
      </c>
      <c r="Q2345" s="5" t="s">
        <v>1497</v>
      </c>
      <c r="R2345" s="5" t="s">
        <v>1500</v>
      </c>
      <c r="S2345" s="5">
        <v>20</v>
      </c>
      <c r="T2345" s="5">
        <v>16897</v>
      </c>
    </row>
    <row r="2346" spans="2:20" x14ac:dyDescent="0.3">
      <c r="B2346" s="5"/>
      <c r="C2346" s="5"/>
      <c r="D2346" s="5"/>
      <c r="E2346" s="5"/>
      <c r="F2346" s="22" t="str">
        <f t="shared" si="73"/>
        <v>33</v>
      </c>
      <c r="G2346" s="5" t="s">
        <v>3181</v>
      </c>
      <c r="H2346" s="20">
        <v>33390</v>
      </c>
      <c r="I2346" s="20">
        <v>33370</v>
      </c>
      <c r="J2346" s="20" t="s">
        <v>3181</v>
      </c>
      <c r="K2346" s="20" t="str">
        <f t="shared" si="74"/>
        <v/>
      </c>
      <c r="L2346" s="5">
        <v>33370</v>
      </c>
      <c r="M2346" s="5">
        <v>213303704</v>
      </c>
      <c r="N2346" s="5">
        <v>580</v>
      </c>
      <c r="O2346" s="5">
        <v>200023794</v>
      </c>
      <c r="P2346" s="5" t="s">
        <v>1595</v>
      </c>
      <c r="Q2346" s="5" t="s">
        <v>1497</v>
      </c>
      <c r="R2346" s="5" t="s">
        <v>1500</v>
      </c>
      <c r="S2346" s="5">
        <v>13</v>
      </c>
      <c r="T2346" s="5">
        <v>15277</v>
      </c>
    </row>
    <row r="2347" spans="2:20" x14ac:dyDescent="0.3">
      <c r="B2347" s="5"/>
      <c r="C2347" s="5"/>
      <c r="D2347" s="5"/>
      <c r="E2347" s="5"/>
      <c r="F2347" s="22" t="str">
        <f t="shared" si="73"/>
        <v>33</v>
      </c>
      <c r="G2347" s="5" t="s">
        <v>5948</v>
      </c>
      <c r="H2347" s="20">
        <v>33240</v>
      </c>
      <c r="I2347" s="20">
        <v>33371</v>
      </c>
      <c r="J2347" s="20" t="s">
        <v>5948</v>
      </c>
      <c r="K2347" s="20" t="str">
        <f t="shared" si="74"/>
        <v/>
      </c>
      <c r="L2347" s="5">
        <v>33371</v>
      </c>
      <c r="M2347" s="5">
        <v>213303712</v>
      </c>
      <c r="N2347" s="5">
        <v>394</v>
      </c>
      <c r="O2347" s="5">
        <v>243301223</v>
      </c>
      <c r="P2347" s="5" t="s">
        <v>1614</v>
      </c>
      <c r="Q2347" s="5" t="s">
        <v>1497</v>
      </c>
      <c r="R2347" s="5" t="s">
        <v>1500</v>
      </c>
      <c r="S2347" s="5">
        <v>10</v>
      </c>
      <c r="T2347" s="5">
        <v>22469</v>
      </c>
    </row>
    <row r="2348" spans="2:20" x14ac:dyDescent="0.3">
      <c r="B2348" s="5"/>
      <c r="C2348" s="5"/>
      <c r="D2348" s="5"/>
      <c r="E2348" s="5"/>
      <c r="F2348" s="22" t="str">
        <f t="shared" si="73"/>
        <v>33</v>
      </c>
      <c r="G2348" s="5" t="s">
        <v>3268</v>
      </c>
      <c r="H2348" s="20">
        <v>33790</v>
      </c>
      <c r="I2348" s="20">
        <v>33372</v>
      </c>
      <c r="J2348" s="20" t="s">
        <v>3268</v>
      </c>
      <c r="K2348" s="20" t="str">
        <f t="shared" si="74"/>
        <v/>
      </c>
      <c r="L2348" s="5">
        <v>33372</v>
      </c>
      <c r="M2348" s="5">
        <v>213303720</v>
      </c>
      <c r="N2348" s="5">
        <v>83</v>
      </c>
      <c r="O2348" s="5">
        <v>243301124</v>
      </c>
      <c r="P2348" s="5" t="s">
        <v>1609</v>
      </c>
      <c r="Q2348" s="5" t="s">
        <v>1497</v>
      </c>
      <c r="R2348" s="5" t="s">
        <v>1500</v>
      </c>
      <c r="S2348" s="5">
        <v>32</v>
      </c>
      <c r="T2348" s="5">
        <v>9473</v>
      </c>
    </row>
    <row r="2349" spans="2:20" x14ac:dyDescent="0.3">
      <c r="B2349" s="5"/>
      <c r="C2349" s="5"/>
      <c r="D2349" s="5"/>
      <c r="E2349" s="5"/>
      <c r="F2349" s="22" t="str">
        <f t="shared" si="73"/>
        <v>33</v>
      </c>
      <c r="G2349" s="5" t="s">
        <v>2875</v>
      </c>
      <c r="H2349" s="20">
        <v>33660</v>
      </c>
      <c r="I2349" s="20">
        <v>33373</v>
      </c>
      <c r="J2349" s="20" t="s">
        <v>2875</v>
      </c>
      <c r="K2349" s="20" t="str">
        <f t="shared" si="74"/>
        <v/>
      </c>
      <c r="L2349" s="5">
        <v>33373</v>
      </c>
      <c r="M2349" s="5">
        <v>213303738</v>
      </c>
      <c r="N2349" s="5">
        <v>559</v>
      </c>
      <c r="O2349" s="5">
        <v>200027068</v>
      </c>
      <c r="P2349" s="5" t="s">
        <v>1596</v>
      </c>
      <c r="Q2349" s="5" t="s">
        <v>1504</v>
      </c>
      <c r="R2349" s="5" t="s">
        <v>1500</v>
      </c>
      <c r="S2349" s="5">
        <v>34</v>
      </c>
      <c r="T2349" s="5">
        <v>70998</v>
      </c>
    </row>
    <row r="2350" spans="2:20" x14ac:dyDescent="0.3">
      <c r="B2350" s="5"/>
      <c r="C2350" s="5"/>
      <c r="D2350" s="5"/>
      <c r="E2350" s="5"/>
      <c r="F2350" s="22" t="str">
        <f t="shared" si="73"/>
        <v>33</v>
      </c>
      <c r="G2350" s="5" t="s">
        <v>5891</v>
      </c>
      <c r="H2350" s="20">
        <v>33820</v>
      </c>
      <c r="I2350" s="20">
        <v>33374</v>
      </c>
      <c r="J2350" s="20" t="s">
        <v>5891</v>
      </c>
      <c r="K2350" s="20" t="str">
        <f t="shared" si="74"/>
        <v/>
      </c>
      <c r="L2350" s="5">
        <v>33374</v>
      </c>
      <c r="M2350" s="5">
        <v>213303746</v>
      </c>
      <c r="N2350" s="5">
        <v>818</v>
      </c>
      <c r="O2350" s="5">
        <v>243300811</v>
      </c>
      <c r="P2350" s="5" t="s">
        <v>1606</v>
      </c>
      <c r="Q2350" s="5" t="s">
        <v>1497</v>
      </c>
      <c r="R2350" s="5" t="s">
        <v>1500</v>
      </c>
      <c r="S2350" s="5">
        <v>11</v>
      </c>
      <c r="T2350" s="5">
        <v>12712</v>
      </c>
    </row>
    <row r="2351" spans="2:20" x14ac:dyDescent="0.3">
      <c r="B2351" s="5"/>
      <c r="C2351" s="5"/>
      <c r="D2351" s="5"/>
      <c r="E2351" s="5"/>
      <c r="F2351" s="22" t="str">
        <f t="shared" si="73"/>
        <v>33</v>
      </c>
      <c r="G2351" s="5" t="s">
        <v>3823</v>
      </c>
      <c r="H2351" s="20">
        <v>33420</v>
      </c>
      <c r="I2351" s="20">
        <v>33375</v>
      </c>
      <c r="J2351" s="20" t="s">
        <v>3823</v>
      </c>
      <c r="K2351" s="20" t="str">
        <f t="shared" si="74"/>
        <v/>
      </c>
      <c r="L2351" s="5">
        <v>33375</v>
      </c>
      <c r="M2351" s="5">
        <v>213303753</v>
      </c>
      <c r="N2351" s="5">
        <v>362</v>
      </c>
      <c r="O2351" s="5">
        <v>200033520</v>
      </c>
      <c r="P2351" s="5" t="s">
        <v>1597</v>
      </c>
      <c r="Q2351" s="5" t="s">
        <v>1497</v>
      </c>
      <c r="R2351" s="5" t="s">
        <v>1500</v>
      </c>
      <c r="S2351" s="5">
        <v>15</v>
      </c>
      <c r="T2351" s="5">
        <v>9150</v>
      </c>
    </row>
    <row r="2352" spans="2:20" x14ac:dyDescent="0.3">
      <c r="B2352" s="5"/>
      <c r="C2352" s="5"/>
      <c r="D2352" s="5"/>
      <c r="E2352" s="5"/>
      <c r="F2352" s="22" t="str">
        <f t="shared" si="73"/>
        <v>33</v>
      </c>
      <c r="G2352" s="5" t="s">
        <v>6551</v>
      </c>
      <c r="H2352" s="20">
        <v>33160</v>
      </c>
      <c r="I2352" s="20">
        <v>33376</v>
      </c>
      <c r="J2352" s="20" t="s">
        <v>5255</v>
      </c>
      <c r="K2352" s="20" t="str">
        <f t="shared" si="74"/>
        <v/>
      </c>
      <c r="L2352" s="5">
        <v>33376</v>
      </c>
      <c r="M2352" s="5">
        <v>213303761</v>
      </c>
      <c r="N2352" s="5">
        <v>6510</v>
      </c>
      <c r="O2352" s="5">
        <v>243300316</v>
      </c>
      <c r="P2352" s="5" t="s">
        <v>1602</v>
      </c>
      <c r="Q2352" s="5" t="s">
        <v>1603</v>
      </c>
      <c r="R2352" s="5" t="s">
        <v>1500</v>
      </c>
      <c r="S2352" s="5">
        <v>28</v>
      </c>
      <c r="T2352" s="5">
        <v>740881</v>
      </c>
    </row>
    <row r="2353" spans="2:20" x14ac:dyDescent="0.3">
      <c r="B2353" s="5"/>
      <c r="C2353" s="5"/>
      <c r="D2353" s="5"/>
      <c r="E2353" s="5"/>
      <c r="F2353" s="22" t="str">
        <f t="shared" si="73"/>
        <v>33</v>
      </c>
      <c r="G2353" s="5" t="s">
        <v>6552</v>
      </c>
      <c r="H2353" s="20">
        <v>33220</v>
      </c>
      <c r="I2353" s="20">
        <v>33377</v>
      </c>
      <c r="J2353" s="20" t="s">
        <v>5383</v>
      </c>
      <c r="K2353" s="20" t="str">
        <f t="shared" si="74"/>
        <v/>
      </c>
      <c r="L2353" s="5">
        <v>33377</v>
      </c>
      <c r="M2353" s="5">
        <v>213303779</v>
      </c>
      <c r="N2353" s="5">
        <v>81</v>
      </c>
      <c r="O2353" s="5">
        <v>243301371</v>
      </c>
      <c r="P2353" s="5" t="s">
        <v>1620</v>
      </c>
      <c r="Q2353" s="5" t="s">
        <v>1497</v>
      </c>
      <c r="R2353" s="5" t="s">
        <v>1500</v>
      </c>
      <c r="S2353" s="5">
        <v>20</v>
      </c>
      <c r="T2353" s="5">
        <v>16897</v>
      </c>
    </row>
    <row r="2354" spans="2:20" x14ac:dyDescent="0.3">
      <c r="B2354" s="5"/>
      <c r="C2354" s="5"/>
      <c r="D2354" s="5"/>
      <c r="E2354" s="5"/>
      <c r="F2354" s="22" t="str">
        <f t="shared" si="73"/>
        <v>33</v>
      </c>
      <c r="G2354" s="5" t="s">
        <v>6016</v>
      </c>
      <c r="H2354" s="20">
        <v>33220</v>
      </c>
      <c r="I2354" s="20">
        <v>33378</v>
      </c>
      <c r="J2354" s="20" t="s">
        <v>6016</v>
      </c>
      <c r="K2354" s="20" t="str">
        <f t="shared" si="74"/>
        <v/>
      </c>
      <c r="L2354" s="5">
        <v>33378</v>
      </c>
      <c r="M2354" s="5">
        <v>213303787</v>
      </c>
      <c r="N2354" s="5">
        <v>1587</v>
      </c>
      <c r="O2354" s="5">
        <v>243301371</v>
      </c>
      <c r="P2354" s="5" t="s">
        <v>1620</v>
      </c>
      <c r="Q2354" s="5" t="s">
        <v>1497</v>
      </c>
      <c r="R2354" s="5" t="s">
        <v>1500</v>
      </c>
      <c r="S2354" s="5">
        <v>20</v>
      </c>
      <c r="T2354" s="5">
        <v>16897</v>
      </c>
    </row>
    <row r="2355" spans="2:20" x14ac:dyDescent="0.3">
      <c r="B2355" s="5"/>
      <c r="C2355" s="5"/>
      <c r="D2355" s="5"/>
      <c r="E2355" s="5"/>
      <c r="F2355" s="22" t="str">
        <f t="shared" si="73"/>
        <v>33</v>
      </c>
      <c r="G2355" s="5" t="s">
        <v>3230</v>
      </c>
      <c r="H2355" s="20">
        <v>33540</v>
      </c>
      <c r="I2355" s="20">
        <v>33379</v>
      </c>
      <c r="J2355" s="20" t="s">
        <v>3230</v>
      </c>
      <c r="K2355" s="20" t="str">
        <f t="shared" si="74"/>
        <v/>
      </c>
      <c r="L2355" s="5">
        <v>33379</v>
      </c>
      <c r="M2355" s="5">
        <v>213303795</v>
      </c>
      <c r="N2355" s="5">
        <v>311</v>
      </c>
      <c r="O2355" s="5">
        <v>243301124</v>
      </c>
      <c r="P2355" s="5" t="s">
        <v>1609</v>
      </c>
      <c r="Q2355" s="5" t="s">
        <v>1497</v>
      </c>
      <c r="R2355" s="5" t="s">
        <v>1500</v>
      </c>
      <c r="S2355" s="5">
        <v>32</v>
      </c>
      <c r="T2355" s="5">
        <v>9473</v>
      </c>
    </row>
    <row r="2356" spans="2:20" x14ac:dyDescent="0.3">
      <c r="B2356" s="5"/>
      <c r="C2356" s="5"/>
      <c r="D2356" s="5"/>
      <c r="E2356" s="5"/>
      <c r="F2356" s="22" t="str">
        <f t="shared" si="73"/>
        <v>33</v>
      </c>
      <c r="G2356" s="5" t="s">
        <v>4369</v>
      </c>
      <c r="H2356" s="20">
        <v>33820</v>
      </c>
      <c r="I2356" s="20">
        <v>33380</v>
      </c>
      <c r="J2356" s="20" t="s">
        <v>4369</v>
      </c>
      <c r="K2356" s="20" t="str">
        <f t="shared" si="74"/>
        <v/>
      </c>
      <c r="L2356" s="5">
        <v>33380</v>
      </c>
      <c r="M2356" s="5">
        <v>213303803</v>
      </c>
      <c r="N2356" s="5">
        <v>550</v>
      </c>
      <c r="O2356" s="5">
        <v>243300811</v>
      </c>
      <c r="P2356" s="5" t="s">
        <v>1606</v>
      </c>
      <c r="Q2356" s="5" t="s">
        <v>1497</v>
      </c>
      <c r="R2356" s="5" t="s">
        <v>1500</v>
      </c>
      <c r="S2356" s="5">
        <v>11</v>
      </c>
      <c r="T2356" s="5">
        <v>12712</v>
      </c>
    </row>
    <row r="2357" spans="2:20" x14ac:dyDescent="0.3">
      <c r="B2357" s="5"/>
      <c r="C2357" s="5"/>
      <c r="D2357" s="5"/>
      <c r="E2357" s="5"/>
      <c r="F2357" s="22" t="str">
        <f t="shared" si="73"/>
        <v>33</v>
      </c>
      <c r="G2357" s="5" t="s">
        <v>1793</v>
      </c>
      <c r="H2357" s="20">
        <v>33880</v>
      </c>
      <c r="I2357" s="20">
        <v>33381</v>
      </c>
      <c r="J2357" s="20" t="s">
        <v>1793</v>
      </c>
      <c r="K2357" s="20" t="str">
        <f t="shared" si="74"/>
        <v/>
      </c>
      <c r="L2357" s="5">
        <v>33381</v>
      </c>
      <c r="M2357" s="5">
        <v>213303811</v>
      </c>
      <c r="N2357" s="5">
        <v>2738</v>
      </c>
      <c r="O2357" s="5">
        <v>243301439</v>
      </c>
      <c r="P2357" s="5" t="s">
        <v>1626</v>
      </c>
      <c r="Q2357" s="5" t="s">
        <v>1497</v>
      </c>
      <c r="R2357" s="5" t="s">
        <v>1500</v>
      </c>
      <c r="S2357" s="5">
        <v>7</v>
      </c>
      <c r="T2357" s="5">
        <v>15124</v>
      </c>
    </row>
    <row r="2358" spans="2:20" x14ac:dyDescent="0.3">
      <c r="B2358" s="5"/>
      <c r="C2358" s="5"/>
      <c r="D2358" s="5"/>
      <c r="E2358" s="5"/>
      <c r="F2358" s="22" t="str">
        <f t="shared" si="73"/>
        <v>33</v>
      </c>
      <c r="G2358" s="5" t="s">
        <v>5354</v>
      </c>
      <c r="H2358" s="20">
        <v>33920</v>
      </c>
      <c r="I2358" s="20">
        <v>33382</v>
      </c>
      <c r="J2358" s="20" t="s">
        <v>5354</v>
      </c>
      <c r="K2358" s="20" t="str">
        <f t="shared" si="74"/>
        <v/>
      </c>
      <c r="L2358" s="5">
        <v>33382</v>
      </c>
      <c r="M2358" s="5">
        <v>213303829</v>
      </c>
      <c r="N2358" s="5">
        <v>1989</v>
      </c>
      <c r="O2358" s="5">
        <v>243301181</v>
      </c>
      <c r="P2358" s="5" t="s">
        <v>1612</v>
      </c>
      <c r="Q2358" s="5" t="s">
        <v>1497</v>
      </c>
      <c r="R2358" s="5" t="s">
        <v>1500</v>
      </c>
      <c r="S2358" s="5">
        <v>16</v>
      </c>
      <c r="T2358" s="5">
        <v>22628</v>
      </c>
    </row>
    <row r="2359" spans="2:20" x14ac:dyDescent="0.3">
      <c r="B2359" s="5"/>
      <c r="C2359" s="5"/>
      <c r="D2359" s="5"/>
      <c r="E2359" s="5"/>
      <c r="F2359" s="22" t="str">
        <f t="shared" si="73"/>
        <v>33</v>
      </c>
      <c r="G2359" s="5" t="s">
        <v>6553</v>
      </c>
      <c r="H2359" s="20">
        <v>33340</v>
      </c>
      <c r="I2359" s="20">
        <v>33383</v>
      </c>
      <c r="J2359" s="20" t="s">
        <v>5704</v>
      </c>
      <c r="K2359" s="20" t="str">
        <f t="shared" si="74"/>
        <v/>
      </c>
      <c r="L2359" s="5">
        <v>33383</v>
      </c>
      <c r="M2359" s="5">
        <v>213303837</v>
      </c>
      <c r="N2359" s="5">
        <v>290</v>
      </c>
      <c r="O2359" s="5">
        <v>243301421</v>
      </c>
      <c r="P2359" s="5" t="s">
        <v>1625</v>
      </c>
      <c r="Q2359" s="5" t="s">
        <v>1497</v>
      </c>
      <c r="R2359" s="5" t="s">
        <v>1500</v>
      </c>
      <c r="S2359" s="5">
        <v>11</v>
      </c>
      <c r="T2359" s="5">
        <v>12623</v>
      </c>
    </row>
    <row r="2360" spans="2:20" x14ac:dyDescent="0.3">
      <c r="B2360" s="5"/>
      <c r="C2360" s="5"/>
      <c r="D2360" s="5"/>
      <c r="E2360" s="5"/>
      <c r="F2360" s="22" t="str">
        <f t="shared" si="73"/>
        <v>33</v>
      </c>
      <c r="G2360" s="5" t="s">
        <v>4262</v>
      </c>
      <c r="H2360" s="20">
        <v>33330</v>
      </c>
      <c r="I2360" s="20">
        <v>33384</v>
      </c>
      <c r="J2360" s="20" t="s">
        <v>4262</v>
      </c>
      <c r="K2360" s="20" t="str">
        <f t="shared" si="74"/>
        <v/>
      </c>
      <c r="L2360" s="5">
        <v>33384</v>
      </c>
      <c r="M2360" s="5">
        <v>213303845</v>
      </c>
      <c r="N2360" s="5">
        <v>494</v>
      </c>
      <c r="O2360" s="5">
        <v>200035533</v>
      </c>
      <c r="P2360" s="5" t="s">
        <v>1598</v>
      </c>
      <c r="Q2360" s="5" t="s">
        <v>1497</v>
      </c>
      <c r="R2360" s="5" t="s">
        <v>1500</v>
      </c>
      <c r="S2360" s="5">
        <v>22</v>
      </c>
      <c r="T2360" s="5">
        <v>15818</v>
      </c>
    </row>
    <row r="2361" spans="2:20" x14ac:dyDescent="0.3">
      <c r="B2361" s="5"/>
      <c r="C2361" s="5"/>
      <c r="D2361" s="5"/>
      <c r="E2361" s="5"/>
      <c r="F2361" s="22" t="str">
        <f t="shared" si="73"/>
        <v>33</v>
      </c>
      <c r="G2361" s="5" t="s">
        <v>4325</v>
      </c>
      <c r="H2361" s="20">
        <v>33230</v>
      </c>
      <c r="I2361" s="20">
        <v>33385</v>
      </c>
      <c r="J2361" s="20" t="s">
        <v>4325</v>
      </c>
      <c r="K2361" s="20" t="str">
        <f t="shared" si="74"/>
        <v/>
      </c>
      <c r="L2361" s="5">
        <v>33385</v>
      </c>
      <c r="M2361" s="5">
        <v>213303852</v>
      </c>
      <c r="N2361" s="5">
        <v>676</v>
      </c>
      <c r="O2361" s="5">
        <v>200027068</v>
      </c>
      <c r="P2361" s="5" t="s">
        <v>1596</v>
      </c>
      <c r="Q2361" s="5" t="s">
        <v>1504</v>
      </c>
      <c r="R2361" s="5" t="s">
        <v>1500</v>
      </c>
      <c r="S2361" s="5">
        <v>34</v>
      </c>
      <c r="T2361" s="5">
        <v>70998</v>
      </c>
    </row>
    <row r="2362" spans="2:20" x14ac:dyDescent="0.3">
      <c r="B2362" s="5"/>
      <c r="C2362" s="5"/>
      <c r="D2362" s="5"/>
      <c r="E2362" s="5"/>
      <c r="F2362" s="22" t="str">
        <f t="shared" si="73"/>
        <v>33</v>
      </c>
      <c r="G2362" s="5" t="s">
        <v>5099</v>
      </c>
      <c r="H2362" s="20">
        <v>33570</v>
      </c>
      <c r="I2362" s="20">
        <v>33386</v>
      </c>
      <c r="J2362" s="20" t="s">
        <v>5099</v>
      </c>
      <c r="K2362" s="20" t="str">
        <f t="shared" si="74"/>
        <v/>
      </c>
      <c r="L2362" s="5">
        <v>33386</v>
      </c>
      <c r="M2362" s="5">
        <v>213303860</v>
      </c>
      <c r="N2362" s="5">
        <v>221</v>
      </c>
      <c r="O2362" s="5">
        <v>200035533</v>
      </c>
      <c r="P2362" s="5" t="s">
        <v>1598</v>
      </c>
      <c r="Q2362" s="5" t="s">
        <v>1497</v>
      </c>
      <c r="R2362" s="5" t="s">
        <v>1500</v>
      </c>
      <c r="S2362" s="5">
        <v>22</v>
      </c>
      <c r="T2362" s="5">
        <v>15818</v>
      </c>
    </row>
    <row r="2363" spans="2:20" x14ac:dyDescent="0.3">
      <c r="B2363" s="5"/>
      <c r="C2363" s="5"/>
      <c r="D2363" s="5"/>
      <c r="E2363" s="5"/>
      <c r="F2363" s="22" t="str">
        <f t="shared" si="73"/>
        <v>33</v>
      </c>
      <c r="G2363" s="5" t="s">
        <v>6083</v>
      </c>
      <c r="H2363" s="20">
        <v>33910</v>
      </c>
      <c r="I2363" s="20">
        <v>33387</v>
      </c>
      <c r="J2363" s="20" t="s">
        <v>6083</v>
      </c>
      <c r="K2363" s="20" t="str">
        <f t="shared" si="74"/>
        <v/>
      </c>
      <c r="L2363" s="5">
        <v>33387</v>
      </c>
      <c r="M2363" s="5">
        <v>213303878</v>
      </c>
      <c r="N2363" s="5">
        <v>1409</v>
      </c>
      <c r="O2363" s="5">
        <v>200027068</v>
      </c>
      <c r="P2363" s="5" t="s">
        <v>1596</v>
      </c>
      <c r="Q2363" s="5" t="s">
        <v>1504</v>
      </c>
      <c r="R2363" s="5" t="s">
        <v>1500</v>
      </c>
      <c r="S2363" s="5">
        <v>34</v>
      </c>
      <c r="T2363" s="5">
        <v>70998</v>
      </c>
    </row>
    <row r="2364" spans="2:20" x14ac:dyDescent="0.3">
      <c r="B2364" s="5"/>
      <c r="C2364" s="5"/>
      <c r="D2364" s="5"/>
      <c r="E2364" s="5"/>
      <c r="F2364" s="22" t="str">
        <f t="shared" si="73"/>
        <v>33</v>
      </c>
      <c r="G2364" s="5" t="s">
        <v>5391</v>
      </c>
      <c r="H2364" s="20">
        <v>33710</v>
      </c>
      <c r="I2364" s="20">
        <v>33388</v>
      </c>
      <c r="J2364" s="20" t="s">
        <v>5391</v>
      </c>
      <c r="K2364" s="20" t="str">
        <f t="shared" si="74"/>
        <v/>
      </c>
      <c r="L2364" s="5">
        <v>33388</v>
      </c>
      <c r="M2364" s="5">
        <v>213303886</v>
      </c>
      <c r="N2364" s="5">
        <v>816</v>
      </c>
      <c r="O2364" s="5">
        <v>243300894</v>
      </c>
      <c r="P2364" s="5" t="s">
        <v>1608</v>
      </c>
      <c r="Q2364" s="5" t="s">
        <v>1497</v>
      </c>
      <c r="R2364" s="5" t="s">
        <v>1500</v>
      </c>
      <c r="S2364" s="5">
        <v>15</v>
      </c>
      <c r="T2364" s="5">
        <v>13441</v>
      </c>
    </row>
    <row r="2365" spans="2:20" x14ac:dyDescent="0.3">
      <c r="B2365" s="5"/>
      <c r="C2365" s="5"/>
      <c r="D2365" s="5"/>
      <c r="E2365" s="5"/>
      <c r="F2365" s="22" t="str">
        <f t="shared" si="73"/>
        <v>33</v>
      </c>
      <c r="G2365" s="5" t="s">
        <v>3185</v>
      </c>
      <c r="H2365" s="20">
        <v>33820</v>
      </c>
      <c r="I2365" s="20">
        <v>33389</v>
      </c>
      <c r="J2365" s="20" t="s">
        <v>3185</v>
      </c>
      <c r="K2365" s="20" t="str">
        <f t="shared" si="74"/>
        <v/>
      </c>
      <c r="L2365" s="5">
        <v>33389</v>
      </c>
      <c r="M2365" s="5">
        <v>213303894</v>
      </c>
      <c r="N2365" s="5">
        <v>3159</v>
      </c>
      <c r="O2365" s="5">
        <v>243300811</v>
      </c>
      <c r="P2365" s="5" t="s">
        <v>1606</v>
      </c>
      <c r="Q2365" s="5" t="s">
        <v>1497</v>
      </c>
      <c r="R2365" s="5" t="s">
        <v>1500</v>
      </c>
      <c r="S2365" s="5">
        <v>11</v>
      </c>
      <c r="T2365" s="5">
        <v>12712</v>
      </c>
    </row>
    <row r="2366" spans="2:20" x14ac:dyDescent="0.3">
      <c r="B2366" s="5"/>
      <c r="C2366" s="5"/>
      <c r="D2366" s="5"/>
      <c r="E2366" s="5"/>
      <c r="F2366" s="22" t="str">
        <f t="shared" si="73"/>
        <v>33</v>
      </c>
      <c r="G2366" s="5" t="s">
        <v>4643</v>
      </c>
      <c r="H2366" s="20">
        <v>33350</v>
      </c>
      <c r="I2366" s="20">
        <v>33390</v>
      </c>
      <c r="J2366" s="20" t="s">
        <v>4643</v>
      </c>
      <c r="K2366" s="20" t="str">
        <f t="shared" si="74"/>
        <v/>
      </c>
      <c r="L2366" s="5">
        <v>33390</v>
      </c>
      <c r="M2366" s="5">
        <v>213303902</v>
      </c>
      <c r="N2366" s="5">
        <v>479</v>
      </c>
      <c r="O2366" s="5">
        <v>243301454</v>
      </c>
      <c r="P2366" s="5" t="s">
        <v>1628</v>
      </c>
      <c r="Q2366" s="5" t="s">
        <v>1497</v>
      </c>
      <c r="R2366" s="5" t="s">
        <v>1500</v>
      </c>
      <c r="S2366" s="5">
        <v>23</v>
      </c>
      <c r="T2366" s="5">
        <v>14858</v>
      </c>
    </row>
    <row r="2367" spans="2:20" x14ac:dyDescent="0.3">
      <c r="B2367" s="5"/>
      <c r="C2367" s="5"/>
      <c r="D2367" s="5"/>
      <c r="E2367" s="5"/>
      <c r="F2367" s="22" t="str">
        <f t="shared" si="73"/>
        <v>33</v>
      </c>
      <c r="G2367" s="5" t="s">
        <v>6554</v>
      </c>
      <c r="H2367" s="20">
        <v>33430</v>
      </c>
      <c r="I2367" s="20">
        <v>33391</v>
      </c>
      <c r="J2367" s="20" t="s">
        <v>4621</v>
      </c>
      <c r="K2367" s="20" t="str">
        <f t="shared" si="74"/>
        <v/>
      </c>
      <c r="L2367" s="5">
        <v>33391</v>
      </c>
      <c r="M2367" s="5">
        <v>213303910</v>
      </c>
      <c r="N2367" s="5">
        <v>306</v>
      </c>
      <c r="O2367" s="5">
        <v>200043982</v>
      </c>
      <c r="P2367" s="5" t="s">
        <v>1600</v>
      </c>
      <c r="Q2367" s="5" t="s">
        <v>1497</v>
      </c>
      <c r="R2367" s="5" t="s">
        <v>1500</v>
      </c>
      <c r="S2367" s="5">
        <v>30</v>
      </c>
      <c r="T2367" s="5">
        <v>15872</v>
      </c>
    </row>
    <row r="2368" spans="2:20" x14ac:dyDescent="0.3">
      <c r="B2368" s="5"/>
      <c r="C2368" s="5"/>
      <c r="D2368" s="5"/>
      <c r="E2368" s="5"/>
      <c r="F2368" s="22" t="str">
        <f t="shared" si="73"/>
        <v>33</v>
      </c>
      <c r="G2368" s="5" t="s">
        <v>3138</v>
      </c>
      <c r="H2368" s="20">
        <v>33410</v>
      </c>
      <c r="I2368" s="20">
        <v>33392</v>
      </c>
      <c r="J2368" s="20" t="s">
        <v>3138</v>
      </c>
      <c r="K2368" s="20" t="str">
        <f t="shared" si="74"/>
        <v/>
      </c>
      <c r="L2368" s="5">
        <v>33392</v>
      </c>
      <c r="M2368" s="5">
        <v>213303928</v>
      </c>
      <c r="N2368" s="5">
        <v>927</v>
      </c>
      <c r="O2368" s="5">
        <v>243301470</v>
      </c>
      <c r="P2368" s="5" t="s">
        <v>1630</v>
      </c>
      <c r="Q2368" s="5" t="s">
        <v>1497</v>
      </c>
      <c r="R2368" s="5" t="s">
        <v>1498</v>
      </c>
      <c r="S2368" s="5">
        <v>9</v>
      </c>
      <c r="T2368" s="5">
        <v>7216</v>
      </c>
    </row>
    <row r="2369" spans="2:20" x14ac:dyDescent="0.3">
      <c r="B2369" s="5"/>
      <c r="C2369" s="5"/>
      <c r="D2369" s="5"/>
      <c r="E2369" s="5"/>
      <c r="F2369" s="22" t="str">
        <f t="shared" si="73"/>
        <v>33</v>
      </c>
      <c r="G2369" s="5" t="s">
        <v>2107</v>
      </c>
      <c r="H2369" s="20">
        <v>33910</v>
      </c>
      <c r="I2369" s="20">
        <v>33393</v>
      </c>
      <c r="J2369" s="20" t="s">
        <v>2107</v>
      </c>
      <c r="K2369" s="20" t="str">
        <f t="shared" si="74"/>
        <v/>
      </c>
      <c r="L2369" s="5">
        <v>33393</v>
      </c>
      <c r="M2369" s="5">
        <v>213303936</v>
      </c>
      <c r="N2369" s="5">
        <v>5259</v>
      </c>
      <c r="O2369" s="5">
        <v>200027068</v>
      </c>
      <c r="P2369" s="5" t="s">
        <v>1596</v>
      </c>
      <c r="Q2369" s="5" t="s">
        <v>1504</v>
      </c>
      <c r="R2369" s="5" t="s">
        <v>1500</v>
      </c>
      <c r="S2369" s="5">
        <v>34</v>
      </c>
      <c r="T2369" s="5">
        <v>70998</v>
      </c>
    </row>
    <row r="2370" spans="2:20" x14ac:dyDescent="0.3">
      <c r="B2370" s="5"/>
      <c r="C2370" s="5"/>
      <c r="D2370" s="5"/>
      <c r="E2370" s="5"/>
      <c r="F2370" s="22" t="str">
        <f t="shared" si="73"/>
        <v>33</v>
      </c>
      <c r="G2370" s="5" t="s">
        <v>2027</v>
      </c>
      <c r="H2370" s="20">
        <v>33330</v>
      </c>
      <c r="I2370" s="20">
        <v>33394</v>
      </c>
      <c r="J2370" s="20" t="s">
        <v>2027</v>
      </c>
      <c r="K2370" s="20" t="str">
        <f t="shared" si="74"/>
        <v/>
      </c>
      <c r="L2370" s="5">
        <v>33394</v>
      </c>
      <c r="M2370" s="5">
        <v>213303944</v>
      </c>
      <c r="N2370" s="5">
        <v>2023</v>
      </c>
      <c r="O2370" s="5">
        <v>200035533</v>
      </c>
      <c r="P2370" s="5" t="s">
        <v>1598</v>
      </c>
      <c r="Q2370" s="5" t="s">
        <v>1497</v>
      </c>
      <c r="R2370" s="5" t="s">
        <v>1500</v>
      </c>
      <c r="S2370" s="5">
        <v>22</v>
      </c>
      <c r="T2370" s="5">
        <v>15818</v>
      </c>
    </row>
    <row r="2371" spans="2:20" x14ac:dyDescent="0.3">
      <c r="B2371" s="5"/>
      <c r="C2371" s="5"/>
      <c r="D2371" s="5"/>
      <c r="E2371" s="5"/>
      <c r="F2371" s="22" t="str">
        <f t="shared" ref="F2371:F2434" si="75">LEFT(H2371,2)</f>
        <v>33</v>
      </c>
      <c r="G2371" s="5" t="s">
        <v>6443</v>
      </c>
      <c r="H2371" s="20">
        <v>33180</v>
      </c>
      <c r="I2371" s="20">
        <v>33395</v>
      </c>
      <c r="J2371" s="20" t="s">
        <v>3399</v>
      </c>
      <c r="K2371" s="20" t="str">
        <f t="shared" si="74"/>
        <v/>
      </c>
      <c r="L2371" s="5">
        <v>33395</v>
      </c>
      <c r="M2371" s="5">
        <v>213303951</v>
      </c>
      <c r="N2371" s="5">
        <v>1680</v>
      </c>
      <c r="O2371" s="5">
        <v>243300837</v>
      </c>
      <c r="P2371" s="5" t="s">
        <v>1607</v>
      </c>
      <c r="Q2371" s="5" t="s">
        <v>1497</v>
      </c>
      <c r="R2371" s="5" t="s">
        <v>1500</v>
      </c>
      <c r="S2371" s="5">
        <v>8</v>
      </c>
      <c r="T2371" s="5">
        <v>17016</v>
      </c>
    </row>
    <row r="2372" spans="2:20" x14ac:dyDescent="0.3">
      <c r="B2372" s="5"/>
      <c r="C2372" s="5"/>
      <c r="D2372" s="5"/>
      <c r="E2372" s="5"/>
      <c r="F2372" s="22" t="str">
        <f t="shared" si="75"/>
        <v>33</v>
      </c>
      <c r="G2372" s="5" t="s">
        <v>5855</v>
      </c>
      <c r="H2372" s="20">
        <v>33330</v>
      </c>
      <c r="I2372" s="20">
        <v>33396</v>
      </c>
      <c r="J2372" s="20" t="s">
        <v>5855</v>
      </c>
      <c r="K2372" s="20" t="str">
        <f t="shared" si="74"/>
        <v/>
      </c>
      <c r="L2372" s="5">
        <v>33396</v>
      </c>
      <c r="M2372" s="5">
        <v>213303969</v>
      </c>
      <c r="N2372" s="5">
        <v>286</v>
      </c>
      <c r="O2372" s="5">
        <v>200035533</v>
      </c>
      <c r="P2372" s="5" t="s">
        <v>1598</v>
      </c>
      <c r="Q2372" s="5" t="s">
        <v>1497</v>
      </c>
      <c r="R2372" s="5" t="s">
        <v>1500</v>
      </c>
      <c r="S2372" s="5">
        <v>22</v>
      </c>
      <c r="T2372" s="5">
        <v>15818</v>
      </c>
    </row>
    <row r="2373" spans="2:20" x14ac:dyDescent="0.3">
      <c r="B2373" s="5"/>
      <c r="C2373" s="5"/>
      <c r="D2373" s="5"/>
      <c r="E2373" s="5"/>
      <c r="F2373" s="22" t="str">
        <f t="shared" si="75"/>
        <v>33</v>
      </c>
      <c r="G2373" s="5" t="s">
        <v>4227</v>
      </c>
      <c r="H2373" s="20">
        <v>33560</v>
      </c>
      <c r="I2373" s="20">
        <v>33397</v>
      </c>
      <c r="J2373" s="20" t="s">
        <v>4227</v>
      </c>
      <c r="K2373" s="20" t="str">
        <f t="shared" si="74"/>
        <v/>
      </c>
      <c r="L2373" s="5">
        <v>33397</v>
      </c>
      <c r="M2373" s="5">
        <v>213303977</v>
      </c>
      <c r="N2373" s="5">
        <v>4684</v>
      </c>
      <c r="O2373" s="5">
        <v>243301249</v>
      </c>
      <c r="P2373" s="5" t="s">
        <v>1615</v>
      </c>
      <c r="Q2373" s="5" t="s">
        <v>1497</v>
      </c>
      <c r="R2373" s="5" t="s">
        <v>1500</v>
      </c>
      <c r="S2373" s="5">
        <v>6</v>
      </c>
      <c r="T2373" s="5">
        <v>25146</v>
      </c>
    </row>
    <row r="2374" spans="2:20" x14ac:dyDescent="0.3">
      <c r="B2374" s="5"/>
      <c r="C2374" s="5"/>
      <c r="D2374" s="5"/>
      <c r="E2374" s="5"/>
      <c r="F2374" s="22" t="str">
        <f t="shared" si="75"/>
        <v>33</v>
      </c>
      <c r="G2374" s="5" t="s">
        <v>6555</v>
      </c>
      <c r="H2374" s="20">
        <v>33190</v>
      </c>
      <c r="I2374" s="20">
        <v>33398</v>
      </c>
      <c r="J2374" s="20" t="s">
        <v>2783</v>
      </c>
      <c r="K2374" s="20" t="str">
        <f t="shared" ref="K2374:K2437" si="76">IF(ISNA(VLOOKUP(I2374,CodeINSEE,1,FALSE)),"PB","")</f>
        <v/>
      </c>
      <c r="L2374" s="5">
        <v>33398</v>
      </c>
      <c r="M2374" s="5">
        <v>213303985</v>
      </c>
      <c r="N2374" s="5">
        <v>164</v>
      </c>
      <c r="O2374" s="5">
        <v>200044394</v>
      </c>
      <c r="P2374" s="5" t="s">
        <v>1601</v>
      </c>
      <c r="Q2374" s="5" t="s">
        <v>1497</v>
      </c>
      <c r="R2374" s="5" t="s">
        <v>1500</v>
      </c>
      <c r="S2374" s="5">
        <v>38</v>
      </c>
      <c r="T2374" s="5">
        <v>20489</v>
      </c>
    </row>
    <row r="2375" spans="2:20" x14ac:dyDescent="0.3">
      <c r="B2375" s="5"/>
      <c r="C2375" s="5"/>
      <c r="D2375" s="5"/>
      <c r="E2375" s="5"/>
      <c r="F2375" s="22" t="str">
        <f t="shared" si="75"/>
        <v>33</v>
      </c>
      <c r="G2375" s="5" t="s">
        <v>6556</v>
      </c>
      <c r="H2375" s="20">
        <v>33540</v>
      </c>
      <c r="I2375" s="20">
        <v>33399</v>
      </c>
      <c r="J2375" s="20" t="s">
        <v>5858</v>
      </c>
      <c r="K2375" s="20" t="str">
        <f t="shared" si="76"/>
        <v/>
      </c>
      <c r="L2375" s="5">
        <v>33399</v>
      </c>
      <c r="M2375" s="5">
        <v>213303993</v>
      </c>
      <c r="N2375" s="5">
        <v>298</v>
      </c>
      <c r="O2375" s="5">
        <v>243301124</v>
      </c>
      <c r="P2375" s="5" t="s">
        <v>1609</v>
      </c>
      <c r="Q2375" s="5" t="s">
        <v>1497</v>
      </c>
      <c r="R2375" s="5" t="s">
        <v>1500</v>
      </c>
      <c r="S2375" s="5">
        <v>32</v>
      </c>
      <c r="T2375" s="5">
        <v>9473</v>
      </c>
    </row>
    <row r="2376" spans="2:20" x14ac:dyDescent="0.3">
      <c r="B2376" s="5"/>
      <c r="C2376" s="5"/>
      <c r="D2376" s="5"/>
      <c r="E2376" s="5"/>
      <c r="F2376" s="22" t="str">
        <f t="shared" si="75"/>
        <v>33</v>
      </c>
      <c r="G2376" s="5" t="s">
        <v>4033</v>
      </c>
      <c r="H2376" s="20">
        <v>33580</v>
      </c>
      <c r="I2376" s="20">
        <v>33400</v>
      </c>
      <c r="J2376" s="20" t="s">
        <v>4033</v>
      </c>
      <c r="K2376" s="20" t="str">
        <f t="shared" si="76"/>
        <v/>
      </c>
      <c r="L2376" s="5">
        <v>33400</v>
      </c>
      <c r="M2376" s="5">
        <v>213304009</v>
      </c>
      <c r="N2376" s="5">
        <v>372</v>
      </c>
      <c r="O2376" s="5">
        <v>243301124</v>
      </c>
      <c r="P2376" s="5" t="s">
        <v>1609</v>
      </c>
      <c r="Q2376" s="5" t="s">
        <v>1497</v>
      </c>
      <c r="R2376" s="5" t="s">
        <v>1500</v>
      </c>
      <c r="S2376" s="5">
        <v>32</v>
      </c>
      <c r="T2376" s="5">
        <v>9473</v>
      </c>
    </row>
    <row r="2377" spans="2:20" x14ac:dyDescent="0.3">
      <c r="B2377" s="5"/>
      <c r="C2377" s="5"/>
      <c r="D2377" s="5"/>
      <c r="E2377" s="5"/>
      <c r="F2377" s="22" t="str">
        <f t="shared" si="75"/>
        <v>33</v>
      </c>
      <c r="G2377" s="5" t="s">
        <v>3736</v>
      </c>
      <c r="H2377" s="20">
        <v>33350</v>
      </c>
      <c r="I2377" s="20">
        <v>33401</v>
      </c>
      <c r="J2377" s="20" t="s">
        <v>3736</v>
      </c>
      <c r="K2377" s="20" t="str">
        <f t="shared" si="76"/>
        <v/>
      </c>
      <c r="L2377" s="5">
        <v>33401</v>
      </c>
      <c r="M2377" s="5">
        <v>213304017</v>
      </c>
      <c r="N2377" s="5">
        <v>134</v>
      </c>
      <c r="O2377" s="5">
        <v>243301454</v>
      </c>
      <c r="P2377" s="5" t="s">
        <v>1628</v>
      </c>
      <c r="Q2377" s="5" t="s">
        <v>1497</v>
      </c>
      <c r="R2377" s="5" t="s">
        <v>1500</v>
      </c>
      <c r="S2377" s="5">
        <v>23</v>
      </c>
      <c r="T2377" s="5">
        <v>14858</v>
      </c>
    </row>
    <row r="2378" spans="2:20" x14ac:dyDescent="0.3">
      <c r="B2378" s="5"/>
      <c r="C2378" s="5"/>
      <c r="D2378" s="5"/>
      <c r="E2378" s="5"/>
      <c r="F2378" s="22" t="str">
        <f t="shared" si="75"/>
        <v>33</v>
      </c>
      <c r="G2378" s="5" t="s">
        <v>5784</v>
      </c>
      <c r="H2378" s="20">
        <v>33220</v>
      </c>
      <c r="I2378" s="20">
        <v>33402</v>
      </c>
      <c r="J2378" s="20" t="s">
        <v>5784</v>
      </c>
      <c r="K2378" s="20" t="str">
        <f t="shared" si="76"/>
        <v/>
      </c>
      <c r="L2378" s="5">
        <v>33402</v>
      </c>
      <c r="M2378" s="5">
        <v>213304025</v>
      </c>
      <c r="N2378" s="5">
        <v>2438</v>
      </c>
      <c r="O2378" s="5">
        <v>243301371</v>
      </c>
      <c r="P2378" s="5" t="s">
        <v>1620</v>
      </c>
      <c r="Q2378" s="5" t="s">
        <v>1497</v>
      </c>
      <c r="R2378" s="5" t="s">
        <v>1500</v>
      </c>
      <c r="S2378" s="5">
        <v>20</v>
      </c>
      <c r="T2378" s="5">
        <v>16897</v>
      </c>
    </row>
    <row r="2379" spans="2:20" x14ac:dyDescent="0.3">
      <c r="B2379" s="5"/>
      <c r="C2379" s="5"/>
      <c r="D2379" s="5"/>
      <c r="E2379" s="5"/>
      <c r="F2379" s="22" t="str">
        <f t="shared" si="75"/>
        <v>33</v>
      </c>
      <c r="G2379" s="5" t="s">
        <v>1896</v>
      </c>
      <c r="H2379" s="20">
        <v>33490</v>
      </c>
      <c r="I2379" s="20">
        <v>33403</v>
      </c>
      <c r="J2379" s="20" t="s">
        <v>1896</v>
      </c>
      <c r="K2379" s="20" t="str">
        <f t="shared" si="76"/>
        <v/>
      </c>
      <c r="L2379" s="5">
        <v>33403</v>
      </c>
      <c r="M2379" s="5">
        <v>213304033</v>
      </c>
      <c r="N2379" s="5">
        <v>140</v>
      </c>
      <c r="O2379" s="5">
        <v>243301462</v>
      </c>
      <c r="P2379" s="5" t="s">
        <v>1629</v>
      </c>
      <c r="Q2379" s="5" t="s">
        <v>1497</v>
      </c>
      <c r="R2379" s="5" t="s">
        <v>1500</v>
      </c>
      <c r="S2379" s="5">
        <v>14</v>
      </c>
      <c r="T2379" s="5">
        <v>10144</v>
      </c>
    </row>
    <row r="2380" spans="2:20" x14ac:dyDescent="0.3">
      <c r="B2380" s="5"/>
      <c r="C2380" s="5"/>
      <c r="D2380" s="5"/>
      <c r="E2380" s="5"/>
      <c r="F2380" s="22" t="str">
        <f t="shared" si="75"/>
        <v>33</v>
      </c>
      <c r="G2380" s="5" t="s">
        <v>3525</v>
      </c>
      <c r="H2380" s="20">
        <v>33580</v>
      </c>
      <c r="I2380" s="20">
        <v>33404</v>
      </c>
      <c r="J2380" s="20" t="s">
        <v>3525</v>
      </c>
      <c r="K2380" s="20" t="str">
        <f t="shared" si="76"/>
        <v/>
      </c>
      <c r="L2380" s="5">
        <v>33404</v>
      </c>
      <c r="M2380" s="5">
        <v>213304041</v>
      </c>
      <c r="N2380" s="5">
        <v>252</v>
      </c>
      <c r="O2380" s="5">
        <v>243301124</v>
      </c>
      <c r="P2380" s="5" t="s">
        <v>1609</v>
      </c>
      <c r="Q2380" s="5" t="s">
        <v>1497</v>
      </c>
      <c r="R2380" s="5" t="s">
        <v>1500</v>
      </c>
      <c r="S2380" s="5">
        <v>32</v>
      </c>
      <c r="T2380" s="5">
        <v>9473</v>
      </c>
    </row>
    <row r="2381" spans="2:20" x14ac:dyDescent="0.3">
      <c r="B2381" s="5"/>
      <c r="C2381" s="5"/>
      <c r="D2381" s="5"/>
      <c r="E2381" s="5"/>
      <c r="F2381" s="22" t="str">
        <f t="shared" si="75"/>
        <v>33</v>
      </c>
      <c r="G2381" s="5" t="s">
        <v>6557</v>
      </c>
      <c r="H2381" s="20">
        <v>33390</v>
      </c>
      <c r="I2381" s="20">
        <v>33405</v>
      </c>
      <c r="J2381" s="20" t="s">
        <v>4625</v>
      </c>
      <c r="K2381" s="20" t="str">
        <f t="shared" si="76"/>
        <v/>
      </c>
      <c r="L2381" s="5">
        <v>33405</v>
      </c>
      <c r="M2381" s="5">
        <v>213304058</v>
      </c>
      <c r="N2381" s="5">
        <v>494</v>
      </c>
      <c r="O2381" s="5">
        <v>200023794</v>
      </c>
      <c r="P2381" s="5" t="s">
        <v>1595</v>
      </c>
      <c r="Q2381" s="5" t="s">
        <v>1497</v>
      </c>
      <c r="R2381" s="5" t="s">
        <v>1500</v>
      </c>
      <c r="S2381" s="5">
        <v>13</v>
      </c>
      <c r="T2381" s="5">
        <v>15277</v>
      </c>
    </row>
    <row r="2382" spans="2:20" x14ac:dyDescent="0.3">
      <c r="B2382" s="5"/>
      <c r="C2382" s="5"/>
      <c r="D2382" s="5"/>
      <c r="E2382" s="5"/>
      <c r="F2382" s="22" t="str">
        <f t="shared" si="75"/>
        <v>33</v>
      </c>
      <c r="G2382" s="5" t="s">
        <v>6558</v>
      </c>
      <c r="H2382" s="20">
        <v>33350</v>
      </c>
      <c r="I2382" s="20">
        <v>33406</v>
      </c>
      <c r="J2382" s="20" t="s">
        <v>5647</v>
      </c>
      <c r="K2382" s="20" t="str">
        <f t="shared" si="76"/>
        <v/>
      </c>
      <c r="L2382" s="5">
        <v>33406</v>
      </c>
      <c r="M2382" s="5">
        <v>213304066</v>
      </c>
      <c r="N2382" s="5">
        <v>399</v>
      </c>
      <c r="O2382" s="5">
        <v>200035533</v>
      </c>
      <c r="P2382" s="5" t="s">
        <v>1598</v>
      </c>
      <c r="Q2382" s="5" t="s">
        <v>1497</v>
      </c>
      <c r="R2382" s="5" t="s">
        <v>1500</v>
      </c>
      <c r="S2382" s="5">
        <v>22</v>
      </c>
      <c r="T2382" s="5">
        <v>15818</v>
      </c>
    </row>
    <row r="2383" spans="2:20" x14ac:dyDescent="0.3">
      <c r="B2383" s="5"/>
      <c r="C2383" s="5"/>
      <c r="D2383" s="5"/>
      <c r="E2383" s="5"/>
      <c r="F2383" s="22" t="str">
        <f t="shared" si="75"/>
        <v>33</v>
      </c>
      <c r="G2383" s="5" t="s">
        <v>6559</v>
      </c>
      <c r="H2383" s="20">
        <v>33240</v>
      </c>
      <c r="I2383" s="20">
        <v>33407</v>
      </c>
      <c r="J2383" s="20" t="s">
        <v>3931</v>
      </c>
      <c r="K2383" s="20" t="str">
        <f t="shared" si="76"/>
        <v/>
      </c>
      <c r="L2383" s="5">
        <v>33407</v>
      </c>
      <c r="M2383" s="5">
        <v>213304074</v>
      </c>
      <c r="N2383" s="5">
        <v>721</v>
      </c>
      <c r="O2383" s="5">
        <v>243301397</v>
      </c>
      <c r="P2383" s="5" t="s">
        <v>1622</v>
      </c>
      <c r="Q2383" s="5" t="s">
        <v>1497</v>
      </c>
      <c r="R2383" s="5" t="s">
        <v>1500</v>
      </c>
      <c r="S2383" s="5">
        <v>18</v>
      </c>
      <c r="T2383" s="5">
        <v>16532</v>
      </c>
    </row>
    <row r="2384" spans="2:20" x14ac:dyDescent="0.3">
      <c r="B2384" s="5"/>
      <c r="C2384" s="5"/>
      <c r="D2384" s="5"/>
      <c r="E2384" s="5"/>
      <c r="F2384" s="22" t="str">
        <f t="shared" si="75"/>
        <v>33</v>
      </c>
      <c r="G2384" s="5" t="s">
        <v>6560</v>
      </c>
      <c r="H2384" s="20">
        <v>33670</v>
      </c>
      <c r="I2384" s="20">
        <v>33408</v>
      </c>
      <c r="J2384" s="20" t="s">
        <v>2496</v>
      </c>
      <c r="K2384" s="20" t="str">
        <f t="shared" si="76"/>
        <v/>
      </c>
      <c r="L2384" s="5">
        <v>33408</v>
      </c>
      <c r="M2384" s="5">
        <v>213304082</v>
      </c>
      <c r="N2384" s="5">
        <v>321</v>
      </c>
      <c r="O2384" s="5">
        <v>243301215</v>
      </c>
      <c r="P2384" s="5" t="s">
        <v>1613</v>
      </c>
      <c r="Q2384" s="5" t="s">
        <v>1497</v>
      </c>
      <c r="R2384" s="5" t="s">
        <v>1498</v>
      </c>
      <c r="S2384" s="5">
        <v>13</v>
      </c>
      <c r="T2384" s="5">
        <v>15124</v>
      </c>
    </row>
    <row r="2385" spans="2:20" x14ac:dyDescent="0.3">
      <c r="B2385" s="5"/>
      <c r="C2385" s="5"/>
      <c r="D2385" s="5"/>
      <c r="E2385" s="5"/>
      <c r="F2385" s="22" t="str">
        <f t="shared" si="75"/>
        <v>33</v>
      </c>
      <c r="G2385" s="5" t="s">
        <v>3240</v>
      </c>
      <c r="H2385" s="20">
        <v>33760</v>
      </c>
      <c r="I2385" s="20">
        <v>33409</v>
      </c>
      <c r="J2385" s="20" t="s">
        <v>3240</v>
      </c>
      <c r="K2385" s="20" t="str">
        <f t="shared" si="76"/>
        <v/>
      </c>
      <c r="L2385" s="5">
        <v>33409</v>
      </c>
      <c r="M2385" s="5">
        <v>213304090</v>
      </c>
      <c r="N2385" s="5">
        <v>109</v>
      </c>
      <c r="O2385" s="5">
        <v>243301298</v>
      </c>
      <c r="P2385" s="5" t="s">
        <v>1617</v>
      </c>
      <c r="Q2385" s="5" t="s">
        <v>1497</v>
      </c>
      <c r="R2385" s="5" t="s">
        <v>1498</v>
      </c>
      <c r="S2385" s="5">
        <v>19</v>
      </c>
      <c r="T2385" s="5">
        <v>7124</v>
      </c>
    </row>
    <row r="2386" spans="2:20" x14ac:dyDescent="0.3">
      <c r="B2386" s="5"/>
      <c r="C2386" s="5"/>
      <c r="D2386" s="5"/>
      <c r="E2386" s="5"/>
      <c r="F2386" s="22" t="str">
        <f t="shared" si="75"/>
        <v>33</v>
      </c>
      <c r="G2386" s="5" t="s">
        <v>4852</v>
      </c>
      <c r="H2386" s="20">
        <v>33490</v>
      </c>
      <c r="I2386" s="20">
        <v>33411</v>
      </c>
      <c r="J2386" s="20" t="s">
        <v>4852</v>
      </c>
      <c r="K2386" s="20" t="str">
        <f t="shared" si="76"/>
        <v/>
      </c>
      <c r="L2386" s="5">
        <v>33411</v>
      </c>
      <c r="M2386" s="5">
        <v>213304116</v>
      </c>
      <c r="N2386" s="5">
        <v>149</v>
      </c>
      <c r="O2386" s="5">
        <v>243301462</v>
      </c>
      <c r="P2386" s="5" t="s">
        <v>1629</v>
      </c>
      <c r="Q2386" s="5" t="s">
        <v>1497</v>
      </c>
      <c r="R2386" s="5" t="s">
        <v>1500</v>
      </c>
      <c r="S2386" s="5">
        <v>14</v>
      </c>
      <c r="T2386" s="5">
        <v>10144</v>
      </c>
    </row>
    <row r="2387" spans="2:20" x14ac:dyDescent="0.3">
      <c r="B2387" s="5"/>
      <c r="C2387" s="5"/>
      <c r="D2387" s="5"/>
      <c r="E2387" s="5"/>
      <c r="F2387" s="22" t="str">
        <f t="shared" si="75"/>
        <v>33</v>
      </c>
      <c r="G2387" s="5" t="s">
        <v>5061</v>
      </c>
      <c r="H2387" s="20">
        <v>33340</v>
      </c>
      <c r="I2387" s="20">
        <v>33412</v>
      </c>
      <c r="J2387" s="20" t="s">
        <v>5061</v>
      </c>
      <c r="K2387" s="20" t="str">
        <f t="shared" si="76"/>
        <v/>
      </c>
      <c r="L2387" s="5">
        <v>33412</v>
      </c>
      <c r="M2387" s="5">
        <v>213304124</v>
      </c>
      <c r="N2387" s="5">
        <v>1194</v>
      </c>
      <c r="O2387" s="5">
        <v>243301421</v>
      </c>
      <c r="P2387" s="5" t="s">
        <v>1625</v>
      </c>
      <c r="Q2387" s="5" t="s">
        <v>1497</v>
      </c>
      <c r="R2387" s="5" t="s">
        <v>1500</v>
      </c>
      <c r="S2387" s="5">
        <v>11</v>
      </c>
      <c r="T2387" s="5">
        <v>12623</v>
      </c>
    </row>
    <row r="2388" spans="2:20" x14ac:dyDescent="0.3">
      <c r="B2388" s="5"/>
      <c r="C2388" s="5"/>
      <c r="D2388" s="5"/>
      <c r="E2388" s="5"/>
      <c r="F2388" s="22" t="str">
        <f t="shared" si="75"/>
        <v>33</v>
      </c>
      <c r="G2388" s="5" t="s">
        <v>3964</v>
      </c>
      <c r="H2388" s="20">
        <v>33750</v>
      </c>
      <c r="I2388" s="20">
        <v>33413</v>
      </c>
      <c r="J2388" s="20" t="s">
        <v>3964</v>
      </c>
      <c r="K2388" s="20" t="str">
        <f t="shared" si="76"/>
        <v/>
      </c>
      <c r="L2388" s="5">
        <v>33413</v>
      </c>
      <c r="M2388" s="5">
        <v>213304132</v>
      </c>
      <c r="N2388" s="5">
        <v>2174</v>
      </c>
      <c r="O2388" s="5">
        <v>243301322</v>
      </c>
      <c r="P2388" s="5" t="s">
        <v>1618</v>
      </c>
      <c r="Q2388" s="5" t="s">
        <v>1497</v>
      </c>
      <c r="R2388" s="5" t="s">
        <v>1500</v>
      </c>
      <c r="S2388" s="5">
        <v>5</v>
      </c>
      <c r="T2388" s="5">
        <v>13398</v>
      </c>
    </row>
    <row r="2389" spans="2:20" x14ac:dyDescent="0.3">
      <c r="B2389" s="5"/>
      <c r="C2389" s="5"/>
      <c r="D2389" s="5"/>
      <c r="E2389" s="5"/>
      <c r="F2389" s="22" t="str">
        <f t="shared" si="75"/>
        <v>33</v>
      </c>
      <c r="G2389" s="5" t="s">
        <v>6561</v>
      </c>
      <c r="H2389" s="20">
        <v>33240</v>
      </c>
      <c r="I2389" s="20">
        <v>33414</v>
      </c>
      <c r="J2389" s="20" t="s">
        <v>4186</v>
      </c>
      <c r="K2389" s="20" t="str">
        <f t="shared" si="76"/>
        <v/>
      </c>
      <c r="L2389" s="5">
        <v>33414</v>
      </c>
      <c r="M2389" s="5">
        <v>213304140</v>
      </c>
      <c r="N2389" s="5">
        <v>391</v>
      </c>
      <c r="O2389" s="5">
        <v>243301397</v>
      </c>
      <c r="P2389" s="5" t="s">
        <v>1622</v>
      </c>
      <c r="Q2389" s="5" t="s">
        <v>1497</v>
      </c>
      <c r="R2389" s="5" t="s">
        <v>1500</v>
      </c>
      <c r="S2389" s="5">
        <v>18</v>
      </c>
      <c r="T2389" s="5">
        <v>16532</v>
      </c>
    </row>
    <row r="2390" spans="2:20" x14ac:dyDescent="0.3">
      <c r="B2390" s="5"/>
      <c r="C2390" s="5"/>
      <c r="D2390" s="5"/>
      <c r="E2390" s="5"/>
      <c r="F2390" s="22" t="str">
        <f t="shared" si="75"/>
        <v>33</v>
      </c>
      <c r="G2390" s="5" t="s">
        <v>3098</v>
      </c>
      <c r="H2390" s="20">
        <v>33240</v>
      </c>
      <c r="I2390" s="20">
        <v>33415</v>
      </c>
      <c r="J2390" s="20" t="s">
        <v>3098</v>
      </c>
      <c r="K2390" s="20" t="str">
        <f t="shared" si="76"/>
        <v/>
      </c>
      <c r="L2390" s="5">
        <v>33415</v>
      </c>
      <c r="M2390" s="5">
        <v>213304157</v>
      </c>
      <c r="N2390" s="5">
        <v>1597</v>
      </c>
      <c r="O2390" s="5">
        <v>243301223</v>
      </c>
      <c r="P2390" s="5" t="s">
        <v>1614</v>
      </c>
      <c r="Q2390" s="5" t="s">
        <v>1497</v>
      </c>
      <c r="R2390" s="5" t="s">
        <v>1500</v>
      </c>
      <c r="S2390" s="5">
        <v>10</v>
      </c>
      <c r="T2390" s="5">
        <v>22469</v>
      </c>
    </row>
    <row r="2391" spans="2:20" x14ac:dyDescent="0.3">
      <c r="B2391" s="5"/>
      <c r="C2391" s="5"/>
      <c r="D2391" s="5"/>
      <c r="E2391" s="5"/>
      <c r="F2391" s="22" t="str">
        <f t="shared" si="75"/>
        <v>33</v>
      </c>
      <c r="G2391" s="5" t="s">
        <v>4302</v>
      </c>
      <c r="H2391" s="20">
        <v>33920</v>
      </c>
      <c r="I2391" s="20">
        <v>33416</v>
      </c>
      <c r="J2391" s="20" t="s">
        <v>4302</v>
      </c>
      <c r="K2391" s="20" t="str">
        <f t="shared" si="76"/>
        <v/>
      </c>
      <c r="L2391" s="5">
        <v>33416</v>
      </c>
      <c r="M2391" s="5">
        <v>213304165</v>
      </c>
      <c r="N2391" s="5">
        <v>988</v>
      </c>
      <c r="O2391" s="5">
        <v>243301181</v>
      </c>
      <c r="P2391" s="5" t="s">
        <v>1612</v>
      </c>
      <c r="Q2391" s="5" t="s">
        <v>1497</v>
      </c>
      <c r="R2391" s="5" t="s">
        <v>1500</v>
      </c>
      <c r="S2391" s="5">
        <v>16</v>
      </c>
      <c r="T2391" s="5">
        <v>22628</v>
      </c>
    </row>
    <row r="2392" spans="2:20" x14ac:dyDescent="0.3">
      <c r="B2392" s="5"/>
      <c r="C2392" s="5"/>
      <c r="D2392" s="5"/>
      <c r="E2392" s="5"/>
      <c r="F2392" s="22" t="str">
        <f t="shared" si="75"/>
        <v>33</v>
      </c>
      <c r="G2392" s="5" t="s">
        <v>6562</v>
      </c>
      <c r="H2392" s="20">
        <v>33480</v>
      </c>
      <c r="I2392" s="20">
        <v>33417</v>
      </c>
      <c r="J2392" s="20" t="s">
        <v>6118</v>
      </c>
      <c r="K2392" s="20" t="str">
        <f t="shared" si="76"/>
        <v/>
      </c>
      <c r="L2392" s="5">
        <v>33417</v>
      </c>
      <c r="M2392" s="5">
        <v>213304173</v>
      </c>
      <c r="N2392" s="5">
        <v>2686</v>
      </c>
      <c r="O2392" s="5">
        <v>243301389</v>
      </c>
      <c r="P2392" s="5" t="s">
        <v>1621</v>
      </c>
      <c r="Q2392" s="5" t="s">
        <v>1497</v>
      </c>
      <c r="R2392" s="5" t="s">
        <v>1500</v>
      </c>
      <c r="S2392" s="5">
        <v>10</v>
      </c>
      <c r="T2392" s="5">
        <v>18402</v>
      </c>
    </row>
    <row r="2393" spans="2:20" x14ac:dyDescent="0.3">
      <c r="B2393" s="5"/>
      <c r="C2393" s="5"/>
      <c r="D2393" s="5"/>
      <c r="E2393" s="5"/>
      <c r="F2393" s="22" t="str">
        <f t="shared" si="75"/>
        <v>33</v>
      </c>
      <c r="G2393" s="5" t="s">
        <v>3065</v>
      </c>
      <c r="H2393" s="20">
        <v>33190</v>
      </c>
      <c r="I2393" s="20">
        <v>33418</v>
      </c>
      <c r="J2393" s="20" t="s">
        <v>3065</v>
      </c>
      <c r="K2393" s="20" t="str">
        <f t="shared" si="76"/>
        <v/>
      </c>
      <c r="L2393" s="5">
        <v>33418</v>
      </c>
      <c r="M2393" s="5">
        <v>213304181</v>
      </c>
      <c r="N2393" s="5">
        <v>379</v>
      </c>
      <c r="O2393" s="5">
        <v>200044394</v>
      </c>
      <c r="P2393" s="5" t="s">
        <v>1601</v>
      </c>
      <c r="Q2393" s="5" t="s">
        <v>1497</v>
      </c>
      <c r="R2393" s="5" t="s">
        <v>1500</v>
      </c>
      <c r="S2393" s="5">
        <v>38</v>
      </c>
      <c r="T2393" s="5">
        <v>20489</v>
      </c>
    </row>
    <row r="2394" spans="2:20" x14ac:dyDescent="0.3">
      <c r="B2394" s="5"/>
      <c r="C2394" s="5"/>
      <c r="D2394" s="5"/>
      <c r="E2394" s="5"/>
      <c r="F2394" s="22" t="str">
        <f t="shared" si="75"/>
        <v>33</v>
      </c>
      <c r="G2394" s="5" t="s">
        <v>2120</v>
      </c>
      <c r="H2394" s="20">
        <v>33540</v>
      </c>
      <c r="I2394" s="20">
        <v>33419</v>
      </c>
      <c r="J2394" s="20" t="s">
        <v>2120</v>
      </c>
      <c r="K2394" s="20" t="str">
        <f t="shared" si="76"/>
        <v/>
      </c>
      <c r="L2394" s="5">
        <v>33419</v>
      </c>
      <c r="M2394" s="5">
        <v>213304199</v>
      </c>
      <c r="N2394" s="5">
        <v>83</v>
      </c>
      <c r="O2394" s="5">
        <v>243301124</v>
      </c>
      <c r="P2394" s="5" t="s">
        <v>1609</v>
      </c>
      <c r="Q2394" s="5" t="s">
        <v>1497</v>
      </c>
      <c r="R2394" s="5" t="s">
        <v>1500</v>
      </c>
      <c r="S2394" s="5">
        <v>32</v>
      </c>
      <c r="T2394" s="5">
        <v>9473</v>
      </c>
    </row>
    <row r="2395" spans="2:20" x14ac:dyDescent="0.3">
      <c r="B2395" s="5"/>
      <c r="C2395" s="5"/>
      <c r="D2395" s="5"/>
      <c r="E2395" s="5"/>
      <c r="F2395" s="22" t="str">
        <f t="shared" si="75"/>
        <v>33</v>
      </c>
      <c r="G2395" s="5" t="s">
        <v>2983</v>
      </c>
      <c r="H2395" s="20">
        <v>33330</v>
      </c>
      <c r="I2395" s="20">
        <v>33420</v>
      </c>
      <c r="J2395" s="20" t="s">
        <v>2983</v>
      </c>
      <c r="K2395" s="20" t="str">
        <f t="shared" si="76"/>
        <v/>
      </c>
      <c r="L2395" s="5">
        <v>33420</v>
      </c>
      <c r="M2395" s="5">
        <v>213304207</v>
      </c>
      <c r="N2395" s="5">
        <v>157</v>
      </c>
      <c r="O2395" s="5">
        <v>200035533</v>
      </c>
      <c r="P2395" s="5" t="s">
        <v>1598</v>
      </c>
      <c r="Q2395" s="5" t="s">
        <v>1497</v>
      </c>
      <c r="R2395" s="5" t="s">
        <v>1500</v>
      </c>
      <c r="S2395" s="5">
        <v>22</v>
      </c>
      <c r="T2395" s="5">
        <v>15818</v>
      </c>
    </row>
    <row r="2396" spans="2:20" x14ac:dyDescent="0.3">
      <c r="B2396" s="5"/>
      <c r="C2396" s="5"/>
      <c r="D2396" s="5"/>
      <c r="E2396" s="5"/>
      <c r="F2396" s="22" t="str">
        <f t="shared" si="75"/>
        <v>33</v>
      </c>
      <c r="G2396" s="5" t="s">
        <v>5177</v>
      </c>
      <c r="H2396" s="20">
        <v>33420</v>
      </c>
      <c r="I2396" s="20">
        <v>33421</v>
      </c>
      <c r="J2396" s="20" t="s">
        <v>5177</v>
      </c>
      <c r="K2396" s="20" t="str">
        <f t="shared" si="76"/>
        <v/>
      </c>
      <c r="L2396" s="5">
        <v>33421</v>
      </c>
      <c r="M2396" s="5">
        <v>213304215</v>
      </c>
      <c r="N2396" s="5">
        <v>442</v>
      </c>
      <c r="O2396" s="5">
        <v>243301454</v>
      </c>
      <c r="P2396" s="5" t="s">
        <v>1628</v>
      </c>
      <c r="Q2396" s="5" t="s">
        <v>1497</v>
      </c>
      <c r="R2396" s="5" t="s">
        <v>1500</v>
      </c>
      <c r="S2396" s="5">
        <v>23</v>
      </c>
      <c r="T2396" s="5">
        <v>14858</v>
      </c>
    </row>
    <row r="2397" spans="2:20" x14ac:dyDescent="0.3">
      <c r="B2397" s="5"/>
      <c r="C2397" s="5"/>
      <c r="D2397" s="5"/>
      <c r="E2397" s="5"/>
      <c r="F2397" s="22" t="str">
        <f t="shared" si="75"/>
        <v>33</v>
      </c>
      <c r="G2397" s="5" t="s">
        <v>1984</v>
      </c>
      <c r="H2397" s="20">
        <v>33127</v>
      </c>
      <c r="I2397" s="20">
        <v>33422</v>
      </c>
      <c r="J2397" s="20" t="s">
        <v>1984</v>
      </c>
      <c r="K2397" s="20" t="str">
        <f t="shared" si="76"/>
        <v/>
      </c>
      <c r="L2397" s="5">
        <v>33422</v>
      </c>
      <c r="M2397" s="5">
        <v>213304223</v>
      </c>
      <c r="N2397" s="5">
        <v>7106</v>
      </c>
      <c r="O2397" s="5">
        <v>243301165</v>
      </c>
      <c r="P2397" s="5" t="s">
        <v>1610</v>
      </c>
      <c r="Q2397" s="5" t="s">
        <v>1497</v>
      </c>
      <c r="R2397" s="5" t="s">
        <v>1500</v>
      </c>
      <c r="S2397" s="5">
        <v>3</v>
      </c>
      <c r="T2397" s="5">
        <v>29182</v>
      </c>
    </row>
    <row r="2398" spans="2:20" x14ac:dyDescent="0.3">
      <c r="B2398" s="5"/>
      <c r="C2398" s="5"/>
      <c r="D2398" s="5"/>
      <c r="E2398" s="5"/>
      <c r="F2398" s="22" t="str">
        <f t="shared" si="75"/>
        <v>33</v>
      </c>
      <c r="G2398" s="5" t="s">
        <v>3641</v>
      </c>
      <c r="H2398" s="20">
        <v>33250</v>
      </c>
      <c r="I2398" s="20">
        <v>33423</v>
      </c>
      <c r="J2398" s="20" t="s">
        <v>3641</v>
      </c>
      <c r="K2398" s="20" t="str">
        <f t="shared" si="76"/>
        <v/>
      </c>
      <c r="L2398" s="5">
        <v>33423</v>
      </c>
      <c r="M2398" s="5">
        <v>213304231</v>
      </c>
      <c r="N2398" s="5">
        <v>679</v>
      </c>
      <c r="O2398" s="5">
        <v>243300837</v>
      </c>
      <c r="P2398" s="5" t="s">
        <v>1607</v>
      </c>
      <c r="Q2398" s="5" t="s">
        <v>1497</v>
      </c>
      <c r="R2398" s="5" t="s">
        <v>1500</v>
      </c>
      <c r="S2398" s="5">
        <v>8</v>
      </c>
      <c r="T2398" s="5">
        <v>17016</v>
      </c>
    </row>
    <row r="2399" spans="2:20" x14ac:dyDescent="0.3">
      <c r="B2399" s="5"/>
      <c r="C2399" s="5"/>
      <c r="D2399" s="5"/>
      <c r="E2399" s="5"/>
      <c r="F2399" s="22" t="str">
        <f t="shared" si="75"/>
        <v>33</v>
      </c>
      <c r="G2399" s="5" t="s">
        <v>6563</v>
      </c>
      <c r="H2399" s="20">
        <v>33112</v>
      </c>
      <c r="I2399" s="20">
        <v>33424</v>
      </c>
      <c r="J2399" s="20" t="s">
        <v>2065</v>
      </c>
      <c r="K2399" s="20" t="str">
        <f t="shared" si="76"/>
        <v/>
      </c>
      <c r="L2399" s="5">
        <v>33424</v>
      </c>
      <c r="M2399" s="5">
        <v>213304249</v>
      </c>
      <c r="N2399" s="5">
        <v>4345</v>
      </c>
      <c r="O2399" s="5">
        <v>243300837</v>
      </c>
      <c r="P2399" s="5" t="s">
        <v>1607</v>
      </c>
      <c r="Q2399" s="5" t="s">
        <v>1497</v>
      </c>
      <c r="R2399" s="5" t="s">
        <v>1500</v>
      </c>
      <c r="S2399" s="5">
        <v>8</v>
      </c>
      <c r="T2399" s="5">
        <v>17016</v>
      </c>
    </row>
    <row r="2400" spans="2:20" x14ac:dyDescent="0.3">
      <c r="B2400" s="5"/>
      <c r="C2400" s="5"/>
      <c r="D2400" s="5"/>
      <c r="E2400" s="5"/>
      <c r="F2400" s="22" t="str">
        <f t="shared" si="75"/>
        <v>33</v>
      </c>
      <c r="G2400" s="5" t="s">
        <v>5751</v>
      </c>
      <c r="H2400" s="20">
        <v>33240</v>
      </c>
      <c r="I2400" s="20">
        <v>33425</v>
      </c>
      <c r="J2400" s="20" t="s">
        <v>5751</v>
      </c>
      <c r="K2400" s="20" t="str">
        <f t="shared" si="76"/>
        <v/>
      </c>
      <c r="L2400" s="5">
        <v>33425</v>
      </c>
      <c r="M2400" s="5">
        <v>213304256</v>
      </c>
      <c r="N2400" s="5">
        <v>1389</v>
      </c>
      <c r="O2400" s="5">
        <v>243301223</v>
      </c>
      <c r="P2400" s="5" t="s">
        <v>1614</v>
      </c>
      <c r="Q2400" s="5" t="s">
        <v>1497</v>
      </c>
      <c r="R2400" s="5" t="s">
        <v>1500</v>
      </c>
      <c r="S2400" s="5">
        <v>10</v>
      </c>
      <c r="T2400" s="5">
        <v>22469</v>
      </c>
    </row>
    <row r="2401" spans="2:20" x14ac:dyDescent="0.3">
      <c r="B2401" s="5"/>
      <c r="C2401" s="5"/>
      <c r="D2401" s="5"/>
      <c r="E2401" s="5"/>
      <c r="F2401" s="22" t="str">
        <f t="shared" si="75"/>
        <v>33</v>
      </c>
      <c r="G2401" s="5" t="s">
        <v>2157</v>
      </c>
      <c r="H2401" s="20">
        <v>33330</v>
      </c>
      <c r="I2401" s="20">
        <v>33426</v>
      </c>
      <c r="J2401" s="20" t="s">
        <v>2157</v>
      </c>
      <c r="K2401" s="20" t="str">
        <f t="shared" si="76"/>
        <v/>
      </c>
      <c r="L2401" s="5">
        <v>33426</v>
      </c>
      <c r="M2401" s="5">
        <v>213304264</v>
      </c>
      <c r="N2401" s="5">
        <v>263</v>
      </c>
      <c r="O2401" s="5">
        <v>200035533</v>
      </c>
      <c r="P2401" s="5" t="s">
        <v>1598</v>
      </c>
      <c r="Q2401" s="5" t="s">
        <v>1497</v>
      </c>
      <c r="R2401" s="5" t="s">
        <v>1500</v>
      </c>
      <c r="S2401" s="5">
        <v>22</v>
      </c>
      <c r="T2401" s="5">
        <v>15818</v>
      </c>
    </row>
    <row r="2402" spans="2:20" x14ac:dyDescent="0.3">
      <c r="B2402" s="5"/>
      <c r="C2402" s="5"/>
      <c r="D2402" s="5"/>
      <c r="E2402" s="5"/>
      <c r="F2402" s="22" t="str">
        <f t="shared" si="75"/>
        <v>33</v>
      </c>
      <c r="G2402" s="5" t="s">
        <v>5225</v>
      </c>
      <c r="H2402" s="20">
        <v>33540</v>
      </c>
      <c r="I2402" s="20">
        <v>33427</v>
      </c>
      <c r="J2402" s="20" t="s">
        <v>5225</v>
      </c>
      <c r="K2402" s="20" t="str">
        <f t="shared" si="76"/>
        <v/>
      </c>
      <c r="L2402" s="5">
        <v>33427</v>
      </c>
      <c r="M2402" s="5">
        <v>213304272</v>
      </c>
      <c r="N2402" s="5">
        <v>252</v>
      </c>
      <c r="O2402" s="5">
        <v>243301462</v>
      </c>
      <c r="P2402" s="5" t="s">
        <v>1629</v>
      </c>
      <c r="Q2402" s="5" t="s">
        <v>1497</v>
      </c>
      <c r="R2402" s="5" t="s">
        <v>1500</v>
      </c>
      <c r="S2402" s="5">
        <v>14</v>
      </c>
      <c r="T2402" s="5">
        <v>10144</v>
      </c>
    </row>
    <row r="2403" spans="2:20" x14ac:dyDescent="0.3">
      <c r="B2403" s="5"/>
      <c r="C2403" s="5"/>
      <c r="D2403" s="5"/>
      <c r="E2403" s="5"/>
      <c r="F2403" s="22" t="str">
        <f t="shared" si="75"/>
        <v>33</v>
      </c>
      <c r="G2403" s="5" t="s">
        <v>5702</v>
      </c>
      <c r="H2403" s="20">
        <v>33190</v>
      </c>
      <c r="I2403" s="20">
        <v>33428</v>
      </c>
      <c r="J2403" s="20" t="s">
        <v>5702</v>
      </c>
      <c r="K2403" s="20" t="str">
        <f t="shared" si="76"/>
        <v/>
      </c>
      <c r="L2403" s="5">
        <v>33428</v>
      </c>
      <c r="M2403" s="5">
        <v>213304280</v>
      </c>
      <c r="N2403" s="5">
        <v>90</v>
      </c>
      <c r="O2403" s="5">
        <v>243301462</v>
      </c>
      <c r="P2403" s="5" t="s">
        <v>1629</v>
      </c>
      <c r="Q2403" s="5" t="s">
        <v>1497</v>
      </c>
      <c r="R2403" s="5" t="s">
        <v>1500</v>
      </c>
      <c r="S2403" s="5">
        <v>14</v>
      </c>
      <c r="T2403" s="5">
        <v>10144</v>
      </c>
    </row>
    <row r="2404" spans="2:20" x14ac:dyDescent="0.3">
      <c r="B2404" s="5"/>
      <c r="C2404" s="5"/>
      <c r="D2404" s="5"/>
      <c r="E2404" s="5"/>
      <c r="F2404" s="22" t="str">
        <f t="shared" si="75"/>
        <v>33</v>
      </c>
      <c r="G2404" s="5" t="s">
        <v>6564</v>
      </c>
      <c r="H2404" s="20">
        <v>33113</v>
      </c>
      <c r="I2404" s="20">
        <v>33429</v>
      </c>
      <c r="J2404" s="20" t="s">
        <v>4904</v>
      </c>
      <c r="K2404" s="20" t="str">
        <f t="shared" si="76"/>
        <v/>
      </c>
      <c r="L2404" s="5">
        <v>33429</v>
      </c>
      <c r="M2404" s="5">
        <v>213304298</v>
      </c>
      <c r="N2404" s="5">
        <v>332</v>
      </c>
      <c r="O2404" s="5">
        <v>200043974</v>
      </c>
      <c r="P2404" s="5" t="s">
        <v>1599</v>
      </c>
      <c r="Q2404" s="5" t="s">
        <v>1497</v>
      </c>
      <c r="R2404" s="5" t="s">
        <v>1500</v>
      </c>
      <c r="S2404" s="5">
        <v>29</v>
      </c>
      <c r="T2404" s="5">
        <v>30898</v>
      </c>
    </row>
    <row r="2405" spans="2:20" x14ac:dyDescent="0.3">
      <c r="B2405" s="5"/>
      <c r="C2405" s="5"/>
      <c r="D2405" s="5"/>
      <c r="E2405" s="5"/>
      <c r="F2405" s="22" t="str">
        <f t="shared" si="75"/>
        <v>33</v>
      </c>
      <c r="G2405" s="5" t="s">
        <v>6565</v>
      </c>
      <c r="H2405" s="20">
        <v>33670</v>
      </c>
      <c r="I2405" s="20">
        <v>33431</v>
      </c>
      <c r="J2405" s="20" t="s">
        <v>3247</v>
      </c>
      <c r="K2405" s="20" t="str">
        <f t="shared" si="76"/>
        <v/>
      </c>
      <c r="L2405" s="5">
        <v>33431</v>
      </c>
      <c r="M2405" s="5">
        <v>213304314</v>
      </c>
      <c r="N2405" s="5">
        <v>352</v>
      </c>
      <c r="O2405" s="5">
        <v>243301215</v>
      </c>
      <c r="P2405" s="5" t="s">
        <v>1613</v>
      </c>
      <c r="Q2405" s="5" t="s">
        <v>1497</v>
      </c>
      <c r="R2405" s="5" t="s">
        <v>1498</v>
      </c>
      <c r="S2405" s="5">
        <v>13</v>
      </c>
      <c r="T2405" s="5">
        <v>15124</v>
      </c>
    </row>
    <row r="2406" spans="2:20" x14ac:dyDescent="0.3">
      <c r="B2406" s="5"/>
      <c r="C2406" s="5"/>
      <c r="D2406" s="5"/>
      <c r="E2406" s="5"/>
      <c r="F2406" s="22" t="str">
        <f t="shared" si="75"/>
        <v>33</v>
      </c>
      <c r="G2406" s="5" t="s">
        <v>5812</v>
      </c>
      <c r="H2406" s="20">
        <v>33210</v>
      </c>
      <c r="I2406" s="20">
        <v>33432</v>
      </c>
      <c r="J2406" s="20" t="s">
        <v>5812</v>
      </c>
      <c r="K2406" s="20" t="str">
        <f t="shared" si="76"/>
        <v/>
      </c>
      <c r="L2406" s="5">
        <v>33432</v>
      </c>
      <c r="M2406" s="5">
        <v>213304322</v>
      </c>
      <c r="N2406" s="5">
        <v>203</v>
      </c>
      <c r="O2406" s="5">
        <v>200043974</v>
      </c>
      <c r="P2406" s="5" t="s">
        <v>1599</v>
      </c>
      <c r="Q2406" s="5" t="s">
        <v>1497</v>
      </c>
      <c r="R2406" s="5" t="s">
        <v>1500</v>
      </c>
      <c r="S2406" s="5">
        <v>29</v>
      </c>
      <c r="T2406" s="5">
        <v>30898</v>
      </c>
    </row>
    <row r="2407" spans="2:20" x14ac:dyDescent="0.3">
      <c r="B2407" s="5"/>
      <c r="C2407" s="5"/>
      <c r="D2407" s="5"/>
      <c r="E2407" s="5"/>
      <c r="F2407" s="22" t="str">
        <f t="shared" si="75"/>
        <v>33</v>
      </c>
      <c r="G2407" s="5" t="s">
        <v>6566</v>
      </c>
      <c r="H2407" s="20">
        <v>33450</v>
      </c>
      <c r="I2407" s="20">
        <v>33433</v>
      </c>
      <c r="J2407" s="20" t="s">
        <v>5209</v>
      </c>
      <c r="K2407" s="20" t="str">
        <f t="shared" si="76"/>
        <v/>
      </c>
      <c r="L2407" s="5">
        <v>33433</v>
      </c>
      <c r="M2407" s="5">
        <v>213304330</v>
      </c>
      <c r="N2407" s="5">
        <v>8300</v>
      </c>
      <c r="O2407" s="5">
        <v>243301249</v>
      </c>
      <c r="P2407" s="5" t="s">
        <v>1615</v>
      </c>
      <c r="Q2407" s="5" t="s">
        <v>1497</v>
      </c>
      <c r="R2407" s="5" t="s">
        <v>1500</v>
      </c>
      <c r="S2407" s="5">
        <v>6</v>
      </c>
      <c r="T2407" s="5">
        <v>25146</v>
      </c>
    </row>
    <row r="2408" spans="2:20" x14ac:dyDescent="0.3">
      <c r="B2408" s="5"/>
      <c r="C2408" s="5"/>
      <c r="D2408" s="5"/>
      <c r="E2408" s="5"/>
      <c r="F2408" s="22" t="str">
        <f t="shared" si="75"/>
        <v>33</v>
      </c>
      <c r="G2408" s="5" t="s">
        <v>5413</v>
      </c>
      <c r="H2408" s="20">
        <v>33440</v>
      </c>
      <c r="I2408" s="20">
        <v>33434</v>
      </c>
      <c r="J2408" s="20" t="s">
        <v>5413</v>
      </c>
      <c r="K2408" s="20" t="str">
        <f t="shared" si="76"/>
        <v/>
      </c>
      <c r="L2408" s="5">
        <v>33434</v>
      </c>
      <c r="M2408" s="5">
        <v>213304348</v>
      </c>
      <c r="N2408" s="5">
        <v>2129</v>
      </c>
      <c r="O2408" s="5">
        <v>243300316</v>
      </c>
      <c r="P2408" s="5" t="s">
        <v>1602</v>
      </c>
      <c r="Q2408" s="5" t="s">
        <v>1603</v>
      </c>
      <c r="R2408" s="5" t="s">
        <v>1500</v>
      </c>
      <c r="S2408" s="5">
        <v>28</v>
      </c>
      <c r="T2408" s="5">
        <v>740881</v>
      </c>
    </row>
    <row r="2409" spans="2:20" x14ac:dyDescent="0.3">
      <c r="B2409" s="5"/>
      <c r="C2409" s="5"/>
      <c r="D2409" s="5"/>
      <c r="E2409" s="5"/>
      <c r="F2409" s="22" t="str">
        <f t="shared" si="75"/>
        <v>33</v>
      </c>
      <c r="G2409" s="5" t="s">
        <v>6104</v>
      </c>
      <c r="H2409" s="20">
        <v>33490</v>
      </c>
      <c r="I2409" s="20">
        <v>33435</v>
      </c>
      <c r="J2409" s="20" t="s">
        <v>6104</v>
      </c>
      <c r="K2409" s="20" t="str">
        <f t="shared" si="76"/>
        <v/>
      </c>
      <c r="L2409" s="5">
        <v>33435</v>
      </c>
      <c r="M2409" s="5">
        <v>213304355</v>
      </c>
      <c r="N2409" s="5">
        <v>2151</v>
      </c>
      <c r="O2409" s="5">
        <v>243301462</v>
      </c>
      <c r="P2409" s="5" t="s">
        <v>1629</v>
      </c>
      <c r="Q2409" s="5" t="s">
        <v>1497</v>
      </c>
      <c r="R2409" s="5" t="s">
        <v>1500</v>
      </c>
      <c r="S2409" s="5">
        <v>14</v>
      </c>
      <c r="T2409" s="5">
        <v>10144</v>
      </c>
    </row>
    <row r="2410" spans="2:20" x14ac:dyDescent="0.3">
      <c r="B2410" s="5"/>
      <c r="C2410" s="5"/>
      <c r="D2410" s="5"/>
      <c r="E2410" s="5"/>
      <c r="F2410" s="22" t="str">
        <f t="shared" si="75"/>
        <v>33</v>
      </c>
      <c r="G2410" s="5" t="s">
        <v>3189</v>
      </c>
      <c r="H2410" s="20">
        <v>33125</v>
      </c>
      <c r="I2410" s="20">
        <v>33436</v>
      </c>
      <c r="J2410" s="20" t="s">
        <v>3189</v>
      </c>
      <c r="K2410" s="20" t="str">
        <f t="shared" si="76"/>
        <v/>
      </c>
      <c r="L2410" s="5">
        <v>33436</v>
      </c>
      <c r="M2410" s="5">
        <v>213304363</v>
      </c>
      <c r="N2410" s="5">
        <v>1001</v>
      </c>
      <c r="O2410" s="5">
        <v>243301405</v>
      </c>
      <c r="P2410" s="5" t="s">
        <v>1623</v>
      </c>
      <c r="Q2410" s="5" t="s">
        <v>1497</v>
      </c>
      <c r="R2410" s="5" t="s">
        <v>1500</v>
      </c>
      <c r="S2410" s="5">
        <v>5</v>
      </c>
      <c r="T2410" s="5">
        <v>17460</v>
      </c>
    </row>
    <row r="2411" spans="2:20" x14ac:dyDescent="0.3">
      <c r="B2411" s="5"/>
      <c r="C2411" s="5"/>
      <c r="D2411" s="5"/>
      <c r="E2411" s="5"/>
      <c r="F2411" s="22" t="str">
        <f t="shared" si="75"/>
        <v>33</v>
      </c>
      <c r="G2411" s="5" t="s">
        <v>5116</v>
      </c>
      <c r="H2411" s="20">
        <v>33350</v>
      </c>
      <c r="I2411" s="20">
        <v>33437</v>
      </c>
      <c r="J2411" s="20" t="s">
        <v>5116</v>
      </c>
      <c r="K2411" s="20" t="str">
        <f t="shared" si="76"/>
        <v/>
      </c>
      <c r="L2411" s="5">
        <v>33437</v>
      </c>
      <c r="M2411" s="5">
        <v>213304371</v>
      </c>
      <c r="N2411" s="5">
        <v>1936</v>
      </c>
      <c r="O2411" s="5">
        <v>243301454</v>
      </c>
      <c r="P2411" s="5" t="s">
        <v>1628</v>
      </c>
      <c r="Q2411" s="5" t="s">
        <v>1497</v>
      </c>
      <c r="R2411" s="5" t="s">
        <v>1500</v>
      </c>
      <c r="S2411" s="5">
        <v>23</v>
      </c>
      <c r="T2411" s="5">
        <v>14858</v>
      </c>
    </row>
    <row r="2412" spans="2:20" x14ac:dyDescent="0.3">
      <c r="B2412" s="5"/>
      <c r="C2412" s="5"/>
      <c r="D2412" s="5"/>
      <c r="E2412" s="5"/>
      <c r="F2412" s="22" t="str">
        <f t="shared" si="75"/>
        <v>33</v>
      </c>
      <c r="G2412" s="5" t="s">
        <v>2442</v>
      </c>
      <c r="H2412" s="20">
        <v>33490</v>
      </c>
      <c r="I2412" s="20">
        <v>33438</v>
      </c>
      <c r="J2412" s="20" t="s">
        <v>2442</v>
      </c>
      <c r="K2412" s="20" t="str">
        <f t="shared" si="76"/>
        <v/>
      </c>
      <c r="L2412" s="5">
        <v>33438</v>
      </c>
      <c r="M2412" s="5">
        <v>213304389</v>
      </c>
      <c r="N2412" s="5">
        <v>1661</v>
      </c>
      <c r="O2412" s="5">
        <v>243301462</v>
      </c>
      <c r="P2412" s="5" t="s">
        <v>1629</v>
      </c>
      <c r="Q2412" s="5" t="s">
        <v>1497</v>
      </c>
      <c r="R2412" s="5" t="s">
        <v>1500</v>
      </c>
      <c r="S2412" s="5">
        <v>14</v>
      </c>
      <c r="T2412" s="5">
        <v>10144</v>
      </c>
    </row>
    <row r="2413" spans="2:20" x14ac:dyDescent="0.3">
      <c r="B2413" s="5"/>
      <c r="C2413" s="5"/>
      <c r="D2413" s="5"/>
      <c r="E2413" s="5"/>
      <c r="F2413" s="22" t="str">
        <f t="shared" si="75"/>
        <v>33</v>
      </c>
      <c r="G2413" s="5" t="s">
        <v>2547</v>
      </c>
      <c r="H2413" s="20">
        <v>33620</v>
      </c>
      <c r="I2413" s="20">
        <v>33439</v>
      </c>
      <c r="J2413" s="20" t="s">
        <v>2547</v>
      </c>
      <c r="K2413" s="20" t="str">
        <f t="shared" si="76"/>
        <v/>
      </c>
      <c r="L2413" s="5">
        <v>33439</v>
      </c>
      <c r="M2413" s="5">
        <v>213304397</v>
      </c>
      <c r="N2413" s="5">
        <v>1544</v>
      </c>
      <c r="O2413" s="5">
        <v>243301181</v>
      </c>
      <c r="P2413" s="5" t="s">
        <v>1612</v>
      </c>
      <c r="Q2413" s="5" t="s">
        <v>1497</v>
      </c>
      <c r="R2413" s="5" t="s">
        <v>1500</v>
      </c>
      <c r="S2413" s="5">
        <v>16</v>
      </c>
      <c r="T2413" s="5">
        <v>22628</v>
      </c>
    </row>
    <row r="2414" spans="2:20" x14ac:dyDescent="0.3">
      <c r="B2414" s="5"/>
      <c r="C2414" s="5"/>
      <c r="D2414" s="5"/>
      <c r="E2414" s="5"/>
      <c r="F2414" s="22" t="str">
        <f t="shared" si="75"/>
        <v>33</v>
      </c>
      <c r="G2414" s="5" t="s">
        <v>3143</v>
      </c>
      <c r="H2414" s="20">
        <v>33490</v>
      </c>
      <c r="I2414" s="20">
        <v>33440</v>
      </c>
      <c r="J2414" s="20" t="s">
        <v>3143</v>
      </c>
      <c r="K2414" s="20" t="str">
        <f t="shared" si="76"/>
        <v/>
      </c>
      <c r="L2414" s="5">
        <v>33440</v>
      </c>
      <c r="M2414" s="5">
        <v>213304405</v>
      </c>
      <c r="N2414" s="5">
        <v>229</v>
      </c>
      <c r="O2414" s="5">
        <v>243301462</v>
      </c>
      <c r="P2414" s="5" t="s">
        <v>1629</v>
      </c>
      <c r="Q2414" s="5" t="s">
        <v>1497</v>
      </c>
      <c r="R2414" s="5" t="s">
        <v>1500</v>
      </c>
      <c r="S2414" s="5">
        <v>14</v>
      </c>
      <c r="T2414" s="5">
        <v>10144</v>
      </c>
    </row>
    <row r="2415" spans="2:20" x14ac:dyDescent="0.3">
      <c r="B2415" s="5"/>
      <c r="C2415" s="5"/>
      <c r="D2415" s="5"/>
      <c r="E2415" s="5"/>
      <c r="F2415" s="22" t="str">
        <f t="shared" si="75"/>
        <v>33</v>
      </c>
      <c r="G2415" s="5" t="s">
        <v>3616</v>
      </c>
      <c r="H2415" s="20">
        <v>33390</v>
      </c>
      <c r="I2415" s="20">
        <v>33441</v>
      </c>
      <c r="J2415" s="20" t="s">
        <v>3616</v>
      </c>
      <c r="K2415" s="20" t="str">
        <f t="shared" si="76"/>
        <v/>
      </c>
      <c r="L2415" s="5">
        <v>33441</v>
      </c>
      <c r="M2415" s="5">
        <v>213304413</v>
      </c>
      <c r="N2415" s="5">
        <v>1156</v>
      </c>
      <c r="O2415" s="5">
        <v>200023794</v>
      </c>
      <c r="P2415" s="5" t="s">
        <v>1595</v>
      </c>
      <c r="Q2415" s="5" t="s">
        <v>1497</v>
      </c>
      <c r="R2415" s="5" t="s">
        <v>1500</v>
      </c>
      <c r="S2415" s="5">
        <v>13</v>
      </c>
      <c r="T2415" s="5">
        <v>15277</v>
      </c>
    </row>
    <row r="2416" spans="2:20" x14ac:dyDescent="0.3">
      <c r="B2416" s="5"/>
      <c r="C2416" s="5"/>
      <c r="D2416" s="5"/>
      <c r="E2416" s="5"/>
      <c r="F2416" s="22" t="str">
        <f t="shared" si="75"/>
        <v>33</v>
      </c>
      <c r="G2416" s="5" t="s">
        <v>4472</v>
      </c>
      <c r="H2416" s="20">
        <v>33910</v>
      </c>
      <c r="I2416" s="20">
        <v>33442</v>
      </c>
      <c r="J2416" s="20" t="s">
        <v>4472</v>
      </c>
      <c r="K2416" s="20" t="str">
        <f t="shared" si="76"/>
        <v/>
      </c>
      <c r="L2416" s="5">
        <v>33442</v>
      </c>
      <c r="M2416" s="5">
        <v>213304421</v>
      </c>
      <c r="N2416" s="5">
        <v>515</v>
      </c>
      <c r="O2416" s="5">
        <v>200027068</v>
      </c>
      <c r="P2416" s="5" t="s">
        <v>1596</v>
      </c>
      <c r="Q2416" s="5" t="s">
        <v>1504</v>
      </c>
      <c r="R2416" s="5" t="s">
        <v>1500</v>
      </c>
      <c r="S2416" s="5">
        <v>34</v>
      </c>
      <c r="T2416" s="5">
        <v>70998</v>
      </c>
    </row>
    <row r="2417" spans="2:20" x14ac:dyDescent="0.3">
      <c r="B2417" s="5"/>
      <c r="C2417" s="5"/>
      <c r="D2417" s="5"/>
      <c r="E2417" s="5"/>
      <c r="F2417" s="22" t="str">
        <f t="shared" si="75"/>
        <v>33</v>
      </c>
      <c r="G2417" s="5" t="s">
        <v>5446</v>
      </c>
      <c r="H2417" s="20">
        <v>33540</v>
      </c>
      <c r="I2417" s="20">
        <v>33443</v>
      </c>
      <c r="J2417" s="20" t="s">
        <v>5446</v>
      </c>
      <c r="K2417" s="20" t="str">
        <f t="shared" si="76"/>
        <v/>
      </c>
      <c r="L2417" s="5">
        <v>33443</v>
      </c>
      <c r="M2417" s="5">
        <v>213304439</v>
      </c>
      <c r="N2417" s="5">
        <v>147</v>
      </c>
      <c r="O2417" s="5">
        <v>243301124</v>
      </c>
      <c r="P2417" s="5" t="s">
        <v>1609</v>
      </c>
      <c r="Q2417" s="5" t="s">
        <v>1497</v>
      </c>
      <c r="R2417" s="5" t="s">
        <v>1500</v>
      </c>
      <c r="S2417" s="5">
        <v>32</v>
      </c>
      <c r="T2417" s="5">
        <v>9473</v>
      </c>
    </row>
    <row r="2418" spans="2:20" x14ac:dyDescent="0.3">
      <c r="B2418" s="5"/>
      <c r="C2418" s="5"/>
      <c r="D2418" s="5"/>
      <c r="E2418" s="5"/>
      <c r="F2418" s="22" t="str">
        <f t="shared" si="75"/>
        <v>33</v>
      </c>
      <c r="G2418" s="5" t="s">
        <v>4362</v>
      </c>
      <c r="H2418" s="20">
        <v>33490</v>
      </c>
      <c r="I2418" s="20">
        <v>33444</v>
      </c>
      <c r="J2418" s="20" t="s">
        <v>4362</v>
      </c>
      <c r="K2418" s="20" t="str">
        <f t="shared" si="76"/>
        <v/>
      </c>
      <c r="L2418" s="5">
        <v>33444</v>
      </c>
      <c r="M2418" s="5">
        <v>213304447</v>
      </c>
      <c r="N2418" s="5">
        <v>555</v>
      </c>
      <c r="O2418" s="5">
        <v>243301462</v>
      </c>
      <c r="P2418" s="5" t="s">
        <v>1629</v>
      </c>
      <c r="Q2418" s="5" t="s">
        <v>1497</v>
      </c>
      <c r="R2418" s="5" t="s">
        <v>1500</v>
      </c>
      <c r="S2418" s="5">
        <v>14</v>
      </c>
      <c r="T2418" s="5">
        <v>10144</v>
      </c>
    </row>
    <row r="2419" spans="2:20" x14ac:dyDescent="0.3">
      <c r="B2419" s="5"/>
      <c r="C2419" s="5"/>
      <c r="D2419" s="5"/>
      <c r="E2419" s="5"/>
      <c r="F2419" s="22" t="str">
        <f t="shared" si="75"/>
        <v>33</v>
      </c>
      <c r="G2419" s="5" t="s">
        <v>4129</v>
      </c>
      <c r="H2419" s="20">
        <v>33910</v>
      </c>
      <c r="I2419" s="20">
        <v>33445</v>
      </c>
      <c r="J2419" s="20" t="s">
        <v>4129</v>
      </c>
      <c r="K2419" s="20" t="str">
        <f t="shared" si="76"/>
        <v/>
      </c>
      <c r="L2419" s="5">
        <v>33445</v>
      </c>
      <c r="M2419" s="5">
        <v>213304454</v>
      </c>
      <c r="N2419" s="5">
        <v>840</v>
      </c>
      <c r="O2419" s="5">
        <v>200027068</v>
      </c>
      <c r="P2419" s="5" t="s">
        <v>1596</v>
      </c>
      <c r="Q2419" s="5" t="s">
        <v>1504</v>
      </c>
      <c r="R2419" s="5" t="s">
        <v>1500</v>
      </c>
      <c r="S2419" s="5">
        <v>34</v>
      </c>
      <c r="T2419" s="5">
        <v>70998</v>
      </c>
    </row>
    <row r="2420" spans="2:20" x14ac:dyDescent="0.3">
      <c r="B2420" s="5"/>
      <c r="C2420" s="5"/>
      <c r="D2420" s="5"/>
      <c r="E2420" s="5"/>
      <c r="F2420" s="22" t="str">
        <f t="shared" si="75"/>
        <v>33</v>
      </c>
      <c r="G2420" s="5" t="s">
        <v>2286</v>
      </c>
      <c r="H2420" s="20">
        <v>33540</v>
      </c>
      <c r="I2420" s="20">
        <v>33446</v>
      </c>
      <c r="J2420" s="20" t="s">
        <v>2286</v>
      </c>
      <c r="K2420" s="20" t="str">
        <f t="shared" si="76"/>
        <v/>
      </c>
      <c r="L2420" s="5">
        <v>33446</v>
      </c>
      <c r="M2420" s="5">
        <v>213304462</v>
      </c>
      <c r="N2420" s="5">
        <v>203</v>
      </c>
      <c r="O2420" s="5">
        <v>243301124</v>
      </c>
      <c r="P2420" s="5" t="s">
        <v>1609</v>
      </c>
      <c r="Q2420" s="5" t="s">
        <v>1497</v>
      </c>
      <c r="R2420" s="5" t="s">
        <v>1500</v>
      </c>
      <c r="S2420" s="5">
        <v>32</v>
      </c>
      <c r="T2420" s="5">
        <v>9473</v>
      </c>
    </row>
    <row r="2421" spans="2:20" x14ac:dyDescent="0.3">
      <c r="B2421" s="5"/>
      <c r="C2421" s="5"/>
      <c r="D2421" s="5"/>
      <c r="E2421" s="5"/>
      <c r="F2421" s="22" t="str">
        <f t="shared" si="75"/>
        <v>33</v>
      </c>
      <c r="G2421" s="5" t="s">
        <v>6567</v>
      </c>
      <c r="H2421" s="20">
        <v>33230</v>
      </c>
      <c r="I2421" s="20">
        <v>33447</v>
      </c>
      <c r="J2421" s="20" t="s">
        <v>4091</v>
      </c>
      <c r="K2421" s="20" t="str">
        <f t="shared" si="76"/>
        <v/>
      </c>
      <c r="L2421" s="5">
        <v>33447</v>
      </c>
      <c r="M2421" s="5">
        <v>213304470</v>
      </c>
      <c r="N2421" s="5">
        <v>2421</v>
      </c>
      <c r="O2421" s="5">
        <v>200027068</v>
      </c>
      <c r="P2421" s="5" t="s">
        <v>1596</v>
      </c>
      <c r="Q2421" s="5" t="s">
        <v>1504</v>
      </c>
      <c r="R2421" s="5" t="s">
        <v>1500</v>
      </c>
      <c r="S2421" s="5">
        <v>34</v>
      </c>
      <c r="T2421" s="5">
        <v>70998</v>
      </c>
    </row>
    <row r="2422" spans="2:20" x14ac:dyDescent="0.3">
      <c r="B2422" s="5"/>
      <c r="C2422" s="5"/>
      <c r="D2422" s="5"/>
      <c r="E2422" s="5"/>
      <c r="F2422" s="22" t="str">
        <f t="shared" si="75"/>
        <v>33</v>
      </c>
      <c r="G2422" s="5" t="s">
        <v>6568</v>
      </c>
      <c r="H2422" s="20">
        <v>33650</v>
      </c>
      <c r="I2422" s="20">
        <v>33448</v>
      </c>
      <c r="J2422" s="20" t="s">
        <v>2303</v>
      </c>
      <c r="K2422" s="20" t="str">
        <f t="shared" si="76"/>
        <v/>
      </c>
      <c r="L2422" s="5">
        <v>33448</v>
      </c>
      <c r="M2422" s="5">
        <v>213304488</v>
      </c>
      <c r="N2422" s="5">
        <v>2930</v>
      </c>
      <c r="O2422" s="5">
        <v>243301264</v>
      </c>
      <c r="P2422" s="5" t="s">
        <v>1616</v>
      </c>
      <c r="Q2422" s="5" t="s">
        <v>1497</v>
      </c>
      <c r="R2422" s="5" t="s">
        <v>1500</v>
      </c>
      <c r="S2422" s="5">
        <v>13</v>
      </c>
      <c r="T2422" s="5">
        <v>38890</v>
      </c>
    </row>
    <row r="2423" spans="2:20" x14ac:dyDescent="0.3">
      <c r="B2423" s="5"/>
      <c r="C2423" s="5"/>
      <c r="D2423" s="5"/>
      <c r="E2423" s="5"/>
      <c r="F2423" s="22" t="str">
        <f t="shared" si="75"/>
        <v>33</v>
      </c>
      <c r="G2423" s="5" t="s">
        <v>6569</v>
      </c>
      <c r="H2423" s="20">
        <v>33160</v>
      </c>
      <c r="I2423" s="20">
        <v>33449</v>
      </c>
      <c r="J2423" s="20" t="s">
        <v>2196</v>
      </c>
      <c r="K2423" s="20" t="str">
        <f t="shared" si="76"/>
        <v/>
      </c>
      <c r="L2423" s="5">
        <v>33449</v>
      </c>
      <c r="M2423" s="5">
        <v>213304496</v>
      </c>
      <c r="N2423" s="5">
        <v>29083</v>
      </c>
      <c r="O2423" s="5">
        <v>243300316</v>
      </c>
      <c r="P2423" s="5" t="s">
        <v>1602</v>
      </c>
      <c r="Q2423" s="5" t="s">
        <v>1603</v>
      </c>
      <c r="R2423" s="5" t="s">
        <v>1500</v>
      </c>
      <c r="S2423" s="5">
        <v>28</v>
      </c>
      <c r="T2423" s="5">
        <v>740881</v>
      </c>
    </row>
    <row r="2424" spans="2:20" x14ac:dyDescent="0.3">
      <c r="B2424" s="5"/>
      <c r="C2424" s="5"/>
      <c r="D2424" s="5"/>
      <c r="E2424" s="5"/>
      <c r="F2424" s="22" t="str">
        <f t="shared" si="75"/>
        <v>33</v>
      </c>
      <c r="G2424" s="5" t="s">
        <v>4674</v>
      </c>
      <c r="H2424" s="20">
        <v>33840</v>
      </c>
      <c r="I2424" s="20">
        <v>33450</v>
      </c>
      <c r="J2424" s="20" t="s">
        <v>4674</v>
      </c>
      <c r="K2424" s="20" t="str">
        <f t="shared" si="76"/>
        <v/>
      </c>
      <c r="L2424" s="5">
        <v>33450</v>
      </c>
      <c r="M2424" s="5">
        <v>213304504</v>
      </c>
      <c r="N2424" s="5">
        <v>239</v>
      </c>
      <c r="O2424" s="5">
        <v>200043982</v>
      </c>
      <c r="P2424" s="5" t="s">
        <v>1600</v>
      </c>
      <c r="Q2424" s="5" t="s">
        <v>1497</v>
      </c>
      <c r="R2424" s="5" t="s">
        <v>1500</v>
      </c>
      <c r="S2424" s="5">
        <v>30</v>
      </c>
      <c r="T2424" s="5">
        <v>15872</v>
      </c>
    </row>
    <row r="2425" spans="2:20" x14ac:dyDescent="0.3">
      <c r="B2425" s="5"/>
      <c r="C2425" s="5"/>
      <c r="D2425" s="5"/>
      <c r="E2425" s="5"/>
      <c r="F2425" s="22" t="str">
        <f t="shared" si="75"/>
        <v>33</v>
      </c>
      <c r="G2425" s="5" t="s">
        <v>3178</v>
      </c>
      <c r="H2425" s="20">
        <v>33126</v>
      </c>
      <c r="I2425" s="20">
        <v>33451</v>
      </c>
      <c r="J2425" s="20" t="s">
        <v>3178</v>
      </c>
      <c r="K2425" s="20" t="str">
        <f t="shared" si="76"/>
        <v/>
      </c>
      <c r="L2425" s="5">
        <v>33451</v>
      </c>
      <c r="M2425" s="5">
        <v>213304512</v>
      </c>
      <c r="N2425" s="5">
        <v>551</v>
      </c>
      <c r="O2425" s="5">
        <v>243301397</v>
      </c>
      <c r="P2425" s="5" t="s">
        <v>1622</v>
      </c>
      <c r="Q2425" s="5" t="s">
        <v>1497</v>
      </c>
      <c r="R2425" s="5" t="s">
        <v>1500</v>
      </c>
      <c r="S2425" s="5">
        <v>18</v>
      </c>
      <c r="T2425" s="5">
        <v>16532</v>
      </c>
    </row>
    <row r="2426" spans="2:20" x14ac:dyDescent="0.3">
      <c r="B2426" s="5"/>
      <c r="C2426" s="5"/>
      <c r="D2426" s="5"/>
      <c r="E2426" s="5"/>
      <c r="F2426" s="22" t="str">
        <f t="shared" si="75"/>
        <v>33</v>
      </c>
      <c r="G2426" s="5" t="s">
        <v>5906</v>
      </c>
      <c r="H2426" s="20">
        <v>33720</v>
      </c>
      <c r="I2426" s="20">
        <v>33452</v>
      </c>
      <c r="J2426" s="20" t="s">
        <v>5906</v>
      </c>
      <c r="K2426" s="20" t="str">
        <f t="shared" si="76"/>
        <v/>
      </c>
      <c r="L2426" s="5">
        <v>33452</v>
      </c>
      <c r="M2426" s="5">
        <v>213304520</v>
      </c>
      <c r="N2426" s="5">
        <v>566</v>
      </c>
      <c r="O2426" s="5">
        <v>243301538</v>
      </c>
      <c r="P2426" s="5" t="s">
        <v>1632</v>
      </c>
      <c r="Q2426" s="5" t="s">
        <v>1497</v>
      </c>
      <c r="R2426" s="5" t="s">
        <v>1500</v>
      </c>
      <c r="S2426" s="5">
        <v>13</v>
      </c>
      <c r="T2426" s="5">
        <v>19676</v>
      </c>
    </row>
    <row r="2427" spans="2:20" x14ac:dyDescent="0.3">
      <c r="B2427" s="5"/>
      <c r="C2427" s="5"/>
      <c r="D2427" s="5"/>
      <c r="E2427" s="5"/>
      <c r="F2427" s="22" t="str">
        <f t="shared" si="75"/>
        <v>33</v>
      </c>
      <c r="G2427" s="5" t="s">
        <v>2991</v>
      </c>
      <c r="H2427" s="20">
        <v>33190</v>
      </c>
      <c r="I2427" s="20">
        <v>33453</v>
      </c>
      <c r="J2427" s="20" t="s">
        <v>2991</v>
      </c>
      <c r="K2427" s="20" t="str">
        <f t="shared" si="76"/>
        <v/>
      </c>
      <c r="L2427" s="5">
        <v>33453</v>
      </c>
      <c r="M2427" s="5">
        <v>213304538</v>
      </c>
      <c r="N2427" s="5">
        <v>194</v>
      </c>
      <c r="O2427" s="5">
        <v>200044394</v>
      </c>
      <c r="P2427" s="5" t="s">
        <v>1601</v>
      </c>
      <c r="Q2427" s="5" t="s">
        <v>1497</v>
      </c>
      <c r="R2427" s="5" t="s">
        <v>1500</v>
      </c>
      <c r="S2427" s="5">
        <v>38</v>
      </c>
      <c r="T2427" s="5">
        <v>20489</v>
      </c>
    </row>
    <row r="2428" spans="2:20" x14ac:dyDescent="0.3">
      <c r="B2428" s="5"/>
      <c r="C2428" s="5"/>
      <c r="D2428" s="5"/>
      <c r="E2428" s="5"/>
      <c r="F2428" s="22" t="str">
        <f t="shared" si="75"/>
        <v>33</v>
      </c>
      <c r="G2428" s="5" t="s">
        <v>2596</v>
      </c>
      <c r="H2428" s="20">
        <v>33650</v>
      </c>
      <c r="I2428" s="20">
        <v>33454</v>
      </c>
      <c r="J2428" s="20" t="s">
        <v>2596</v>
      </c>
      <c r="K2428" s="20" t="str">
        <f t="shared" si="76"/>
        <v/>
      </c>
      <c r="L2428" s="5">
        <v>33454</v>
      </c>
      <c r="M2428" s="5">
        <v>213304546</v>
      </c>
      <c r="N2428" s="5">
        <v>1543</v>
      </c>
      <c r="O2428" s="5">
        <v>243301264</v>
      </c>
      <c r="P2428" s="5" t="s">
        <v>1616</v>
      </c>
      <c r="Q2428" s="5" t="s">
        <v>1497</v>
      </c>
      <c r="R2428" s="5" t="s">
        <v>1500</v>
      </c>
      <c r="S2428" s="5">
        <v>13</v>
      </c>
      <c r="T2428" s="5">
        <v>38890</v>
      </c>
    </row>
    <row r="2429" spans="2:20" x14ac:dyDescent="0.3">
      <c r="B2429" s="5"/>
      <c r="C2429" s="5"/>
      <c r="D2429" s="5"/>
      <c r="E2429" s="5"/>
      <c r="F2429" s="22" t="str">
        <f t="shared" si="75"/>
        <v>33</v>
      </c>
      <c r="G2429" s="5" t="s">
        <v>4828</v>
      </c>
      <c r="H2429" s="20">
        <v>33820</v>
      </c>
      <c r="I2429" s="20">
        <v>33456</v>
      </c>
      <c r="J2429" s="20" t="s">
        <v>4828</v>
      </c>
      <c r="K2429" s="20" t="str">
        <f t="shared" si="76"/>
        <v/>
      </c>
      <c r="L2429" s="5">
        <v>33456</v>
      </c>
      <c r="M2429" s="5">
        <v>213304561</v>
      </c>
      <c r="N2429" s="5">
        <v>511</v>
      </c>
      <c r="O2429" s="5">
        <v>243300811</v>
      </c>
      <c r="P2429" s="5" t="s">
        <v>1606</v>
      </c>
      <c r="Q2429" s="5" t="s">
        <v>1497</v>
      </c>
      <c r="R2429" s="5" t="s">
        <v>1500</v>
      </c>
      <c r="S2429" s="5">
        <v>11</v>
      </c>
      <c r="T2429" s="5">
        <v>12712</v>
      </c>
    </row>
    <row r="2430" spans="2:20" x14ac:dyDescent="0.3">
      <c r="B2430" s="5"/>
      <c r="C2430" s="5"/>
      <c r="D2430" s="5"/>
      <c r="E2430" s="5"/>
      <c r="F2430" s="22" t="str">
        <f t="shared" si="75"/>
        <v>33</v>
      </c>
      <c r="G2430" s="5" t="s">
        <v>5506</v>
      </c>
      <c r="H2430" s="20">
        <v>33210</v>
      </c>
      <c r="I2430" s="20">
        <v>33457</v>
      </c>
      <c r="J2430" s="20" t="s">
        <v>5506</v>
      </c>
      <c r="K2430" s="20" t="str">
        <f t="shared" si="76"/>
        <v/>
      </c>
      <c r="L2430" s="5">
        <v>33457</v>
      </c>
      <c r="M2430" s="5">
        <v>213304579</v>
      </c>
      <c r="N2430" s="5">
        <v>573</v>
      </c>
      <c r="O2430" s="5">
        <v>200043974</v>
      </c>
      <c r="P2430" s="5" t="s">
        <v>1599</v>
      </c>
      <c r="Q2430" s="5" t="s">
        <v>1497</v>
      </c>
      <c r="R2430" s="5" t="s">
        <v>1500</v>
      </c>
      <c r="S2430" s="5">
        <v>29</v>
      </c>
      <c r="T2430" s="5">
        <v>30898</v>
      </c>
    </row>
    <row r="2431" spans="2:20" x14ac:dyDescent="0.3">
      <c r="B2431" s="5"/>
      <c r="C2431" s="5"/>
      <c r="D2431" s="5"/>
      <c r="E2431" s="5"/>
      <c r="F2431" s="22" t="str">
        <f t="shared" si="75"/>
        <v>33</v>
      </c>
      <c r="G2431" s="5" t="s">
        <v>3515</v>
      </c>
      <c r="H2431" s="20">
        <v>33390</v>
      </c>
      <c r="I2431" s="20">
        <v>33458</v>
      </c>
      <c r="J2431" s="20" t="s">
        <v>3515</v>
      </c>
      <c r="K2431" s="20" t="str">
        <f t="shared" si="76"/>
        <v/>
      </c>
      <c r="L2431" s="5">
        <v>33458</v>
      </c>
      <c r="M2431" s="5">
        <v>213304587</v>
      </c>
      <c r="N2431" s="5">
        <v>977</v>
      </c>
      <c r="O2431" s="5">
        <v>200023794</v>
      </c>
      <c r="P2431" s="5" t="s">
        <v>1595</v>
      </c>
      <c r="Q2431" s="5" t="s">
        <v>1497</v>
      </c>
      <c r="R2431" s="5" t="s">
        <v>1500</v>
      </c>
      <c r="S2431" s="5">
        <v>13</v>
      </c>
      <c r="T2431" s="5">
        <v>15277</v>
      </c>
    </row>
    <row r="2432" spans="2:20" x14ac:dyDescent="0.3">
      <c r="B2432" s="5"/>
      <c r="C2432" s="5"/>
      <c r="D2432" s="5"/>
      <c r="E2432" s="5"/>
      <c r="F2432" s="22" t="str">
        <f t="shared" si="75"/>
        <v>33</v>
      </c>
      <c r="G2432" s="5" t="s">
        <v>5058</v>
      </c>
      <c r="H2432" s="20">
        <v>33330</v>
      </c>
      <c r="I2432" s="20">
        <v>33459</v>
      </c>
      <c r="J2432" s="20" t="s">
        <v>5058</v>
      </c>
      <c r="K2432" s="20" t="str">
        <f t="shared" si="76"/>
        <v/>
      </c>
      <c r="L2432" s="5">
        <v>33459</v>
      </c>
      <c r="M2432" s="5">
        <v>213304595</v>
      </c>
      <c r="N2432" s="5">
        <v>255</v>
      </c>
      <c r="O2432" s="5">
        <v>200035533</v>
      </c>
      <c r="P2432" s="5" t="s">
        <v>1598</v>
      </c>
      <c r="Q2432" s="5" t="s">
        <v>1497</v>
      </c>
      <c r="R2432" s="5" t="s">
        <v>1500</v>
      </c>
      <c r="S2432" s="5">
        <v>22</v>
      </c>
      <c r="T2432" s="5">
        <v>15818</v>
      </c>
    </row>
    <row r="2433" spans="2:20" x14ac:dyDescent="0.3">
      <c r="B2433" s="5"/>
      <c r="C2433" s="5"/>
      <c r="D2433" s="5"/>
      <c r="E2433" s="5"/>
      <c r="F2433" s="22" t="str">
        <f t="shared" si="75"/>
        <v>33</v>
      </c>
      <c r="G2433" s="5" t="s">
        <v>4667</v>
      </c>
      <c r="H2433" s="20">
        <v>33350</v>
      </c>
      <c r="I2433" s="20">
        <v>33460</v>
      </c>
      <c r="J2433" s="20" t="s">
        <v>4667</v>
      </c>
      <c r="K2433" s="20" t="str">
        <f t="shared" si="76"/>
        <v/>
      </c>
      <c r="L2433" s="5">
        <v>33460</v>
      </c>
      <c r="M2433" s="5">
        <v>213304603</v>
      </c>
      <c r="N2433" s="5">
        <v>651</v>
      </c>
      <c r="O2433" s="5">
        <v>243301454</v>
      </c>
      <c r="P2433" s="5" t="s">
        <v>1628</v>
      </c>
      <c r="Q2433" s="5" t="s">
        <v>1497</v>
      </c>
      <c r="R2433" s="5" t="s">
        <v>1500</v>
      </c>
      <c r="S2433" s="5">
        <v>23</v>
      </c>
      <c r="T2433" s="5">
        <v>14858</v>
      </c>
    </row>
    <row r="2434" spans="2:20" x14ac:dyDescent="0.3">
      <c r="B2434" s="5"/>
      <c r="C2434" s="5"/>
      <c r="D2434" s="5"/>
      <c r="E2434" s="5"/>
      <c r="F2434" s="22" t="str">
        <f t="shared" si="75"/>
        <v>33</v>
      </c>
      <c r="G2434" s="5" t="s">
        <v>4418</v>
      </c>
      <c r="H2434" s="20">
        <v>33350</v>
      </c>
      <c r="I2434" s="20">
        <v>33461</v>
      </c>
      <c r="J2434" s="20" t="s">
        <v>4418</v>
      </c>
      <c r="K2434" s="20" t="str">
        <f t="shared" si="76"/>
        <v/>
      </c>
      <c r="L2434" s="5">
        <v>33461</v>
      </c>
      <c r="M2434" s="5">
        <v>213304611</v>
      </c>
      <c r="N2434" s="5">
        <v>433</v>
      </c>
      <c r="O2434" s="5">
        <v>200035533</v>
      </c>
      <c r="P2434" s="5" t="s">
        <v>1598</v>
      </c>
      <c r="Q2434" s="5" t="s">
        <v>1497</v>
      </c>
      <c r="R2434" s="5" t="s">
        <v>1500</v>
      </c>
      <c r="S2434" s="5">
        <v>22</v>
      </c>
      <c r="T2434" s="5">
        <v>15818</v>
      </c>
    </row>
    <row r="2435" spans="2:20" x14ac:dyDescent="0.3">
      <c r="B2435" s="5"/>
      <c r="C2435" s="5"/>
      <c r="D2435" s="5"/>
      <c r="E2435" s="5"/>
      <c r="F2435" s="22" t="str">
        <f t="shared" ref="F2435:F2498" si="77">LEFT(H2435,2)</f>
        <v>33</v>
      </c>
      <c r="G2435" s="5" t="s">
        <v>4920</v>
      </c>
      <c r="H2435" s="20">
        <v>33220</v>
      </c>
      <c r="I2435" s="20">
        <v>33462</v>
      </c>
      <c r="J2435" s="20" t="s">
        <v>4920</v>
      </c>
      <c r="K2435" s="20" t="str">
        <f t="shared" si="76"/>
        <v/>
      </c>
      <c r="L2435" s="5">
        <v>33462</v>
      </c>
      <c r="M2435" s="5">
        <v>213304629</v>
      </c>
      <c r="N2435" s="5">
        <v>479</v>
      </c>
      <c r="O2435" s="5">
        <v>243301371</v>
      </c>
      <c r="P2435" s="5" t="s">
        <v>1620</v>
      </c>
      <c r="Q2435" s="5" t="s">
        <v>1497</v>
      </c>
      <c r="R2435" s="5" t="s">
        <v>1500</v>
      </c>
      <c r="S2435" s="5">
        <v>20</v>
      </c>
      <c r="T2435" s="5">
        <v>16897</v>
      </c>
    </row>
    <row r="2436" spans="2:20" x14ac:dyDescent="0.3">
      <c r="B2436" s="5"/>
      <c r="C2436" s="5"/>
      <c r="D2436" s="5"/>
      <c r="E2436" s="5"/>
      <c r="F2436" s="22" t="str">
        <f t="shared" si="77"/>
        <v>33</v>
      </c>
      <c r="G2436" s="5" t="s">
        <v>4694</v>
      </c>
      <c r="H2436" s="20">
        <v>33490</v>
      </c>
      <c r="I2436" s="20">
        <v>33463</v>
      </c>
      <c r="J2436" s="20" t="s">
        <v>4694</v>
      </c>
      <c r="K2436" s="20" t="str">
        <f t="shared" si="76"/>
        <v/>
      </c>
      <c r="L2436" s="5">
        <v>33463</v>
      </c>
      <c r="M2436" s="5">
        <v>213304637</v>
      </c>
      <c r="N2436" s="5">
        <v>1338</v>
      </c>
      <c r="O2436" s="5">
        <v>243301462</v>
      </c>
      <c r="P2436" s="5" t="s">
        <v>1629</v>
      </c>
      <c r="Q2436" s="5" t="s">
        <v>1497</v>
      </c>
      <c r="R2436" s="5" t="s">
        <v>1500</v>
      </c>
      <c r="S2436" s="5">
        <v>14</v>
      </c>
      <c r="T2436" s="5">
        <v>10144</v>
      </c>
    </row>
    <row r="2437" spans="2:20" x14ac:dyDescent="0.3">
      <c r="B2437" s="5"/>
      <c r="C2437" s="5"/>
      <c r="D2437" s="5"/>
      <c r="E2437" s="5"/>
      <c r="F2437" s="22" t="str">
        <f t="shared" si="77"/>
        <v>33</v>
      </c>
      <c r="G2437" s="5" t="s">
        <v>5416</v>
      </c>
      <c r="H2437" s="20">
        <v>33760</v>
      </c>
      <c r="I2437" s="20">
        <v>33464</v>
      </c>
      <c r="J2437" s="20" t="s">
        <v>5416</v>
      </c>
      <c r="K2437" s="20" t="str">
        <f t="shared" si="76"/>
        <v/>
      </c>
      <c r="L2437" s="5">
        <v>33464</v>
      </c>
      <c r="M2437" s="5">
        <v>213304645</v>
      </c>
      <c r="N2437" s="5">
        <v>323</v>
      </c>
      <c r="O2437" s="5">
        <v>243301298</v>
      </c>
      <c r="P2437" s="5" t="s">
        <v>1617</v>
      </c>
      <c r="Q2437" s="5" t="s">
        <v>1497</v>
      </c>
      <c r="R2437" s="5" t="s">
        <v>1498</v>
      </c>
      <c r="S2437" s="5">
        <v>19</v>
      </c>
      <c r="T2437" s="5">
        <v>7124</v>
      </c>
    </row>
    <row r="2438" spans="2:20" x14ac:dyDescent="0.3">
      <c r="B2438" s="5"/>
      <c r="C2438" s="5"/>
      <c r="D2438" s="5"/>
      <c r="E2438" s="5"/>
      <c r="F2438" s="22" t="str">
        <f t="shared" si="77"/>
        <v>33</v>
      </c>
      <c r="G2438" s="5" t="s">
        <v>5776</v>
      </c>
      <c r="H2438" s="20">
        <v>33210</v>
      </c>
      <c r="I2438" s="20">
        <v>33465</v>
      </c>
      <c r="J2438" s="20" t="s">
        <v>5776</v>
      </c>
      <c r="K2438" s="20" t="str">
        <f t="shared" ref="K2438:K2501" si="78">IF(ISNA(VLOOKUP(I2438,CodeINSEE,1,FALSE)),"PB","")</f>
        <v/>
      </c>
      <c r="L2438" s="5">
        <v>33465</v>
      </c>
      <c r="M2438" s="5">
        <v>213304652</v>
      </c>
      <c r="N2438" s="5">
        <v>1120</v>
      </c>
      <c r="O2438" s="5">
        <v>200043974</v>
      </c>
      <c r="P2438" s="5" t="s">
        <v>1599</v>
      </c>
      <c r="Q2438" s="5" t="s">
        <v>1497</v>
      </c>
      <c r="R2438" s="5" t="s">
        <v>1500</v>
      </c>
      <c r="S2438" s="5">
        <v>29</v>
      </c>
      <c r="T2438" s="5">
        <v>30898</v>
      </c>
    </row>
    <row r="2439" spans="2:20" x14ac:dyDescent="0.3">
      <c r="B2439" s="5"/>
      <c r="C2439" s="5"/>
      <c r="D2439" s="5"/>
      <c r="E2439" s="5"/>
      <c r="F2439" s="22" t="str">
        <f t="shared" si="77"/>
        <v>33</v>
      </c>
      <c r="G2439" s="5" t="s">
        <v>2367</v>
      </c>
      <c r="H2439" s="20">
        <v>33750</v>
      </c>
      <c r="I2439" s="20">
        <v>33466</v>
      </c>
      <c r="J2439" s="20" t="s">
        <v>2367</v>
      </c>
      <c r="K2439" s="20" t="str">
        <f t="shared" si="78"/>
        <v/>
      </c>
      <c r="L2439" s="5">
        <v>33466</v>
      </c>
      <c r="M2439" s="5">
        <v>213304660</v>
      </c>
      <c r="N2439" s="5">
        <v>2005</v>
      </c>
      <c r="O2439" s="5">
        <v>200033520</v>
      </c>
      <c r="P2439" s="5" t="s">
        <v>1597</v>
      </c>
      <c r="Q2439" s="5" t="s">
        <v>1497</v>
      </c>
      <c r="R2439" s="5" t="s">
        <v>1500</v>
      </c>
      <c r="S2439" s="5">
        <v>15</v>
      </c>
      <c r="T2439" s="5">
        <v>9150</v>
      </c>
    </row>
    <row r="2440" spans="2:20" x14ac:dyDescent="0.3">
      <c r="B2440" s="5"/>
      <c r="C2440" s="5"/>
      <c r="D2440" s="5"/>
      <c r="E2440" s="5"/>
      <c r="F2440" s="22" t="str">
        <f t="shared" si="77"/>
        <v>33</v>
      </c>
      <c r="G2440" s="5" t="s">
        <v>3517</v>
      </c>
      <c r="H2440" s="20">
        <v>33220</v>
      </c>
      <c r="I2440" s="20">
        <v>33467</v>
      </c>
      <c r="J2440" s="20" t="s">
        <v>3517</v>
      </c>
      <c r="K2440" s="20" t="str">
        <f t="shared" si="78"/>
        <v/>
      </c>
      <c r="L2440" s="5">
        <v>33467</v>
      </c>
      <c r="M2440" s="5">
        <v>213304678</v>
      </c>
      <c r="N2440" s="5">
        <v>259</v>
      </c>
      <c r="O2440" s="5">
        <v>243301371</v>
      </c>
      <c r="P2440" s="5" t="s">
        <v>1620</v>
      </c>
      <c r="Q2440" s="5" t="s">
        <v>1497</v>
      </c>
      <c r="R2440" s="5" t="s">
        <v>1500</v>
      </c>
      <c r="S2440" s="5">
        <v>20</v>
      </c>
      <c r="T2440" s="5">
        <v>16897</v>
      </c>
    </row>
    <row r="2441" spans="2:20" x14ac:dyDescent="0.3">
      <c r="B2441" s="5"/>
      <c r="C2441" s="5"/>
      <c r="D2441" s="5"/>
      <c r="E2441" s="5"/>
      <c r="F2441" s="22" t="str">
        <f t="shared" si="77"/>
        <v>33</v>
      </c>
      <c r="G2441" s="5" t="s">
        <v>2528</v>
      </c>
      <c r="H2441" s="20">
        <v>33350</v>
      </c>
      <c r="I2441" s="20">
        <v>33468</v>
      </c>
      <c r="J2441" s="20" t="s">
        <v>2528</v>
      </c>
      <c r="K2441" s="20" t="str">
        <f t="shared" si="78"/>
        <v/>
      </c>
      <c r="L2441" s="5">
        <v>33468</v>
      </c>
      <c r="M2441" s="5">
        <v>213304686</v>
      </c>
      <c r="N2441" s="5">
        <v>478</v>
      </c>
      <c r="O2441" s="5">
        <v>243301454</v>
      </c>
      <c r="P2441" s="5" t="s">
        <v>1628</v>
      </c>
      <c r="Q2441" s="5" t="s">
        <v>1497</v>
      </c>
      <c r="R2441" s="5" t="s">
        <v>1500</v>
      </c>
      <c r="S2441" s="5">
        <v>23</v>
      </c>
      <c r="T2441" s="5">
        <v>14858</v>
      </c>
    </row>
    <row r="2442" spans="2:20" x14ac:dyDescent="0.3">
      <c r="B2442" s="5"/>
      <c r="C2442" s="5"/>
      <c r="D2442" s="5"/>
      <c r="E2442" s="5"/>
      <c r="F2442" s="22" t="str">
        <f t="shared" si="77"/>
        <v>33</v>
      </c>
      <c r="G2442" s="5" t="s">
        <v>6570</v>
      </c>
      <c r="H2442" s="20">
        <v>33240</v>
      </c>
      <c r="I2442" s="20">
        <v>33470</v>
      </c>
      <c r="J2442" s="20" t="s">
        <v>2593</v>
      </c>
      <c r="K2442" s="20" t="str">
        <f t="shared" si="78"/>
        <v/>
      </c>
      <c r="L2442" s="5">
        <v>33470</v>
      </c>
      <c r="M2442" s="5">
        <v>213304702</v>
      </c>
      <c r="N2442" s="5">
        <v>809</v>
      </c>
      <c r="O2442" s="5">
        <v>243301397</v>
      </c>
      <c r="P2442" s="5" t="s">
        <v>1622</v>
      </c>
      <c r="Q2442" s="5" t="s">
        <v>1497</v>
      </c>
      <c r="R2442" s="5" t="s">
        <v>1500</v>
      </c>
      <c r="S2442" s="5">
        <v>18</v>
      </c>
      <c r="T2442" s="5">
        <v>16532</v>
      </c>
    </row>
    <row r="2443" spans="2:20" x14ac:dyDescent="0.3">
      <c r="B2443" s="5"/>
      <c r="C2443" s="5"/>
      <c r="D2443" s="5"/>
      <c r="E2443" s="5"/>
      <c r="F2443" s="22" t="str">
        <f t="shared" si="77"/>
        <v>33</v>
      </c>
      <c r="G2443" s="5" t="s">
        <v>4510</v>
      </c>
      <c r="H2443" s="20">
        <v>33250</v>
      </c>
      <c r="I2443" s="20">
        <v>33471</v>
      </c>
      <c r="J2443" s="20" t="s">
        <v>4510</v>
      </c>
      <c r="K2443" s="20" t="str">
        <f t="shared" si="78"/>
        <v/>
      </c>
      <c r="L2443" s="5">
        <v>33471</v>
      </c>
      <c r="M2443" s="5">
        <v>213304710</v>
      </c>
      <c r="N2443" s="5">
        <v>1287</v>
      </c>
      <c r="O2443" s="5">
        <v>243300837</v>
      </c>
      <c r="P2443" s="5" t="s">
        <v>1607</v>
      </c>
      <c r="Q2443" s="5" t="s">
        <v>1497</v>
      </c>
      <c r="R2443" s="5" t="s">
        <v>1500</v>
      </c>
      <c r="S2443" s="5">
        <v>8</v>
      </c>
      <c r="T2443" s="5">
        <v>17016</v>
      </c>
    </row>
    <row r="2444" spans="2:20" x14ac:dyDescent="0.3">
      <c r="B2444" s="5"/>
      <c r="C2444" s="5"/>
      <c r="D2444" s="5"/>
      <c r="E2444" s="5"/>
      <c r="F2444" s="22" t="str">
        <f t="shared" si="77"/>
        <v>33</v>
      </c>
      <c r="G2444" s="5" t="s">
        <v>2278</v>
      </c>
      <c r="H2444" s="20">
        <v>33660</v>
      </c>
      <c r="I2444" s="20">
        <v>33472</v>
      </c>
      <c r="J2444" s="20" t="s">
        <v>2278</v>
      </c>
      <c r="K2444" s="20" t="str">
        <f t="shared" si="78"/>
        <v/>
      </c>
      <c r="L2444" s="5">
        <v>33472</v>
      </c>
      <c r="M2444" s="5">
        <v>213304728</v>
      </c>
      <c r="N2444" s="5">
        <v>413</v>
      </c>
      <c r="O2444" s="5">
        <v>200027068</v>
      </c>
      <c r="P2444" s="5" t="s">
        <v>1596</v>
      </c>
      <c r="Q2444" s="5" t="s">
        <v>1504</v>
      </c>
      <c r="R2444" s="5" t="s">
        <v>1500</v>
      </c>
      <c r="S2444" s="5">
        <v>34</v>
      </c>
      <c r="T2444" s="5">
        <v>70998</v>
      </c>
    </row>
    <row r="2445" spans="2:20" x14ac:dyDescent="0.3">
      <c r="B2445" s="5"/>
      <c r="C2445" s="5"/>
      <c r="D2445" s="5"/>
      <c r="E2445" s="5"/>
      <c r="F2445" s="22" t="str">
        <f t="shared" si="77"/>
        <v>33</v>
      </c>
      <c r="G2445" s="5" t="s">
        <v>5260</v>
      </c>
      <c r="H2445" s="20">
        <v>33920</v>
      </c>
      <c r="I2445" s="20">
        <v>33473</v>
      </c>
      <c r="J2445" s="20" t="s">
        <v>5260</v>
      </c>
      <c r="K2445" s="20" t="str">
        <f t="shared" si="78"/>
        <v/>
      </c>
      <c r="L2445" s="5">
        <v>33473</v>
      </c>
      <c r="M2445" s="5">
        <v>213304736</v>
      </c>
      <c r="N2445" s="5">
        <v>2955</v>
      </c>
      <c r="O2445" s="5">
        <v>243301181</v>
      </c>
      <c r="P2445" s="5" t="s">
        <v>1612</v>
      </c>
      <c r="Q2445" s="5" t="s">
        <v>1497</v>
      </c>
      <c r="R2445" s="5" t="s">
        <v>1500</v>
      </c>
      <c r="S2445" s="5">
        <v>16</v>
      </c>
      <c r="T2445" s="5">
        <v>22628</v>
      </c>
    </row>
    <row r="2446" spans="2:20" x14ac:dyDescent="0.3">
      <c r="B2446" s="5"/>
      <c r="C2446" s="5"/>
      <c r="D2446" s="5"/>
      <c r="E2446" s="5"/>
      <c r="F2446" s="22" t="str">
        <f t="shared" si="77"/>
        <v>33</v>
      </c>
      <c r="G2446" s="5" t="s">
        <v>5974</v>
      </c>
      <c r="H2446" s="20">
        <v>33650</v>
      </c>
      <c r="I2446" s="20">
        <v>33474</v>
      </c>
      <c r="J2446" s="20" t="s">
        <v>5974</v>
      </c>
      <c r="K2446" s="20" t="str">
        <f t="shared" si="78"/>
        <v/>
      </c>
      <c r="L2446" s="5">
        <v>33474</v>
      </c>
      <c r="M2446" s="5">
        <v>213304744</v>
      </c>
      <c r="N2446" s="5">
        <v>2203</v>
      </c>
      <c r="O2446" s="5">
        <v>243301264</v>
      </c>
      <c r="P2446" s="5" t="s">
        <v>1616</v>
      </c>
      <c r="Q2446" s="5" t="s">
        <v>1497</v>
      </c>
      <c r="R2446" s="5" t="s">
        <v>1500</v>
      </c>
      <c r="S2446" s="5">
        <v>13</v>
      </c>
      <c r="T2446" s="5">
        <v>38890</v>
      </c>
    </row>
    <row r="2447" spans="2:20" x14ac:dyDescent="0.3">
      <c r="B2447" s="5"/>
      <c r="C2447" s="5"/>
      <c r="D2447" s="5"/>
      <c r="E2447" s="5"/>
      <c r="F2447" s="22" t="str">
        <f t="shared" si="77"/>
        <v>33</v>
      </c>
      <c r="G2447" s="5" t="s">
        <v>5945</v>
      </c>
      <c r="H2447" s="20">
        <v>33710</v>
      </c>
      <c r="I2447" s="20">
        <v>33475</v>
      </c>
      <c r="J2447" s="20" t="s">
        <v>5945</v>
      </c>
      <c r="K2447" s="20" t="str">
        <f t="shared" si="78"/>
        <v/>
      </c>
      <c r="L2447" s="5">
        <v>33475</v>
      </c>
      <c r="M2447" s="5">
        <v>213304751</v>
      </c>
      <c r="N2447" s="5">
        <v>366</v>
      </c>
      <c r="O2447" s="5">
        <v>243300894</v>
      </c>
      <c r="P2447" s="5" t="s">
        <v>1608</v>
      </c>
      <c r="Q2447" s="5" t="s">
        <v>1497</v>
      </c>
      <c r="R2447" s="5" t="s">
        <v>1500</v>
      </c>
      <c r="S2447" s="5">
        <v>15</v>
      </c>
      <c r="T2447" s="5">
        <v>13441</v>
      </c>
    </row>
    <row r="2448" spans="2:20" x14ac:dyDescent="0.3">
      <c r="B2448" s="5"/>
      <c r="C2448" s="5"/>
      <c r="D2448" s="5"/>
      <c r="E2448" s="5"/>
      <c r="F2448" s="22" t="str">
        <f t="shared" si="77"/>
        <v>33</v>
      </c>
      <c r="G2448" s="5" t="s">
        <v>4639</v>
      </c>
      <c r="H2448" s="20">
        <v>33180</v>
      </c>
      <c r="I2448" s="20">
        <v>33476</v>
      </c>
      <c r="J2448" s="20" t="s">
        <v>4639</v>
      </c>
      <c r="K2448" s="20" t="str">
        <f t="shared" si="78"/>
        <v/>
      </c>
      <c r="L2448" s="5">
        <v>33476</v>
      </c>
      <c r="M2448" s="5">
        <v>213304769</v>
      </c>
      <c r="N2448" s="5">
        <v>721</v>
      </c>
      <c r="O2448" s="5">
        <v>243300837</v>
      </c>
      <c r="P2448" s="5" t="s">
        <v>1607</v>
      </c>
      <c r="Q2448" s="5" t="s">
        <v>1497</v>
      </c>
      <c r="R2448" s="5" t="s">
        <v>1500</v>
      </c>
      <c r="S2448" s="5">
        <v>8</v>
      </c>
      <c r="T2448" s="5">
        <v>17016</v>
      </c>
    </row>
    <row r="2449" spans="2:20" x14ac:dyDescent="0.3">
      <c r="B2449" s="5"/>
      <c r="C2449" s="5"/>
      <c r="D2449" s="5"/>
      <c r="E2449" s="5"/>
      <c r="F2449" s="22" t="str">
        <f t="shared" si="77"/>
        <v>33</v>
      </c>
      <c r="G2449" s="5" t="s">
        <v>5583</v>
      </c>
      <c r="H2449" s="20">
        <v>33390</v>
      </c>
      <c r="I2449" s="20">
        <v>33477</v>
      </c>
      <c r="J2449" s="20" t="s">
        <v>5583</v>
      </c>
      <c r="K2449" s="20" t="str">
        <f t="shared" si="78"/>
        <v/>
      </c>
      <c r="L2449" s="5">
        <v>33477</v>
      </c>
      <c r="M2449" s="5">
        <v>213304777</v>
      </c>
      <c r="N2449" s="5">
        <v>715</v>
      </c>
      <c r="O2449" s="5">
        <v>200023794</v>
      </c>
      <c r="P2449" s="5" t="s">
        <v>1595</v>
      </c>
      <c r="Q2449" s="5" t="s">
        <v>1497</v>
      </c>
      <c r="R2449" s="5" t="s">
        <v>1500</v>
      </c>
      <c r="S2449" s="5">
        <v>13</v>
      </c>
      <c r="T2449" s="5">
        <v>15277</v>
      </c>
    </row>
    <row r="2450" spans="2:20" x14ac:dyDescent="0.3">
      <c r="B2450" s="5"/>
      <c r="C2450" s="5"/>
      <c r="D2450" s="5"/>
      <c r="E2450" s="5"/>
      <c r="F2450" s="22" t="str">
        <f t="shared" si="77"/>
        <v>33</v>
      </c>
      <c r="G2450" s="5" t="s">
        <v>2729</v>
      </c>
      <c r="H2450" s="20">
        <v>33660</v>
      </c>
      <c r="I2450" s="20">
        <v>33478</v>
      </c>
      <c r="J2450" s="20" t="s">
        <v>2729</v>
      </c>
      <c r="K2450" s="20" t="str">
        <f t="shared" si="78"/>
        <v/>
      </c>
      <c r="L2450" s="5">
        <v>33478</v>
      </c>
      <c r="M2450" s="5">
        <v>213304785</v>
      </c>
      <c r="N2450" s="5">
        <v>3124</v>
      </c>
      <c r="O2450" s="5">
        <v>200027068</v>
      </c>
      <c r="P2450" s="5" t="s">
        <v>1596</v>
      </c>
      <c r="Q2450" s="5" t="s">
        <v>1504</v>
      </c>
      <c r="R2450" s="5" t="s">
        <v>1500</v>
      </c>
      <c r="S2450" s="5">
        <v>34</v>
      </c>
      <c r="T2450" s="5">
        <v>70998</v>
      </c>
    </row>
    <row r="2451" spans="2:20" x14ac:dyDescent="0.3">
      <c r="B2451" s="5"/>
      <c r="C2451" s="5"/>
      <c r="D2451" s="5"/>
      <c r="E2451" s="5"/>
      <c r="F2451" s="22" t="str">
        <f t="shared" si="77"/>
        <v>33</v>
      </c>
      <c r="G2451" s="5" t="s">
        <v>6571</v>
      </c>
      <c r="H2451" s="20">
        <v>33190</v>
      </c>
      <c r="I2451" s="20">
        <v>33479</v>
      </c>
      <c r="J2451" s="20" t="s">
        <v>3488</v>
      </c>
      <c r="K2451" s="20" t="str">
        <f t="shared" si="78"/>
        <v/>
      </c>
      <c r="L2451" s="5">
        <v>33479</v>
      </c>
      <c r="M2451" s="5">
        <v>213304793</v>
      </c>
      <c r="N2451" s="5">
        <v>222</v>
      </c>
      <c r="O2451" s="5">
        <v>200044394</v>
      </c>
      <c r="P2451" s="5" t="s">
        <v>1601</v>
      </c>
      <c r="Q2451" s="5" t="s">
        <v>1497</v>
      </c>
      <c r="R2451" s="5" t="s">
        <v>1500</v>
      </c>
      <c r="S2451" s="5">
        <v>38</v>
      </c>
      <c r="T2451" s="5">
        <v>20489</v>
      </c>
    </row>
    <row r="2452" spans="2:20" x14ac:dyDescent="0.3">
      <c r="B2452" s="5"/>
      <c r="C2452" s="5"/>
      <c r="D2452" s="5"/>
      <c r="E2452" s="5"/>
      <c r="F2452" s="22" t="str">
        <f t="shared" si="77"/>
        <v>33</v>
      </c>
      <c r="G2452" s="5" t="s">
        <v>2511</v>
      </c>
      <c r="H2452" s="20">
        <v>33330</v>
      </c>
      <c r="I2452" s="20">
        <v>33480</v>
      </c>
      <c r="J2452" s="20" t="s">
        <v>2511</v>
      </c>
      <c r="K2452" s="20" t="str">
        <f t="shared" si="78"/>
        <v/>
      </c>
      <c r="L2452" s="5">
        <v>33480</v>
      </c>
      <c r="M2452" s="5">
        <v>213304801</v>
      </c>
      <c r="N2452" s="5">
        <v>1585</v>
      </c>
      <c r="O2452" s="5">
        <v>200035533</v>
      </c>
      <c r="P2452" s="5" t="s">
        <v>1598</v>
      </c>
      <c r="Q2452" s="5" t="s">
        <v>1497</v>
      </c>
      <c r="R2452" s="5" t="s">
        <v>1500</v>
      </c>
      <c r="S2452" s="5">
        <v>22</v>
      </c>
      <c r="T2452" s="5">
        <v>15818</v>
      </c>
    </row>
    <row r="2453" spans="2:20" x14ac:dyDescent="0.3">
      <c r="B2453" s="5"/>
      <c r="C2453" s="5"/>
      <c r="D2453" s="5"/>
      <c r="E2453" s="5"/>
      <c r="F2453" s="22" t="str">
        <f t="shared" si="77"/>
        <v>33</v>
      </c>
      <c r="G2453" s="5" t="s">
        <v>5672</v>
      </c>
      <c r="H2453" s="20">
        <v>33580</v>
      </c>
      <c r="I2453" s="20">
        <v>33481</v>
      </c>
      <c r="J2453" s="20" t="s">
        <v>5672</v>
      </c>
      <c r="K2453" s="20" t="str">
        <f t="shared" si="78"/>
        <v/>
      </c>
      <c r="L2453" s="5">
        <v>33481</v>
      </c>
      <c r="M2453" s="5">
        <v>213304819</v>
      </c>
      <c r="N2453" s="5">
        <v>222</v>
      </c>
      <c r="O2453" s="5">
        <v>243301124</v>
      </c>
      <c r="P2453" s="5" t="s">
        <v>1609</v>
      </c>
      <c r="Q2453" s="5" t="s">
        <v>1497</v>
      </c>
      <c r="R2453" s="5" t="s">
        <v>1500</v>
      </c>
      <c r="S2453" s="5">
        <v>32</v>
      </c>
      <c r="T2453" s="5">
        <v>9473</v>
      </c>
    </row>
    <row r="2454" spans="2:20" x14ac:dyDescent="0.3">
      <c r="B2454" s="5"/>
      <c r="C2454" s="5"/>
      <c r="D2454" s="5"/>
      <c r="E2454" s="5"/>
      <c r="F2454" s="22" t="str">
        <f t="shared" si="77"/>
        <v>33</v>
      </c>
      <c r="G2454" s="5" t="s">
        <v>4534</v>
      </c>
      <c r="H2454" s="20">
        <v>33540</v>
      </c>
      <c r="I2454" s="20">
        <v>33482</v>
      </c>
      <c r="J2454" s="20" t="s">
        <v>4534</v>
      </c>
      <c r="K2454" s="20" t="str">
        <f t="shared" si="78"/>
        <v/>
      </c>
      <c r="L2454" s="5">
        <v>33482</v>
      </c>
      <c r="M2454" s="5">
        <v>213304827</v>
      </c>
      <c r="N2454" s="5">
        <v>227</v>
      </c>
      <c r="O2454" s="5">
        <v>243301124</v>
      </c>
      <c r="P2454" s="5" t="s">
        <v>1609</v>
      </c>
      <c r="Q2454" s="5" t="s">
        <v>1497</v>
      </c>
      <c r="R2454" s="5" t="s">
        <v>1500</v>
      </c>
      <c r="S2454" s="5">
        <v>32</v>
      </c>
      <c r="T2454" s="5">
        <v>9473</v>
      </c>
    </row>
    <row r="2455" spans="2:20" x14ac:dyDescent="0.3">
      <c r="B2455" s="5"/>
      <c r="C2455" s="5"/>
      <c r="D2455" s="5"/>
      <c r="E2455" s="5"/>
      <c r="F2455" s="22" t="str">
        <f t="shared" si="77"/>
        <v>33</v>
      </c>
      <c r="G2455" s="5" t="s">
        <v>2706</v>
      </c>
      <c r="H2455" s="20">
        <v>33450</v>
      </c>
      <c r="I2455" s="20">
        <v>33483</v>
      </c>
      <c r="J2455" s="20" t="s">
        <v>2706</v>
      </c>
      <c r="K2455" s="20" t="str">
        <f t="shared" si="78"/>
        <v/>
      </c>
      <c r="L2455" s="5">
        <v>33483</v>
      </c>
      <c r="M2455" s="5">
        <v>213304835</v>
      </c>
      <c r="N2455" s="5">
        <v>4489</v>
      </c>
      <c r="O2455" s="5">
        <v>243301249</v>
      </c>
      <c r="P2455" s="5" t="s">
        <v>1615</v>
      </c>
      <c r="Q2455" s="5" t="s">
        <v>1497</v>
      </c>
      <c r="R2455" s="5" t="s">
        <v>1500</v>
      </c>
      <c r="S2455" s="5">
        <v>6</v>
      </c>
      <c r="T2455" s="5">
        <v>25146</v>
      </c>
    </row>
    <row r="2456" spans="2:20" x14ac:dyDescent="0.3">
      <c r="B2456" s="5"/>
      <c r="C2456" s="5"/>
      <c r="D2456" s="5"/>
      <c r="E2456" s="5"/>
      <c r="F2456" s="22" t="str">
        <f t="shared" si="77"/>
        <v>33</v>
      </c>
      <c r="G2456" s="5" t="s">
        <v>2191</v>
      </c>
      <c r="H2456" s="20">
        <v>33113</v>
      </c>
      <c r="I2456" s="20">
        <v>33484</v>
      </c>
      <c r="J2456" s="20" t="s">
        <v>2191</v>
      </c>
      <c r="K2456" s="20" t="str">
        <f t="shared" si="78"/>
        <v/>
      </c>
      <c r="L2456" s="5">
        <v>33484</v>
      </c>
      <c r="M2456" s="5">
        <v>213304843</v>
      </c>
      <c r="N2456" s="5">
        <v>1794</v>
      </c>
      <c r="O2456" s="5">
        <v>200043974</v>
      </c>
      <c r="P2456" s="5" t="s">
        <v>1599</v>
      </c>
      <c r="Q2456" s="5" t="s">
        <v>1497</v>
      </c>
      <c r="R2456" s="5" t="s">
        <v>1500</v>
      </c>
      <c r="S2456" s="5">
        <v>29</v>
      </c>
      <c r="T2456" s="5">
        <v>30898</v>
      </c>
    </row>
    <row r="2457" spans="2:20" x14ac:dyDescent="0.3">
      <c r="B2457" s="5"/>
      <c r="C2457" s="5"/>
      <c r="D2457" s="5"/>
      <c r="E2457" s="5"/>
      <c r="F2457" s="22" t="str">
        <f t="shared" si="77"/>
        <v>33</v>
      </c>
      <c r="G2457" s="5" t="s">
        <v>1917</v>
      </c>
      <c r="H2457" s="20">
        <v>33350</v>
      </c>
      <c r="I2457" s="20">
        <v>33485</v>
      </c>
      <c r="J2457" s="20" t="s">
        <v>1917</v>
      </c>
      <c r="K2457" s="20" t="str">
        <f t="shared" si="78"/>
        <v/>
      </c>
      <c r="L2457" s="5">
        <v>33485</v>
      </c>
      <c r="M2457" s="5">
        <v>213304850</v>
      </c>
      <c r="N2457" s="5">
        <v>1905</v>
      </c>
      <c r="O2457" s="5">
        <v>200035533</v>
      </c>
      <c r="P2457" s="5" t="s">
        <v>1598</v>
      </c>
      <c r="Q2457" s="5" t="s">
        <v>1497</v>
      </c>
      <c r="R2457" s="5" t="s">
        <v>1500</v>
      </c>
      <c r="S2457" s="5">
        <v>22</v>
      </c>
      <c r="T2457" s="5">
        <v>15818</v>
      </c>
    </row>
    <row r="2458" spans="2:20" x14ac:dyDescent="0.3">
      <c r="B2458" s="5"/>
      <c r="C2458" s="5"/>
      <c r="D2458" s="5"/>
      <c r="E2458" s="5"/>
      <c r="F2458" s="22" t="str">
        <f t="shared" si="77"/>
        <v>33</v>
      </c>
      <c r="G2458" s="5" t="s">
        <v>4235</v>
      </c>
      <c r="H2458" s="20">
        <v>33710</v>
      </c>
      <c r="I2458" s="20">
        <v>33486</v>
      </c>
      <c r="J2458" s="20" t="s">
        <v>4235</v>
      </c>
      <c r="K2458" s="20" t="str">
        <f t="shared" si="78"/>
        <v/>
      </c>
      <c r="L2458" s="5">
        <v>33486</v>
      </c>
      <c r="M2458" s="5">
        <v>213304868</v>
      </c>
      <c r="N2458" s="5">
        <v>329</v>
      </c>
      <c r="O2458" s="5">
        <v>243300894</v>
      </c>
      <c r="P2458" s="5" t="s">
        <v>1608</v>
      </c>
      <c r="Q2458" s="5" t="s">
        <v>1497</v>
      </c>
      <c r="R2458" s="5" t="s">
        <v>1500</v>
      </c>
      <c r="S2458" s="5">
        <v>15</v>
      </c>
      <c r="T2458" s="5">
        <v>13441</v>
      </c>
    </row>
    <row r="2459" spans="2:20" x14ac:dyDescent="0.3">
      <c r="B2459" s="5"/>
      <c r="C2459" s="5"/>
      <c r="D2459" s="5"/>
      <c r="E2459" s="5"/>
      <c r="F2459" s="22" t="str">
        <f t="shared" si="77"/>
        <v>33</v>
      </c>
      <c r="G2459" s="5" t="s">
        <v>2502</v>
      </c>
      <c r="H2459" s="20">
        <v>33440</v>
      </c>
      <c r="I2459" s="20">
        <v>33487</v>
      </c>
      <c r="J2459" s="20" t="s">
        <v>2502</v>
      </c>
      <c r="K2459" s="20" t="str">
        <f t="shared" si="78"/>
        <v/>
      </c>
      <c r="L2459" s="5">
        <v>33487</v>
      </c>
      <c r="M2459" s="5">
        <v>213304876</v>
      </c>
      <c r="N2459" s="5">
        <v>1050</v>
      </c>
      <c r="O2459" s="5">
        <v>243300316</v>
      </c>
      <c r="P2459" s="5" t="s">
        <v>1602</v>
      </c>
      <c r="Q2459" s="5" t="s">
        <v>1603</v>
      </c>
      <c r="R2459" s="5" t="s">
        <v>1500</v>
      </c>
      <c r="S2459" s="5">
        <v>28</v>
      </c>
      <c r="T2459" s="5">
        <v>740881</v>
      </c>
    </row>
    <row r="2460" spans="2:20" x14ac:dyDescent="0.3">
      <c r="B2460" s="5"/>
      <c r="C2460" s="5"/>
      <c r="D2460" s="5"/>
      <c r="E2460" s="5"/>
      <c r="F2460" s="22" t="str">
        <f t="shared" si="77"/>
        <v>33</v>
      </c>
      <c r="G2460" s="5" t="s">
        <v>6035</v>
      </c>
      <c r="H2460" s="20">
        <v>33420</v>
      </c>
      <c r="I2460" s="20">
        <v>33488</v>
      </c>
      <c r="J2460" s="20" t="s">
        <v>6035</v>
      </c>
      <c r="K2460" s="20" t="str">
        <f t="shared" si="78"/>
        <v/>
      </c>
      <c r="L2460" s="5">
        <v>33488</v>
      </c>
      <c r="M2460" s="5">
        <v>213304884</v>
      </c>
      <c r="N2460" s="5">
        <v>375</v>
      </c>
      <c r="O2460" s="5">
        <v>243301454</v>
      </c>
      <c r="P2460" s="5" t="s">
        <v>1628</v>
      </c>
      <c r="Q2460" s="5" t="s">
        <v>1497</v>
      </c>
      <c r="R2460" s="5" t="s">
        <v>1500</v>
      </c>
      <c r="S2460" s="5">
        <v>23</v>
      </c>
      <c r="T2460" s="5">
        <v>14858</v>
      </c>
    </row>
    <row r="2461" spans="2:20" x14ac:dyDescent="0.3">
      <c r="B2461" s="5"/>
      <c r="C2461" s="5"/>
      <c r="D2461" s="5"/>
      <c r="E2461" s="5"/>
      <c r="F2461" s="22" t="str">
        <f t="shared" si="77"/>
        <v>33</v>
      </c>
      <c r="G2461" s="5" t="s">
        <v>3431</v>
      </c>
      <c r="H2461" s="20">
        <v>33920</v>
      </c>
      <c r="I2461" s="20">
        <v>33489</v>
      </c>
      <c r="J2461" s="20" t="s">
        <v>3431</v>
      </c>
      <c r="K2461" s="20" t="str">
        <f t="shared" si="78"/>
        <v/>
      </c>
      <c r="L2461" s="5">
        <v>33489</v>
      </c>
      <c r="M2461" s="5">
        <v>213304892</v>
      </c>
      <c r="N2461" s="5">
        <v>372</v>
      </c>
      <c r="O2461" s="5">
        <v>243301181</v>
      </c>
      <c r="P2461" s="5" t="s">
        <v>1612</v>
      </c>
      <c r="Q2461" s="5" t="s">
        <v>1497</v>
      </c>
      <c r="R2461" s="5" t="s">
        <v>1500</v>
      </c>
      <c r="S2461" s="5">
        <v>16</v>
      </c>
      <c r="T2461" s="5">
        <v>22628</v>
      </c>
    </row>
    <row r="2462" spans="2:20" x14ac:dyDescent="0.3">
      <c r="B2462" s="5"/>
      <c r="C2462" s="5"/>
      <c r="D2462" s="5"/>
      <c r="E2462" s="5"/>
      <c r="F2462" s="22" t="str">
        <f t="shared" si="77"/>
        <v>33</v>
      </c>
      <c r="G2462" s="5" t="s">
        <v>6572</v>
      </c>
      <c r="H2462" s="20">
        <v>33590</v>
      </c>
      <c r="I2462" s="20">
        <v>33490</v>
      </c>
      <c r="J2462" s="20" t="s">
        <v>5979</v>
      </c>
      <c r="K2462" s="20" t="str">
        <f t="shared" si="78"/>
        <v/>
      </c>
      <c r="L2462" s="5">
        <v>33490</v>
      </c>
      <c r="M2462" s="5">
        <v>213304900</v>
      </c>
      <c r="N2462" s="5">
        <v>1665</v>
      </c>
      <c r="O2462" s="5">
        <v>243300738</v>
      </c>
      <c r="P2462" s="5" t="s">
        <v>1605</v>
      </c>
      <c r="Q2462" s="5" t="s">
        <v>1497</v>
      </c>
      <c r="R2462" s="5" t="s">
        <v>1500</v>
      </c>
      <c r="S2462" s="5">
        <v>11</v>
      </c>
      <c r="T2462" s="5">
        <v>14973</v>
      </c>
    </row>
    <row r="2463" spans="2:20" x14ac:dyDescent="0.3">
      <c r="B2463" s="5"/>
      <c r="C2463" s="5"/>
      <c r="D2463" s="5"/>
      <c r="E2463" s="5"/>
      <c r="F2463" s="22" t="str">
        <f t="shared" si="77"/>
        <v>33</v>
      </c>
      <c r="G2463" s="5" t="s">
        <v>6573</v>
      </c>
      <c r="H2463" s="20">
        <v>33580</v>
      </c>
      <c r="I2463" s="20">
        <v>33491</v>
      </c>
      <c r="J2463" s="20" t="s">
        <v>4632</v>
      </c>
      <c r="K2463" s="20" t="str">
        <f t="shared" si="78"/>
        <v/>
      </c>
      <c r="L2463" s="5">
        <v>33491</v>
      </c>
      <c r="M2463" s="5">
        <v>213304918</v>
      </c>
      <c r="N2463" s="5">
        <v>396</v>
      </c>
      <c r="O2463" s="5">
        <v>200044394</v>
      </c>
      <c r="P2463" s="5" t="s">
        <v>1601</v>
      </c>
      <c r="Q2463" s="5" t="s">
        <v>1497</v>
      </c>
      <c r="R2463" s="5" t="s">
        <v>1500</v>
      </c>
      <c r="S2463" s="5">
        <v>38</v>
      </c>
      <c r="T2463" s="5">
        <v>20489</v>
      </c>
    </row>
    <row r="2464" spans="2:20" x14ac:dyDescent="0.3">
      <c r="B2464" s="5"/>
      <c r="C2464" s="5"/>
      <c r="D2464" s="5"/>
      <c r="E2464" s="5"/>
      <c r="F2464" s="22" t="str">
        <f t="shared" si="77"/>
        <v>33</v>
      </c>
      <c r="G2464" s="5" t="s">
        <v>2952</v>
      </c>
      <c r="H2464" s="20">
        <v>33920</v>
      </c>
      <c r="I2464" s="20">
        <v>33492</v>
      </c>
      <c r="J2464" s="20" t="s">
        <v>2952</v>
      </c>
      <c r="K2464" s="20" t="str">
        <f t="shared" si="78"/>
        <v/>
      </c>
      <c r="L2464" s="5">
        <v>33492</v>
      </c>
      <c r="M2464" s="5">
        <v>213304926</v>
      </c>
      <c r="N2464" s="5">
        <v>2266</v>
      </c>
      <c r="O2464" s="5">
        <v>243301181</v>
      </c>
      <c r="P2464" s="5" t="s">
        <v>1612</v>
      </c>
      <c r="Q2464" s="5" t="s">
        <v>1497</v>
      </c>
      <c r="R2464" s="5" t="s">
        <v>1500</v>
      </c>
      <c r="S2464" s="5">
        <v>16</v>
      </c>
      <c r="T2464" s="5">
        <v>22628</v>
      </c>
    </row>
    <row r="2465" spans="2:20" x14ac:dyDescent="0.3">
      <c r="B2465" s="5"/>
      <c r="C2465" s="5"/>
      <c r="D2465" s="5"/>
      <c r="E2465" s="5"/>
      <c r="F2465" s="22" t="str">
        <f t="shared" si="77"/>
        <v>33</v>
      </c>
      <c r="G2465" s="5" t="s">
        <v>6574</v>
      </c>
      <c r="H2465" s="20">
        <v>33340</v>
      </c>
      <c r="I2465" s="20">
        <v>33493</v>
      </c>
      <c r="J2465" s="20" t="s">
        <v>2079</v>
      </c>
      <c r="K2465" s="20" t="str">
        <f t="shared" si="78"/>
        <v/>
      </c>
      <c r="L2465" s="5">
        <v>33493</v>
      </c>
      <c r="M2465" s="5">
        <v>213304934</v>
      </c>
      <c r="N2465" s="5">
        <v>447</v>
      </c>
      <c r="O2465" s="5">
        <v>243301421</v>
      </c>
      <c r="P2465" s="5" t="s">
        <v>1625</v>
      </c>
      <c r="Q2465" s="5" t="s">
        <v>1497</v>
      </c>
      <c r="R2465" s="5" t="s">
        <v>1500</v>
      </c>
      <c r="S2465" s="5">
        <v>11</v>
      </c>
      <c r="T2465" s="5">
        <v>12623</v>
      </c>
    </row>
    <row r="2466" spans="2:20" x14ac:dyDescent="0.3">
      <c r="B2466" s="5"/>
      <c r="C2466" s="5"/>
      <c r="D2466" s="5"/>
      <c r="E2466" s="5"/>
      <c r="F2466" s="22" t="str">
        <f t="shared" si="77"/>
        <v>33</v>
      </c>
      <c r="G2466" s="5" t="s">
        <v>3072</v>
      </c>
      <c r="H2466" s="20">
        <v>33160</v>
      </c>
      <c r="I2466" s="20">
        <v>33494</v>
      </c>
      <c r="J2466" s="20" t="s">
        <v>3072</v>
      </c>
      <c r="K2466" s="20" t="str">
        <f t="shared" si="78"/>
        <v/>
      </c>
      <c r="L2466" s="5">
        <v>33494</v>
      </c>
      <c r="M2466" s="5">
        <v>213304942</v>
      </c>
      <c r="N2466" s="5">
        <v>817</v>
      </c>
      <c r="O2466" s="5">
        <v>243301389</v>
      </c>
      <c r="P2466" s="5" t="s">
        <v>1621</v>
      </c>
      <c r="Q2466" s="5" t="s">
        <v>1497</v>
      </c>
      <c r="R2466" s="5" t="s">
        <v>1500</v>
      </c>
      <c r="S2466" s="5">
        <v>10</v>
      </c>
      <c r="T2466" s="5">
        <v>18402</v>
      </c>
    </row>
    <row r="2467" spans="2:20" x14ac:dyDescent="0.3">
      <c r="B2467" s="5"/>
      <c r="C2467" s="5"/>
      <c r="D2467" s="5"/>
      <c r="E2467" s="5"/>
      <c r="F2467" s="22" t="str">
        <f t="shared" si="77"/>
        <v>33</v>
      </c>
      <c r="G2467" s="5" t="s">
        <v>2028</v>
      </c>
      <c r="H2467" s="20">
        <v>33240</v>
      </c>
      <c r="I2467" s="20">
        <v>33495</v>
      </c>
      <c r="J2467" s="20" t="s">
        <v>2028</v>
      </c>
      <c r="K2467" s="20" t="str">
        <f t="shared" si="78"/>
        <v/>
      </c>
      <c r="L2467" s="5">
        <v>33495</v>
      </c>
      <c r="M2467" s="5">
        <v>213304959</v>
      </c>
      <c r="N2467" s="5">
        <v>1541</v>
      </c>
      <c r="O2467" s="5">
        <v>243301223</v>
      </c>
      <c r="P2467" s="5" t="s">
        <v>1614</v>
      </c>
      <c r="Q2467" s="5" t="s">
        <v>1497</v>
      </c>
      <c r="R2467" s="5" t="s">
        <v>1500</v>
      </c>
      <c r="S2467" s="5">
        <v>10</v>
      </c>
      <c r="T2467" s="5">
        <v>22469</v>
      </c>
    </row>
    <row r="2468" spans="2:20" x14ac:dyDescent="0.3">
      <c r="B2468" s="5"/>
      <c r="C2468" s="5"/>
      <c r="D2468" s="5"/>
      <c r="E2468" s="5"/>
      <c r="F2468" s="22" t="str">
        <f t="shared" si="77"/>
        <v>33</v>
      </c>
      <c r="G2468" s="5" t="s">
        <v>4560</v>
      </c>
      <c r="H2468" s="20">
        <v>33370</v>
      </c>
      <c r="I2468" s="20">
        <v>33496</v>
      </c>
      <c r="J2468" s="20" t="s">
        <v>4560</v>
      </c>
      <c r="K2468" s="20" t="str">
        <f t="shared" si="78"/>
        <v/>
      </c>
      <c r="L2468" s="5">
        <v>33496</v>
      </c>
      <c r="M2468" s="5">
        <v>213304967</v>
      </c>
      <c r="N2468" s="5">
        <v>2259</v>
      </c>
      <c r="O2468" s="5">
        <v>243301355</v>
      </c>
      <c r="P2468" s="5" t="s">
        <v>1619</v>
      </c>
      <c r="Q2468" s="5" t="s">
        <v>1497</v>
      </c>
      <c r="R2468" s="5" t="s">
        <v>1500</v>
      </c>
      <c r="S2468" s="5">
        <v>8</v>
      </c>
      <c r="T2468" s="5">
        <v>18240</v>
      </c>
    </row>
    <row r="2469" spans="2:20" x14ac:dyDescent="0.3">
      <c r="B2469" s="5"/>
      <c r="C2469" s="5"/>
      <c r="D2469" s="5"/>
      <c r="E2469" s="5"/>
      <c r="F2469" s="22" t="str">
        <f t="shared" si="77"/>
        <v>33</v>
      </c>
      <c r="G2469" s="5" t="s">
        <v>2652</v>
      </c>
      <c r="H2469" s="20">
        <v>33770</v>
      </c>
      <c r="I2469" s="20">
        <v>33498</v>
      </c>
      <c r="J2469" s="20" t="s">
        <v>2652</v>
      </c>
      <c r="K2469" s="20" t="str">
        <f t="shared" si="78"/>
        <v/>
      </c>
      <c r="L2469" s="5">
        <v>33498</v>
      </c>
      <c r="M2469" s="5">
        <v>213304983</v>
      </c>
      <c r="N2469" s="5">
        <v>6358</v>
      </c>
      <c r="O2469" s="5">
        <v>243301405</v>
      </c>
      <c r="P2469" s="5" t="s">
        <v>1623</v>
      </c>
      <c r="Q2469" s="5" t="s">
        <v>1497</v>
      </c>
      <c r="R2469" s="5" t="s">
        <v>1500</v>
      </c>
      <c r="S2469" s="5">
        <v>5</v>
      </c>
      <c r="T2469" s="5">
        <v>17460</v>
      </c>
    </row>
    <row r="2470" spans="2:20" x14ac:dyDescent="0.3">
      <c r="B2470" s="5"/>
      <c r="C2470" s="5"/>
      <c r="D2470" s="5"/>
      <c r="E2470" s="5"/>
      <c r="F2470" s="22" t="str">
        <f t="shared" si="77"/>
        <v>33</v>
      </c>
      <c r="G2470" s="5" t="s">
        <v>4194</v>
      </c>
      <c r="H2470" s="20">
        <v>33350</v>
      </c>
      <c r="I2470" s="20">
        <v>33499</v>
      </c>
      <c r="J2470" s="20" t="s">
        <v>4194</v>
      </c>
      <c r="K2470" s="20" t="str">
        <f t="shared" si="78"/>
        <v/>
      </c>
      <c r="L2470" s="5">
        <v>33499</v>
      </c>
      <c r="M2470" s="5">
        <v>213304991</v>
      </c>
      <c r="N2470" s="5">
        <v>398</v>
      </c>
      <c r="O2470" s="5">
        <v>243301454</v>
      </c>
      <c r="P2470" s="5" t="s">
        <v>1628</v>
      </c>
      <c r="Q2470" s="5" t="s">
        <v>1497</v>
      </c>
      <c r="R2470" s="5" t="s">
        <v>1500</v>
      </c>
      <c r="S2470" s="5">
        <v>23</v>
      </c>
      <c r="T2470" s="5">
        <v>14858</v>
      </c>
    </row>
    <row r="2471" spans="2:20" x14ac:dyDescent="0.3">
      <c r="B2471" s="5"/>
      <c r="C2471" s="5"/>
      <c r="D2471" s="5"/>
      <c r="E2471" s="5"/>
      <c r="F2471" s="22" t="str">
        <f t="shared" si="77"/>
        <v>33</v>
      </c>
      <c r="G2471" s="5" t="s">
        <v>4650</v>
      </c>
      <c r="H2471" s="20">
        <v>33710</v>
      </c>
      <c r="I2471" s="20">
        <v>33500</v>
      </c>
      <c r="J2471" s="20" t="s">
        <v>4650</v>
      </c>
      <c r="K2471" s="20" t="str">
        <f t="shared" si="78"/>
        <v/>
      </c>
      <c r="L2471" s="5">
        <v>33500</v>
      </c>
      <c r="M2471" s="5">
        <v>213305006</v>
      </c>
      <c r="N2471" s="5">
        <v>442</v>
      </c>
      <c r="O2471" s="5">
        <v>243300894</v>
      </c>
      <c r="P2471" s="5" t="s">
        <v>1608</v>
      </c>
      <c r="Q2471" s="5" t="s">
        <v>1497</v>
      </c>
      <c r="R2471" s="5" t="s">
        <v>1500</v>
      </c>
      <c r="S2471" s="5">
        <v>15</v>
      </c>
      <c r="T2471" s="5">
        <v>13441</v>
      </c>
    </row>
    <row r="2472" spans="2:20" x14ac:dyDescent="0.3">
      <c r="B2472" s="5"/>
      <c r="C2472" s="5"/>
      <c r="D2472" s="5"/>
      <c r="E2472" s="5"/>
      <c r="F2472" s="22" t="str">
        <f t="shared" si="77"/>
        <v>33</v>
      </c>
      <c r="G2472" s="5" t="s">
        <v>4615</v>
      </c>
      <c r="H2472" s="20">
        <v>33650</v>
      </c>
      <c r="I2472" s="20">
        <v>33501</v>
      </c>
      <c r="J2472" s="20" t="s">
        <v>4615</v>
      </c>
      <c r="K2472" s="20" t="str">
        <f t="shared" si="78"/>
        <v/>
      </c>
      <c r="L2472" s="5">
        <v>33501</v>
      </c>
      <c r="M2472" s="5">
        <v>213305014</v>
      </c>
      <c r="N2472" s="5">
        <v>2205</v>
      </c>
      <c r="O2472" s="5">
        <v>243301264</v>
      </c>
      <c r="P2472" s="5" t="s">
        <v>1616</v>
      </c>
      <c r="Q2472" s="5" t="s">
        <v>1497</v>
      </c>
      <c r="R2472" s="5" t="s">
        <v>1500</v>
      </c>
      <c r="S2472" s="5">
        <v>13</v>
      </c>
      <c r="T2472" s="5">
        <v>38890</v>
      </c>
    </row>
    <row r="2473" spans="2:20" x14ac:dyDescent="0.3">
      <c r="B2473" s="5"/>
      <c r="C2473" s="5"/>
      <c r="D2473" s="5"/>
      <c r="E2473" s="5"/>
      <c r="F2473" s="22" t="str">
        <f t="shared" si="77"/>
        <v>33</v>
      </c>
      <c r="G2473" s="5" t="s">
        <v>2167</v>
      </c>
      <c r="H2473" s="20">
        <v>33920</v>
      </c>
      <c r="I2473" s="20">
        <v>33502</v>
      </c>
      <c r="J2473" s="20" t="s">
        <v>2167</v>
      </c>
      <c r="K2473" s="20" t="str">
        <f t="shared" si="78"/>
        <v/>
      </c>
      <c r="L2473" s="5">
        <v>33502</v>
      </c>
      <c r="M2473" s="5">
        <v>213305022</v>
      </c>
      <c r="N2473" s="5">
        <v>424</v>
      </c>
      <c r="O2473" s="5">
        <v>243301181</v>
      </c>
      <c r="P2473" s="5" t="s">
        <v>1612</v>
      </c>
      <c r="Q2473" s="5" t="s">
        <v>1497</v>
      </c>
      <c r="R2473" s="5" t="s">
        <v>1500</v>
      </c>
      <c r="S2473" s="5">
        <v>16</v>
      </c>
      <c r="T2473" s="5">
        <v>22628</v>
      </c>
    </row>
    <row r="2474" spans="2:20" x14ac:dyDescent="0.3">
      <c r="B2474" s="5"/>
      <c r="C2474" s="5"/>
      <c r="D2474" s="5"/>
      <c r="E2474" s="5"/>
      <c r="F2474" s="22" t="str">
        <f t="shared" si="77"/>
        <v>33</v>
      </c>
      <c r="G2474" s="5" t="s">
        <v>2133</v>
      </c>
      <c r="H2474" s="20">
        <v>33680</v>
      </c>
      <c r="I2474" s="20">
        <v>33503</v>
      </c>
      <c r="J2474" s="20" t="s">
        <v>2133</v>
      </c>
      <c r="K2474" s="20" t="str">
        <f t="shared" si="78"/>
        <v/>
      </c>
      <c r="L2474" s="5">
        <v>33503</v>
      </c>
      <c r="M2474" s="5">
        <v>213305030</v>
      </c>
      <c r="N2474" s="5">
        <v>559</v>
      </c>
      <c r="O2474" s="5">
        <v>243301389</v>
      </c>
      <c r="P2474" s="5" t="s">
        <v>1621</v>
      </c>
      <c r="Q2474" s="5" t="s">
        <v>1497</v>
      </c>
      <c r="R2474" s="5" t="s">
        <v>1500</v>
      </c>
      <c r="S2474" s="5">
        <v>10</v>
      </c>
      <c r="T2474" s="5">
        <v>18402</v>
      </c>
    </row>
    <row r="2475" spans="2:20" x14ac:dyDescent="0.3">
      <c r="B2475" s="5"/>
      <c r="C2475" s="5"/>
      <c r="D2475" s="5"/>
      <c r="E2475" s="5"/>
      <c r="F2475" s="22" t="str">
        <f t="shared" si="77"/>
        <v>33</v>
      </c>
      <c r="G2475" s="5" t="s">
        <v>3791</v>
      </c>
      <c r="H2475" s="20">
        <v>33210</v>
      </c>
      <c r="I2475" s="20">
        <v>33504</v>
      </c>
      <c r="J2475" s="20" t="s">
        <v>3791</v>
      </c>
      <c r="K2475" s="20" t="str">
        <f t="shared" si="78"/>
        <v/>
      </c>
      <c r="L2475" s="5">
        <v>33504</v>
      </c>
      <c r="M2475" s="5">
        <v>213305048</v>
      </c>
      <c r="N2475" s="5">
        <v>755</v>
      </c>
      <c r="O2475" s="5">
        <v>200043974</v>
      </c>
      <c r="P2475" s="5" t="s">
        <v>1599</v>
      </c>
      <c r="Q2475" s="5" t="s">
        <v>1497</v>
      </c>
      <c r="R2475" s="5" t="s">
        <v>1500</v>
      </c>
      <c r="S2475" s="5">
        <v>29</v>
      </c>
      <c r="T2475" s="5">
        <v>30898</v>
      </c>
    </row>
    <row r="2476" spans="2:20" x14ac:dyDescent="0.3">
      <c r="B2476" s="5"/>
      <c r="C2476" s="5"/>
      <c r="D2476" s="5"/>
      <c r="E2476" s="5"/>
      <c r="F2476" s="22" t="str">
        <f t="shared" si="77"/>
        <v>33</v>
      </c>
      <c r="G2476" s="5" t="s">
        <v>4543</v>
      </c>
      <c r="H2476" s="20">
        <v>33670</v>
      </c>
      <c r="I2476" s="20">
        <v>33505</v>
      </c>
      <c r="J2476" s="20" t="s">
        <v>4543</v>
      </c>
      <c r="K2476" s="20" t="str">
        <f t="shared" si="78"/>
        <v/>
      </c>
      <c r="L2476" s="5">
        <v>33505</v>
      </c>
      <c r="M2476" s="5">
        <v>213305055</v>
      </c>
      <c r="N2476" s="5">
        <v>1486</v>
      </c>
      <c r="O2476" s="5">
        <v>243301215</v>
      </c>
      <c r="P2476" s="5" t="s">
        <v>1613</v>
      </c>
      <c r="Q2476" s="5" t="s">
        <v>1497</v>
      </c>
      <c r="R2476" s="5" t="s">
        <v>1498</v>
      </c>
      <c r="S2476" s="5">
        <v>13</v>
      </c>
      <c r="T2476" s="5">
        <v>15124</v>
      </c>
    </row>
    <row r="2477" spans="2:20" x14ac:dyDescent="0.3">
      <c r="B2477" s="5"/>
      <c r="C2477" s="5"/>
      <c r="D2477" s="5"/>
      <c r="E2477" s="5"/>
      <c r="F2477" s="22" t="str">
        <f t="shared" si="77"/>
        <v>33</v>
      </c>
      <c r="G2477" s="5" t="s">
        <v>3325</v>
      </c>
      <c r="H2477" s="20">
        <v>33540</v>
      </c>
      <c r="I2477" s="20">
        <v>33506</v>
      </c>
      <c r="J2477" s="20" t="s">
        <v>3325</v>
      </c>
      <c r="K2477" s="20" t="str">
        <f t="shared" si="78"/>
        <v/>
      </c>
      <c r="L2477" s="5">
        <v>33506</v>
      </c>
      <c r="M2477" s="5">
        <v>213305063</v>
      </c>
      <c r="N2477" s="5">
        <v>1848</v>
      </c>
      <c r="O2477" s="5">
        <v>243301124</v>
      </c>
      <c r="P2477" s="5" t="s">
        <v>1609</v>
      </c>
      <c r="Q2477" s="5" t="s">
        <v>1497</v>
      </c>
      <c r="R2477" s="5" t="s">
        <v>1500</v>
      </c>
      <c r="S2477" s="5">
        <v>32</v>
      </c>
      <c r="T2477" s="5">
        <v>9473</v>
      </c>
    </row>
    <row r="2478" spans="2:20" x14ac:dyDescent="0.3">
      <c r="B2478" s="5"/>
      <c r="C2478" s="5"/>
      <c r="D2478" s="5"/>
      <c r="E2478" s="5"/>
      <c r="F2478" s="22" t="str">
        <f t="shared" si="77"/>
        <v>33</v>
      </c>
      <c r="G2478" s="5" t="s">
        <v>2014</v>
      </c>
      <c r="H2478" s="20">
        <v>33430</v>
      </c>
      <c r="I2478" s="20">
        <v>33507</v>
      </c>
      <c r="J2478" s="20" t="s">
        <v>2014</v>
      </c>
      <c r="K2478" s="20" t="str">
        <f t="shared" si="78"/>
        <v/>
      </c>
      <c r="L2478" s="5">
        <v>33507</v>
      </c>
      <c r="M2478" s="5">
        <v>213305071</v>
      </c>
      <c r="N2478" s="5">
        <v>333</v>
      </c>
      <c r="O2478" s="5">
        <v>200043982</v>
      </c>
      <c r="P2478" s="5" t="s">
        <v>1600</v>
      </c>
      <c r="Q2478" s="5" t="s">
        <v>1497</v>
      </c>
      <c r="R2478" s="5" t="s">
        <v>1500</v>
      </c>
      <c r="S2478" s="5">
        <v>30</v>
      </c>
      <c r="T2478" s="5">
        <v>15872</v>
      </c>
    </row>
    <row r="2479" spans="2:20" x14ac:dyDescent="0.3">
      <c r="B2479" s="5"/>
      <c r="C2479" s="5"/>
      <c r="D2479" s="5"/>
      <c r="E2479" s="5"/>
      <c r="F2479" s="22" t="str">
        <f t="shared" si="77"/>
        <v>33</v>
      </c>
      <c r="G2479" s="5" t="s">
        <v>4547</v>
      </c>
      <c r="H2479" s="20">
        <v>33124</v>
      </c>
      <c r="I2479" s="20">
        <v>33508</v>
      </c>
      <c r="J2479" s="20" t="s">
        <v>4547</v>
      </c>
      <c r="K2479" s="20" t="str">
        <f t="shared" si="78"/>
        <v/>
      </c>
      <c r="L2479" s="5">
        <v>33508</v>
      </c>
      <c r="M2479" s="5">
        <v>213305089</v>
      </c>
      <c r="N2479" s="5">
        <v>615</v>
      </c>
      <c r="O2479" s="5">
        <v>200044394</v>
      </c>
      <c r="P2479" s="5" t="s">
        <v>1601</v>
      </c>
      <c r="Q2479" s="5" t="s">
        <v>1497</v>
      </c>
      <c r="R2479" s="5" t="s">
        <v>1500</v>
      </c>
      <c r="S2479" s="5">
        <v>38</v>
      </c>
      <c r="T2479" s="5">
        <v>20489</v>
      </c>
    </row>
    <row r="2480" spans="2:20" x14ac:dyDescent="0.3">
      <c r="B2480" s="5"/>
      <c r="C2480" s="5"/>
      <c r="D2480" s="5"/>
      <c r="E2480" s="5"/>
      <c r="F2480" s="22" t="str">
        <f t="shared" si="77"/>
        <v>33</v>
      </c>
      <c r="G2480" s="5" t="s">
        <v>2118</v>
      </c>
      <c r="H2480" s="20">
        <v>33910</v>
      </c>
      <c r="I2480" s="20">
        <v>33509</v>
      </c>
      <c r="J2480" s="20" t="s">
        <v>2118</v>
      </c>
      <c r="K2480" s="20" t="str">
        <f t="shared" si="78"/>
        <v/>
      </c>
      <c r="L2480" s="5">
        <v>33509</v>
      </c>
      <c r="M2480" s="5">
        <v>213305097</v>
      </c>
      <c r="N2480" s="5">
        <v>512</v>
      </c>
      <c r="O2480" s="5">
        <v>200027068</v>
      </c>
      <c r="P2480" s="5" t="s">
        <v>1596</v>
      </c>
      <c r="Q2480" s="5" t="s">
        <v>1504</v>
      </c>
      <c r="R2480" s="5" t="s">
        <v>1500</v>
      </c>
      <c r="S2480" s="5">
        <v>34</v>
      </c>
      <c r="T2480" s="5">
        <v>70998</v>
      </c>
    </row>
    <row r="2481" spans="2:20" x14ac:dyDescent="0.3">
      <c r="B2481" s="5"/>
      <c r="C2481" s="5"/>
      <c r="D2481" s="5"/>
      <c r="E2481" s="5"/>
      <c r="F2481" s="22" t="str">
        <f t="shared" si="77"/>
        <v>33</v>
      </c>
      <c r="G2481" s="5" t="s">
        <v>3451</v>
      </c>
      <c r="H2481" s="20">
        <v>33490</v>
      </c>
      <c r="I2481" s="20">
        <v>33510</v>
      </c>
      <c r="J2481" s="20" t="s">
        <v>3451</v>
      </c>
      <c r="K2481" s="20" t="str">
        <f t="shared" si="78"/>
        <v/>
      </c>
      <c r="L2481" s="5">
        <v>33510</v>
      </c>
      <c r="M2481" s="5">
        <v>213305105</v>
      </c>
      <c r="N2481" s="5">
        <v>207</v>
      </c>
      <c r="O2481" s="5">
        <v>243301462</v>
      </c>
      <c r="P2481" s="5" t="s">
        <v>1629</v>
      </c>
      <c r="Q2481" s="5" t="s">
        <v>1497</v>
      </c>
      <c r="R2481" s="5" t="s">
        <v>1500</v>
      </c>
      <c r="S2481" s="5">
        <v>14</v>
      </c>
      <c r="T2481" s="5">
        <v>10144</v>
      </c>
    </row>
    <row r="2482" spans="2:20" x14ac:dyDescent="0.3">
      <c r="B2482" s="5"/>
      <c r="C2482" s="5"/>
      <c r="D2482" s="5"/>
      <c r="E2482" s="5"/>
      <c r="F2482" s="22" t="str">
        <f t="shared" si="77"/>
        <v>33</v>
      </c>
      <c r="G2482" s="5" t="s">
        <v>4182</v>
      </c>
      <c r="H2482" s="20">
        <v>33690</v>
      </c>
      <c r="I2482" s="20">
        <v>33511</v>
      </c>
      <c r="J2482" s="20" t="s">
        <v>4182</v>
      </c>
      <c r="K2482" s="20" t="str">
        <f t="shared" si="78"/>
        <v/>
      </c>
      <c r="L2482" s="5">
        <v>33511</v>
      </c>
      <c r="M2482" s="5">
        <v>213305113</v>
      </c>
      <c r="N2482" s="5">
        <v>350</v>
      </c>
      <c r="O2482" s="5">
        <v>200043982</v>
      </c>
      <c r="P2482" s="5" t="s">
        <v>1600</v>
      </c>
      <c r="Q2482" s="5" t="s">
        <v>1497</v>
      </c>
      <c r="R2482" s="5" t="s">
        <v>1500</v>
      </c>
      <c r="S2482" s="5">
        <v>30</v>
      </c>
      <c r="T2482" s="5">
        <v>15872</v>
      </c>
    </row>
    <row r="2483" spans="2:20" x14ac:dyDescent="0.3">
      <c r="B2483" s="5"/>
      <c r="C2483" s="5"/>
      <c r="D2483" s="5"/>
      <c r="E2483" s="5"/>
      <c r="F2483" s="22" t="str">
        <f t="shared" si="77"/>
        <v>33</v>
      </c>
      <c r="G2483" s="5" t="s">
        <v>3866</v>
      </c>
      <c r="H2483" s="20">
        <v>33690</v>
      </c>
      <c r="I2483" s="20">
        <v>33512</v>
      </c>
      <c r="J2483" s="20" t="s">
        <v>3866</v>
      </c>
      <c r="K2483" s="20" t="str">
        <f t="shared" si="78"/>
        <v/>
      </c>
      <c r="L2483" s="5">
        <v>33512</v>
      </c>
      <c r="M2483" s="5">
        <v>213305121</v>
      </c>
      <c r="N2483" s="5">
        <v>388</v>
      </c>
      <c r="O2483" s="5">
        <v>200043982</v>
      </c>
      <c r="P2483" s="5" t="s">
        <v>1600</v>
      </c>
      <c r="Q2483" s="5" t="s">
        <v>1497</v>
      </c>
      <c r="R2483" s="5" t="s">
        <v>1500</v>
      </c>
      <c r="S2483" s="5">
        <v>30</v>
      </c>
      <c r="T2483" s="5">
        <v>15872</v>
      </c>
    </row>
    <row r="2484" spans="2:20" x14ac:dyDescent="0.3">
      <c r="B2484" s="5"/>
      <c r="C2484" s="5"/>
      <c r="D2484" s="5"/>
      <c r="E2484" s="5"/>
      <c r="F2484" s="22" t="str">
        <f t="shared" si="77"/>
        <v>33</v>
      </c>
      <c r="G2484" s="5" t="s">
        <v>1957</v>
      </c>
      <c r="H2484" s="20">
        <v>33690</v>
      </c>
      <c r="I2484" s="20">
        <v>33513</v>
      </c>
      <c r="J2484" s="20" t="s">
        <v>1957</v>
      </c>
      <c r="K2484" s="20" t="str">
        <f t="shared" si="78"/>
        <v/>
      </c>
      <c r="L2484" s="5">
        <v>33513</v>
      </c>
      <c r="M2484" s="5">
        <v>213305139</v>
      </c>
      <c r="N2484" s="5">
        <v>113</v>
      </c>
      <c r="O2484" s="5">
        <v>200043982</v>
      </c>
      <c r="P2484" s="5" t="s">
        <v>1600</v>
      </c>
      <c r="Q2484" s="5" t="s">
        <v>1497</v>
      </c>
      <c r="R2484" s="5" t="s">
        <v>1500</v>
      </c>
      <c r="S2484" s="5">
        <v>30</v>
      </c>
      <c r="T2484" s="5">
        <v>15872</v>
      </c>
    </row>
    <row r="2485" spans="2:20" x14ac:dyDescent="0.3">
      <c r="B2485" s="5"/>
      <c r="C2485" s="5"/>
      <c r="D2485" s="5"/>
      <c r="E2485" s="5"/>
      <c r="F2485" s="22" t="str">
        <f t="shared" si="77"/>
        <v>33</v>
      </c>
      <c r="G2485" s="5" t="s">
        <v>5807</v>
      </c>
      <c r="H2485" s="20">
        <v>33780</v>
      </c>
      <c r="I2485" s="20">
        <v>33514</v>
      </c>
      <c r="J2485" s="20" t="s">
        <v>5807</v>
      </c>
      <c r="K2485" s="20" t="str">
        <f t="shared" si="78"/>
        <v/>
      </c>
      <c r="L2485" s="5">
        <v>33514</v>
      </c>
      <c r="M2485" s="5">
        <v>213305147</v>
      </c>
      <c r="N2485" s="5">
        <v>2635</v>
      </c>
      <c r="O2485" s="5">
        <v>243300738</v>
      </c>
      <c r="P2485" s="5" t="s">
        <v>1605</v>
      </c>
      <c r="Q2485" s="5" t="s">
        <v>1497</v>
      </c>
      <c r="R2485" s="5" t="s">
        <v>1500</v>
      </c>
      <c r="S2485" s="5">
        <v>11</v>
      </c>
      <c r="T2485" s="5">
        <v>14973</v>
      </c>
    </row>
    <row r="2486" spans="2:20" x14ac:dyDescent="0.3">
      <c r="B2486" s="5"/>
      <c r="C2486" s="5"/>
      <c r="D2486" s="5"/>
      <c r="E2486" s="5"/>
      <c r="F2486" s="22" t="str">
        <f t="shared" si="77"/>
        <v>33</v>
      </c>
      <c r="G2486" s="5" t="s">
        <v>3825</v>
      </c>
      <c r="H2486" s="20">
        <v>33760</v>
      </c>
      <c r="I2486" s="20">
        <v>33515</v>
      </c>
      <c r="J2486" s="20" t="s">
        <v>3825</v>
      </c>
      <c r="K2486" s="20" t="str">
        <f t="shared" si="78"/>
        <v/>
      </c>
      <c r="L2486" s="5">
        <v>33515</v>
      </c>
      <c r="M2486" s="5">
        <v>213305154</v>
      </c>
      <c r="N2486" s="5">
        <v>461</v>
      </c>
      <c r="O2486" s="5">
        <v>243301298</v>
      </c>
      <c r="P2486" s="5" t="s">
        <v>1617</v>
      </c>
      <c r="Q2486" s="5" t="s">
        <v>1497</v>
      </c>
      <c r="R2486" s="5" t="s">
        <v>1498</v>
      </c>
      <c r="S2486" s="5">
        <v>19</v>
      </c>
      <c r="T2486" s="5">
        <v>7124</v>
      </c>
    </row>
    <row r="2487" spans="2:20" x14ac:dyDescent="0.3">
      <c r="B2487" s="5"/>
      <c r="C2487" s="5"/>
      <c r="D2487" s="5"/>
      <c r="E2487" s="5"/>
      <c r="F2487" s="22" t="str">
        <f t="shared" si="77"/>
        <v>33</v>
      </c>
      <c r="G2487" s="5" t="s">
        <v>2578</v>
      </c>
      <c r="H2487" s="20">
        <v>33790</v>
      </c>
      <c r="I2487" s="20">
        <v>33516</v>
      </c>
      <c r="J2487" s="20" t="s">
        <v>2578</v>
      </c>
      <c r="K2487" s="20" t="str">
        <f t="shared" si="78"/>
        <v/>
      </c>
      <c r="L2487" s="5">
        <v>33516</v>
      </c>
      <c r="M2487" s="5">
        <v>213305162</v>
      </c>
      <c r="N2487" s="5">
        <v>179</v>
      </c>
      <c r="O2487" s="5">
        <v>243301124</v>
      </c>
      <c r="P2487" s="5" t="s">
        <v>1609</v>
      </c>
      <c r="Q2487" s="5" t="s">
        <v>1497</v>
      </c>
      <c r="R2487" s="5" t="s">
        <v>1500</v>
      </c>
      <c r="S2487" s="5">
        <v>32</v>
      </c>
      <c r="T2487" s="5">
        <v>9473</v>
      </c>
    </row>
    <row r="2488" spans="2:20" x14ac:dyDescent="0.3">
      <c r="B2488" s="5"/>
      <c r="C2488" s="5"/>
      <c r="D2488" s="5"/>
      <c r="E2488" s="5"/>
      <c r="F2488" s="22" t="str">
        <f t="shared" si="77"/>
        <v>33</v>
      </c>
      <c r="G2488" s="5" t="s">
        <v>2083</v>
      </c>
      <c r="H2488" s="20">
        <v>33460</v>
      </c>
      <c r="I2488" s="20">
        <v>33517</v>
      </c>
      <c r="J2488" s="20" t="s">
        <v>2083</v>
      </c>
      <c r="K2488" s="20" t="str">
        <f t="shared" si="78"/>
        <v/>
      </c>
      <c r="L2488" s="5">
        <v>33517</v>
      </c>
      <c r="M2488" s="5">
        <v>213305170</v>
      </c>
      <c r="N2488" s="5">
        <v>1559</v>
      </c>
      <c r="O2488" s="5">
        <v>243301447</v>
      </c>
      <c r="P2488" s="5" t="s">
        <v>1627</v>
      </c>
      <c r="Q2488" s="5" t="s">
        <v>1497</v>
      </c>
      <c r="R2488" s="5" t="s">
        <v>1500</v>
      </c>
      <c r="S2488" s="5">
        <v>11</v>
      </c>
      <c r="T2488" s="5">
        <v>25814</v>
      </c>
    </row>
    <row r="2489" spans="2:20" x14ac:dyDescent="0.3">
      <c r="B2489" s="5"/>
      <c r="C2489" s="5"/>
      <c r="D2489" s="5"/>
      <c r="E2489" s="5"/>
      <c r="F2489" s="22" t="str">
        <f t="shared" si="77"/>
        <v>33</v>
      </c>
      <c r="G2489" s="5" t="s">
        <v>4666</v>
      </c>
      <c r="H2489" s="20">
        <v>33550</v>
      </c>
      <c r="I2489" s="20">
        <v>33518</v>
      </c>
      <c r="J2489" s="20" t="s">
        <v>4666</v>
      </c>
      <c r="K2489" s="20" t="str">
        <f t="shared" si="78"/>
        <v/>
      </c>
      <c r="L2489" s="5">
        <v>33518</v>
      </c>
      <c r="M2489" s="5">
        <v>213305188</v>
      </c>
      <c r="N2489" s="5">
        <v>1075</v>
      </c>
      <c r="O2489" s="5">
        <v>243301173</v>
      </c>
      <c r="P2489" s="5" t="s">
        <v>1611</v>
      </c>
      <c r="Q2489" s="5" t="s">
        <v>1497</v>
      </c>
      <c r="R2489" s="5" t="s">
        <v>1500</v>
      </c>
      <c r="S2489" s="5">
        <v>9</v>
      </c>
      <c r="T2489" s="5">
        <v>9086</v>
      </c>
    </row>
    <row r="2490" spans="2:20" x14ac:dyDescent="0.3">
      <c r="B2490" s="5"/>
      <c r="C2490" s="5"/>
      <c r="D2490" s="5"/>
      <c r="E2490" s="5"/>
      <c r="F2490" s="22" t="str">
        <f t="shared" si="77"/>
        <v>33</v>
      </c>
      <c r="G2490" s="5" t="s">
        <v>6575</v>
      </c>
      <c r="H2490" s="20">
        <v>33320</v>
      </c>
      <c r="I2490" s="20">
        <v>33519</v>
      </c>
      <c r="J2490" s="20" t="s">
        <v>3899</v>
      </c>
      <c r="K2490" s="20" t="str">
        <f t="shared" si="78"/>
        <v/>
      </c>
      <c r="L2490" s="5">
        <v>33519</v>
      </c>
      <c r="M2490" s="5">
        <v>213305196</v>
      </c>
      <c r="N2490" s="5">
        <v>9280</v>
      </c>
      <c r="O2490" s="5">
        <v>243300316</v>
      </c>
      <c r="P2490" s="5" t="s">
        <v>1602</v>
      </c>
      <c r="Q2490" s="5" t="s">
        <v>1603</v>
      </c>
      <c r="R2490" s="5" t="s">
        <v>1500</v>
      </c>
      <c r="S2490" s="5">
        <v>28</v>
      </c>
      <c r="T2490" s="5">
        <v>740881</v>
      </c>
    </row>
    <row r="2491" spans="2:20" x14ac:dyDescent="0.3">
      <c r="B2491" s="5"/>
      <c r="C2491" s="5"/>
      <c r="D2491" s="5"/>
      <c r="E2491" s="5"/>
      <c r="F2491" s="22" t="str">
        <f t="shared" si="77"/>
        <v>33</v>
      </c>
      <c r="G2491" s="5" t="s">
        <v>4714</v>
      </c>
      <c r="H2491" s="20">
        <v>33580</v>
      </c>
      <c r="I2491" s="20">
        <v>33520</v>
      </c>
      <c r="J2491" s="20" t="s">
        <v>4714</v>
      </c>
      <c r="K2491" s="20" t="str">
        <f t="shared" si="78"/>
        <v/>
      </c>
      <c r="L2491" s="5">
        <v>33520</v>
      </c>
      <c r="M2491" s="5">
        <v>213305204</v>
      </c>
      <c r="N2491" s="5">
        <v>319</v>
      </c>
      <c r="O2491" s="5">
        <v>243301124</v>
      </c>
      <c r="P2491" s="5" t="s">
        <v>1609</v>
      </c>
      <c r="Q2491" s="5" t="s">
        <v>1497</v>
      </c>
      <c r="R2491" s="5" t="s">
        <v>1500</v>
      </c>
      <c r="S2491" s="5">
        <v>32</v>
      </c>
      <c r="T2491" s="5">
        <v>9473</v>
      </c>
    </row>
    <row r="2492" spans="2:20" x14ac:dyDescent="0.3">
      <c r="B2492" s="5"/>
      <c r="C2492" s="5"/>
      <c r="D2492" s="5"/>
      <c r="E2492" s="5"/>
      <c r="F2492" s="22" t="str">
        <f t="shared" si="77"/>
        <v>33</v>
      </c>
      <c r="G2492" s="5" t="s">
        <v>2386</v>
      </c>
      <c r="H2492" s="20">
        <v>33590</v>
      </c>
      <c r="I2492" s="20">
        <v>33521</v>
      </c>
      <c r="J2492" s="20" t="s">
        <v>2386</v>
      </c>
      <c r="K2492" s="20" t="str">
        <f t="shared" si="78"/>
        <v/>
      </c>
      <c r="L2492" s="5">
        <v>33521</v>
      </c>
      <c r="M2492" s="5">
        <v>213305212</v>
      </c>
      <c r="N2492" s="5">
        <v>682</v>
      </c>
      <c r="O2492" s="5">
        <v>243300738</v>
      </c>
      <c r="P2492" s="5" t="s">
        <v>1605</v>
      </c>
      <c r="Q2492" s="5" t="s">
        <v>1497</v>
      </c>
      <c r="R2492" s="5" t="s">
        <v>1500</v>
      </c>
      <c r="S2492" s="5">
        <v>11</v>
      </c>
      <c r="T2492" s="5">
        <v>14973</v>
      </c>
    </row>
    <row r="2493" spans="2:20" x14ac:dyDescent="0.3">
      <c r="B2493" s="5"/>
      <c r="C2493" s="5"/>
      <c r="D2493" s="5"/>
      <c r="E2493" s="5"/>
      <c r="F2493" s="22" t="str">
        <f t="shared" si="77"/>
        <v>33</v>
      </c>
      <c r="G2493" s="5" t="s">
        <v>5219</v>
      </c>
      <c r="H2493" s="20">
        <v>33400</v>
      </c>
      <c r="I2493" s="20">
        <v>33522</v>
      </c>
      <c r="J2493" s="20" t="s">
        <v>5219</v>
      </c>
      <c r="K2493" s="20" t="str">
        <f t="shared" si="78"/>
        <v/>
      </c>
      <c r="L2493" s="5">
        <v>33522</v>
      </c>
      <c r="M2493" s="5">
        <v>213305220</v>
      </c>
      <c r="N2493" s="5">
        <v>42119</v>
      </c>
      <c r="O2493" s="5">
        <v>243300316</v>
      </c>
      <c r="P2493" s="5" t="s">
        <v>1602</v>
      </c>
      <c r="Q2493" s="5" t="s">
        <v>1603</v>
      </c>
      <c r="R2493" s="5" t="s">
        <v>1500</v>
      </c>
      <c r="S2493" s="5">
        <v>28</v>
      </c>
      <c r="T2493" s="5">
        <v>740881</v>
      </c>
    </row>
    <row r="2494" spans="2:20" x14ac:dyDescent="0.3">
      <c r="B2494" s="5"/>
      <c r="C2494" s="5"/>
      <c r="D2494" s="5"/>
      <c r="E2494" s="5"/>
      <c r="F2494" s="22" t="str">
        <f t="shared" si="77"/>
        <v>33</v>
      </c>
      <c r="G2494" s="5" t="s">
        <v>5385</v>
      </c>
      <c r="H2494" s="20">
        <v>33760</v>
      </c>
      <c r="I2494" s="20">
        <v>33523</v>
      </c>
      <c r="J2494" s="20" t="s">
        <v>5385</v>
      </c>
      <c r="K2494" s="20" t="str">
        <f t="shared" si="78"/>
        <v/>
      </c>
      <c r="L2494" s="5">
        <v>33523</v>
      </c>
      <c r="M2494" s="5">
        <v>213305238</v>
      </c>
      <c r="N2494" s="5">
        <v>1861</v>
      </c>
      <c r="O2494" s="5">
        <v>243301298</v>
      </c>
      <c r="P2494" s="5" t="s">
        <v>1617</v>
      </c>
      <c r="Q2494" s="5" t="s">
        <v>1497</v>
      </c>
      <c r="R2494" s="5" t="s">
        <v>1498</v>
      </c>
      <c r="S2494" s="5">
        <v>19</v>
      </c>
      <c r="T2494" s="5">
        <v>7124</v>
      </c>
    </row>
    <row r="2495" spans="2:20" x14ac:dyDescent="0.3">
      <c r="B2495" s="5"/>
      <c r="C2495" s="5"/>
      <c r="D2495" s="5"/>
      <c r="E2495" s="5"/>
      <c r="F2495" s="22" t="str">
        <f t="shared" si="77"/>
        <v>33</v>
      </c>
      <c r="G2495" s="5" t="s">
        <v>6576</v>
      </c>
      <c r="H2495" s="20">
        <v>33240</v>
      </c>
      <c r="I2495" s="20">
        <v>33524</v>
      </c>
      <c r="J2495" s="20" t="s">
        <v>1876</v>
      </c>
      <c r="K2495" s="20" t="str">
        <f t="shared" si="78"/>
        <v/>
      </c>
      <c r="L2495" s="5">
        <v>33524</v>
      </c>
      <c r="M2495" s="5">
        <v>213305246</v>
      </c>
      <c r="N2495" s="5">
        <v>265</v>
      </c>
      <c r="O2495" s="5">
        <v>243301397</v>
      </c>
      <c r="P2495" s="5" t="s">
        <v>1622</v>
      </c>
      <c r="Q2495" s="5" t="s">
        <v>1497</v>
      </c>
      <c r="R2495" s="5" t="s">
        <v>1500</v>
      </c>
      <c r="S2495" s="5">
        <v>18</v>
      </c>
      <c r="T2495" s="5">
        <v>16532</v>
      </c>
    </row>
    <row r="2496" spans="2:20" x14ac:dyDescent="0.3">
      <c r="B2496" s="5"/>
      <c r="C2496" s="5"/>
      <c r="D2496" s="5"/>
      <c r="E2496" s="5"/>
      <c r="F2496" s="22" t="str">
        <f t="shared" si="77"/>
        <v>33</v>
      </c>
      <c r="G2496" s="5" t="s">
        <v>4108</v>
      </c>
      <c r="H2496" s="20">
        <v>33710</v>
      </c>
      <c r="I2496" s="20">
        <v>33525</v>
      </c>
      <c r="J2496" s="20" t="s">
        <v>4108</v>
      </c>
      <c r="K2496" s="20" t="str">
        <f t="shared" si="78"/>
        <v/>
      </c>
      <c r="L2496" s="5">
        <v>33525</v>
      </c>
      <c r="M2496" s="5">
        <v>213305253</v>
      </c>
      <c r="N2496" s="5">
        <v>1320</v>
      </c>
      <c r="O2496" s="5">
        <v>243300894</v>
      </c>
      <c r="P2496" s="5" t="s">
        <v>1608</v>
      </c>
      <c r="Q2496" s="5" t="s">
        <v>1497</v>
      </c>
      <c r="R2496" s="5" t="s">
        <v>1500</v>
      </c>
      <c r="S2496" s="5">
        <v>15</v>
      </c>
      <c r="T2496" s="5">
        <v>13441</v>
      </c>
    </row>
    <row r="2497" spans="2:20" x14ac:dyDescent="0.3">
      <c r="B2497" s="5"/>
      <c r="C2497" s="5"/>
      <c r="D2497" s="5"/>
      <c r="E2497" s="5"/>
      <c r="F2497" s="22" t="str">
        <f t="shared" si="77"/>
        <v>33</v>
      </c>
      <c r="G2497" s="5" t="s">
        <v>4755</v>
      </c>
      <c r="H2497" s="20">
        <v>33570</v>
      </c>
      <c r="I2497" s="20">
        <v>33526</v>
      </c>
      <c r="J2497" s="20" t="s">
        <v>4755</v>
      </c>
      <c r="K2497" s="20" t="str">
        <f t="shared" si="78"/>
        <v/>
      </c>
      <c r="L2497" s="5">
        <v>33526</v>
      </c>
      <c r="M2497" s="5">
        <v>213305261</v>
      </c>
      <c r="N2497" s="5">
        <v>141</v>
      </c>
      <c r="O2497" s="5">
        <v>200035533</v>
      </c>
      <c r="P2497" s="5" t="s">
        <v>1598</v>
      </c>
      <c r="Q2497" s="5" t="s">
        <v>1497</v>
      </c>
      <c r="R2497" s="5" t="s">
        <v>1500</v>
      </c>
      <c r="S2497" s="5">
        <v>22</v>
      </c>
      <c r="T2497" s="5">
        <v>15818</v>
      </c>
    </row>
    <row r="2498" spans="2:20" x14ac:dyDescent="0.3">
      <c r="B2498" s="5"/>
      <c r="C2498" s="5"/>
      <c r="D2498" s="5"/>
      <c r="E2498" s="5"/>
      <c r="F2498" s="22" t="str">
        <f t="shared" si="77"/>
        <v>33</v>
      </c>
      <c r="G2498" s="5" t="s">
        <v>2445</v>
      </c>
      <c r="H2498" s="20">
        <v>33470</v>
      </c>
      <c r="I2498" s="20">
        <v>33527</v>
      </c>
      <c r="J2498" s="20" t="s">
        <v>2445</v>
      </c>
      <c r="K2498" s="20" t="str">
        <f t="shared" si="78"/>
        <v/>
      </c>
      <c r="L2498" s="5">
        <v>33527</v>
      </c>
      <c r="M2498" s="5">
        <v>213305279</v>
      </c>
      <c r="N2498" s="5">
        <v>6969</v>
      </c>
      <c r="O2498" s="5">
        <v>243300563</v>
      </c>
      <c r="P2498" s="5" t="s">
        <v>1604</v>
      </c>
      <c r="Q2498" s="5" t="s">
        <v>1504</v>
      </c>
      <c r="R2498" s="5" t="s">
        <v>1500</v>
      </c>
      <c r="S2498" s="5">
        <v>4</v>
      </c>
      <c r="T2498" s="5">
        <v>63382</v>
      </c>
    </row>
    <row r="2499" spans="2:20" x14ac:dyDescent="0.3">
      <c r="B2499" s="5"/>
      <c r="C2499" s="5"/>
      <c r="D2499" s="5"/>
      <c r="E2499" s="5"/>
      <c r="F2499" s="22" t="str">
        <f t="shared" ref="F2499:F2562" si="79">LEFT(H2499,2)</f>
        <v>33</v>
      </c>
      <c r="G2499" s="5" t="s">
        <v>5305</v>
      </c>
      <c r="H2499" s="20">
        <v>33680</v>
      </c>
      <c r="I2499" s="20">
        <v>33528</v>
      </c>
      <c r="J2499" s="20" t="s">
        <v>5305</v>
      </c>
      <c r="K2499" s="20" t="str">
        <f t="shared" si="78"/>
        <v/>
      </c>
      <c r="L2499" s="5">
        <v>33528</v>
      </c>
      <c r="M2499" s="5">
        <v>213305287</v>
      </c>
      <c r="N2499" s="5">
        <v>522</v>
      </c>
      <c r="O2499" s="5">
        <v>243301389</v>
      </c>
      <c r="P2499" s="5" t="s">
        <v>1621</v>
      </c>
      <c r="Q2499" s="5" t="s">
        <v>1497</v>
      </c>
      <c r="R2499" s="5" t="s">
        <v>1500</v>
      </c>
      <c r="S2499" s="5">
        <v>10</v>
      </c>
      <c r="T2499" s="5">
        <v>18402</v>
      </c>
    </row>
    <row r="2500" spans="2:20" x14ac:dyDescent="0.3">
      <c r="B2500" s="5"/>
      <c r="C2500" s="5"/>
      <c r="D2500" s="5"/>
      <c r="E2500" s="5"/>
      <c r="F2500" s="22" t="str">
        <f t="shared" si="79"/>
        <v>33</v>
      </c>
      <c r="G2500" s="5" t="s">
        <v>4963</v>
      </c>
      <c r="H2500" s="20">
        <v>33260</v>
      </c>
      <c r="I2500" s="20">
        <v>33529</v>
      </c>
      <c r="J2500" s="20" t="s">
        <v>4963</v>
      </c>
      <c r="K2500" s="20" t="str">
        <f t="shared" si="78"/>
        <v/>
      </c>
      <c r="L2500" s="5">
        <v>33529</v>
      </c>
      <c r="M2500" s="5">
        <v>213305295</v>
      </c>
      <c r="N2500" s="5">
        <v>24942</v>
      </c>
      <c r="O2500" s="5">
        <v>243300563</v>
      </c>
      <c r="P2500" s="5" t="s">
        <v>1604</v>
      </c>
      <c r="Q2500" s="5" t="s">
        <v>1504</v>
      </c>
      <c r="R2500" s="5" t="s">
        <v>1500</v>
      </c>
      <c r="S2500" s="5">
        <v>4</v>
      </c>
      <c r="T2500" s="5">
        <v>63382</v>
      </c>
    </row>
    <row r="2501" spans="2:20" x14ac:dyDescent="0.3">
      <c r="B2501" s="5"/>
      <c r="C2501" s="5"/>
      <c r="D2501" s="5"/>
      <c r="E2501" s="5"/>
      <c r="F2501" s="22" t="str">
        <f t="shared" si="79"/>
        <v>33</v>
      </c>
      <c r="G2501" s="5" t="s">
        <v>5973</v>
      </c>
      <c r="H2501" s="20">
        <v>33710</v>
      </c>
      <c r="I2501" s="20">
        <v>33530</v>
      </c>
      <c r="J2501" s="20" t="s">
        <v>5973</v>
      </c>
      <c r="K2501" s="20" t="str">
        <f t="shared" si="78"/>
        <v/>
      </c>
      <c r="L2501" s="5">
        <v>33530</v>
      </c>
      <c r="M2501" s="5">
        <v>213305303</v>
      </c>
      <c r="N2501" s="5">
        <v>843</v>
      </c>
      <c r="O2501" s="5">
        <v>243300894</v>
      </c>
      <c r="P2501" s="5" t="s">
        <v>1608</v>
      </c>
      <c r="Q2501" s="5" t="s">
        <v>1497</v>
      </c>
      <c r="R2501" s="5" t="s">
        <v>1500</v>
      </c>
      <c r="S2501" s="5">
        <v>15</v>
      </c>
      <c r="T2501" s="5">
        <v>13441</v>
      </c>
    </row>
    <row r="2502" spans="2:20" x14ac:dyDescent="0.3">
      <c r="B2502" s="5"/>
      <c r="C2502" s="5"/>
      <c r="D2502" s="5"/>
      <c r="E2502" s="5"/>
      <c r="F2502" s="22" t="str">
        <f t="shared" si="79"/>
        <v>33</v>
      </c>
      <c r="G2502" s="5" t="s">
        <v>4488</v>
      </c>
      <c r="H2502" s="20">
        <v>33420</v>
      </c>
      <c r="I2502" s="20">
        <v>33531</v>
      </c>
      <c r="J2502" s="20" t="s">
        <v>4488</v>
      </c>
      <c r="K2502" s="20" t="str">
        <f t="shared" ref="K2502:K2565" si="80">IF(ISNA(VLOOKUP(I2502,CodeINSEE,1,FALSE)),"PB","")</f>
        <v/>
      </c>
      <c r="L2502" s="5">
        <v>33531</v>
      </c>
      <c r="M2502" s="5">
        <v>213305311</v>
      </c>
      <c r="N2502" s="5">
        <v>303</v>
      </c>
      <c r="O2502" s="5">
        <v>200033520</v>
      </c>
      <c r="P2502" s="5" t="s">
        <v>1597</v>
      </c>
      <c r="Q2502" s="5" t="s">
        <v>1497</v>
      </c>
      <c r="R2502" s="5" t="s">
        <v>1500</v>
      </c>
      <c r="S2502" s="5">
        <v>15</v>
      </c>
      <c r="T2502" s="5">
        <v>9150</v>
      </c>
    </row>
    <row r="2503" spans="2:20" x14ac:dyDescent="0.3">
      <c r="B2503" s="5"/>
      <c r="C2503" s="5"/>
      <c r="D2503" s="5"/>
      <c r="E2503" s="5"/>
      <c r="F2503" s="22" t="str">
        <f t="shared" si="79"/>
        <v>33</v>
      </c>
      <c r="G2503" s="5" t="s">
        <v>6080</v>
      </c>
      <c r="H2503" s="20">
        <v>33620</v>
      </c>
      <c r="I2503" s="20">
        <v>33532</v>
      </c>
      <c r="J2503" s="20" t="s">
        <v>6080</v>
      </c>
      <c r="K2503" s="20" t="str">
        <f t="shared" si="80"/>
        <v/>
      </c>
      <c r="L2503" s="5">
        <v>33532</v>
      </c>
      <c r="M2503" s="5">
        <v>213305329</v>
      </c>
      <c r="N2503" s="5">
        <v>501</v>
      </c>
      <c r="O2503" s="5">
        <v>200027068</v>
      </c>
      <c r="P2503" s="5" t="s">
        <v>1596</v>
      </c>
      <c r="Q2503" s="5" t="s">
        <v>1504</v>
      </c>
      <c r="R2503" s="5" t="s">
        <v>1500</v>
      </c>
      <c r="S2503" s="5">
        <v>34</v>
      </c>
      <c r="T2503" s="5">
        <v>70998</v>
      </c>
    </row>
    <row r="2504" spans="2:20" x14ac:dyDescent="0.3">
      <c r="B2504" s="5"/>
      <c r="C2504" s="5"/>
      <c r="D2504" s="5"/>
      <c r="E2504" s="5"/>
      <c r="F2504" s="22" t="str">
        <f t="shared" si="79"/>
        <v>33</v>
      </c>
      <c r="G2504" s="5" t="s">
        <v>3759</v>
      </c>
      <c r="H2504" s="20">
        <v>33210</v>
      </c>
      <c r="I2504" s="20">
        <v>33533</v>
      </c>
      <c r="J2504" s="20" t="s">
        <v>3759</v>
      </c>
      <c r="K2504" s="20" t="str">
        <f t="shared" si="80"/>
        <v/>
      </c>
      <c r="L2504" s="5">
        <v>33533</v>
      </c>
      <c r="M2504" s="5">
        <v>213305337</v>
      </c>
      <c r="N2504" s="5">
        <v>2630</v>
      </c>
      <c r="O2504" s="5">
        <v>200043974</v>
      </c>
      <c r="P2504" s="5" t="s">
        <v>1599</v>
      </c>
      <c r="Q2504" s="5" t="s">
        <v>1497</v>
      </c>
      <c r="R2504" s="5" t="s">
        <v>1500</v>
      </c>
      <c r="S2504" s="5">
        <v>29</v>
      </c>
      <c r="T2504" s="5">
        <v>30898</v>
      </c>
    </row>
    <row r="2505" spans="2:20" x14ac:dyDescent="0.3">
      <c r="B2505" s="5"/>
      <c r="C2505" s="5"/>
      <c r="D2505" s="5"/>
      <c r="E2505" s="5"/>
      <c r="F2505" s="22" t="str">
        <f t="shared" si="79"/>
        <v>33</v>
      </c>
      <c r="G2505" s="5" t="s">
        <v>5838</v>
      </c>
      <c r="H2505" s="20">
        <v>33550</v>
      </c>
      <c r="I2505" s="20">
        <v>33534</v>
      </c>
      <c r="J2505" s="20" t="s">
        <v>5838</v>
      </c>
      <c r="K2505" s="20" t="str">
        <f t="shared" si="80"/>
        <v/>
      </c>
      <c r="L2505" s="5">
        <v>33534</v>
      </c>
      <c r="M2505" s="5">
        <v>213305345</v>
      </c>
      <c r="N2505" s="5">
        <v>776</v>
      </c>
      <c r="O2505" s="5">
        <v>243301173</v>
      </c>
      <c r="P2505" s="5" t="s">
        <v>1611</v>
      </c>
      <c r="Q2505" s="5" t="s">
        <v>1497</v>
      </c>
      <c r="R2505" s="5" t="s">
        <v>1500</v>
      </c>
      <c r="S2505" s="5">
        <v>9</v>
      </c>
      <c r="T2505" s="5">
        <v>9086</v>
      </c>
    </row>
    <row r="2506" spans="2:20" x14ac:dyDescent="0.3">
      <c r="B2506" s="5"/>
      <c r="C2506" s="5"/>
      <c r="D2506" s="5"/>
      <c r="E2506" s="5"/>
      <c r="F2506" s="22" t="str">
        <f t="shared" si="79"/>
        <v>33</v>
      </c>
      <c r="G2506" s="5" t="s">
        <v>6096</v>
      </c>
      <c r="H2506" s="20">
        <v>33370</v>
      </c>
      <c r="I2506" s="20">
        <v>33535</v>
      </c>
      <c r="J2506" s="20" t="s">
        <v>6096</v>
      </c>
      <c r="K2506" s="20" t="str">
        <f t="shared" si="80"/>
        <v/>
      </c>
      <c r="L2506" s="5">
        <v>33535</v>
      </c>
      <c r="M2506" s="5">
        <v>213305352</v>
      </c>
      <c r="N2506" s="5">
        <v>4305</v>
      </c>
      <c r="O2506" s="5">
        <v>243301355</v>
      </c>
      <c r="P2506" s="5" t="s">
        <v>1619</v>
      </c>
      <c r="Q2506" s="5" t="s">
        <v>1497</v>
      </c>
      <c r="R2506" s="5" t="s">
        <v>1500</v>
      </c>
      <c r="S2506" s="5">
        <v>8</v>
      </c>
      <c r="T2506" s="5">
        <v>18240</v>
      </c>
    </row>
    <row r="2507" spans="2:20" x14ac:dyDescent="0.3">
      <c r="B2507" s="5"/>
      <c r="C2507" s="5"/>
      <c r="D2507" s="5"/>
      <c r="E2507" s="5"/>
      <c r="F2507" s="22" t="str">
        <f t="shared" si="79"/>
        <v>33</v>
      </c>
      <c r="G2507" s="5" t="s">
        <v>3267</v>
      </c>
      <c r="H2507" s="20">
        <v>33125</v>
      </c>
      <c r="I2507" s="20">
        <v>33536</v>
      </c>
      <c r="J2507" s="20" t="s">
        <v>3267</v>
      </c>
      <c r="K2507" s="20" t="str">
        <f t="shared" si="80"/>
        <v/>
      </c>
      <c r="L2507" s="5">
        <v>33536</v>
      </c>
      <c r="M2507" s="5">
        <v>213305360</v>
      </c>
      <c r="N2507" s="5">
        <v>225</v>
      </c>
      <c r="O2507" s="5">
        <v>200043974</v>
      </c>
      <c r="P2507" s="5" t="s">
        <v>1599</v>
      </c>
      <c r="Q2507" s="5" t="s">
        <v>1497</v>
      </c>
      <c r="R2507" s="5" t="s">
        <v>1500</v>
      </c>
      <c r="S2507" s="5">
        <v>29</v>
      </c>
      <c r="T2507" s="5">
        <v>30898</v>
      </c>
    </row>
    <row r="2508" spans="2:20" x14ac:dyDescent="0.3">
      <c r="B2508" s="5"/>
      <c r="C2508" s="5"/>
      <c r="D2508" s="5"/>
      <c r="E2508" s="5"/>
      <c r="F2508" s="22" t="str">
        <f t="shared" si="79"/>
        <v>33</v>
      </c>
      <c r="G2508" s="5" t="s">
        <v>5430</v>
      </c>
      <c r="H2508" s="20">
        <v>33730</v>
      </c>
      <c r="I2508" s="20">
        <v>33537</v>
      </c>
      <c r="J2508" s="20" t="s">
        <v>5430</v>
      </c>
      <c r="K2508" s="20" t="str">
        <f t="shared" si="80"/>
        <v/>
      </c>
      <c r="L2508" s="5">
        <v>33537</v>
      </c>
      <c r="M2508" s="5">
        <v>213305378</v>
      </c>
      <c r="N2508" s="5">
        <v>448</v>
      </c>
      <c r="O2508" s="5">
        <v>200043974</v>
      </c>
      <c r="P2508" s="5" t="s">
        <v>1599</v>
      </c>
      <c r="Q2508" s="5" t="s">
        <v>1497</v>
      </c>
      <c r="R2508" s="5" t="s">
        <v>1500</v>
      </c>
      <c r="S2508" s="5">
        <v>29</v>
      </c>
      <c r="T2508" s="5">
        <v>30898</v>
      </c>
    </row>
    <row r="2509" spans="2:20" x14ac:dyDescent="0.3">
      <c r="B2509" s="5"/>
      <c r="C2509" s="5"/>
      <c r="D2509" s="5"/>
      <c r="E2509" s="5"/>
      <c r="F2509" s="22" t="str">
        <f t="shared" si="79"/>
        <v>33</v>
      </c>
      <c r="G2509" s="5" t="s">
        <v>5239</v>
      </c>
      <c r="H2509" s="20">
        <v>33340</v>
      </c>
      <c r="I2509" s="20">
        <v>33538</v>
      </c>
      <c r="J2509" s="20" t="s">
        <v>5239</v>
      </c>
      <c r="K2509" s="20" t="str">
        <f t="shared" si="80"/>
        <v/>
      </c>
      <c r="L2509" s="5">
        <v>33538</v>
      </c>
      <c r="M2509" s="5">
        <v>213305386</v>
      </c>
      <c r="N2509" s="5">
        <v>528</v>
      </c>
      <c r="O2509" s="5">
        <v>243300738</v>
      </c>
      <c r="P2509" s="5" t="s">
        <v>1605</v>
      </c>
      <c r="Q2509" s="5" t="s">
        <v>1497</v>
      </c>
      <c r="R2509" s="5" t="s">
        <v>1500</v>
      </c>
      <c r="S2509" s="5">
        <v>11</v>
      </c>
      <c r="T2509" s="5">
        <v>14973</v>
      </c>
    </row>
    <row r="2510" spans="2:20" x14ac:dyDescent="0.3">
      <c r="B2510" s="5"/>
      <c r="C2510" s="5"/>
      <c r="D2510" s="5"/>
      <c r="E2510" s="5"/>
      <c r="F2510" s="22" t="str">
        <f t="shared" si="79"/>
        <v>33</v>
      </c>
      <c r="G2510" s="5" t="s">
        <v>2035</v>
      </c>
      <c r="H2510" s="20">
        <v>33870</v>
      </c>
      <c r="I2510" s="20">
        <v>33539</v>
      </c>
      <c r="J2510" s="20" t="s">
        <v>2035</v>
      </c>
      <c r="K2510" s="20" t="str">
        <f t="shared" si="80"/>
        <v/>
      </c>
      <c r="L2510" s="5">
        <v>33539</v>
      </c>
      <c r="M2510" s="5">
        <v>213305394</v>
      </c>
      <c r="N2510" s="5">
        <v>3534</v>
      </c>
      <c r="O2510" s="5">
        <v>243301322</v>
      </c>
      <c r="P2510" s="5" t="s">
        <v>1618</v>
      </c>
      <c r="Q2510" s="5" t="s">
        <v>1497</v>
      </c>
      <c r="R2510" s="5" t="s">
        <v>1500</v>
      </c>
      <c r="S2510" s="5">
        <v>5</v>
      </c>
      <c r="T2510" s="5">
        <v>13398</v>
      </c>
    </row>
    <row r="2511" spans="2:20" x14ac:dyDescent="0.3">
      <c r="B2511" s="5"/>
      <c r="C2511" s="5"/>
      <c r="D2511" s="5"/>
      <c r="E2511" s="5"/>
      <c r="F2511" s="22" t="str">
        <f t="shared" si="79"/>
        <v>33</v>
      </c>
      <c r="G2511" s="5" t="s">
        <v>4252</v>
      </c>
      <c r="H2511" s="20">
        <v>33930</v>
      </c>
      <c r="I2511" s="20">
        <v>33540</v>
      </c>
      <c r="J2511" s="20" t="s">
        <v>4252</v>
      </c>
      <c r="K2511" s="20" t="str">
        <f t="shared" si="80"/>
        <v/>
      </c>
      <c r="L2511" s="5">
        <v>33540</v>
      </c>
      <c r="M2511" s="5">
        <v>213305402</v>
      </c>
      <c r="N2511" s="5">
        <v>2523</v>
      </c>
      <c r="O2511" s="5">
        <v>243300738</v>
      </c>
      <c r="P2511" s="5" t="s">
        <v>1605</v>
      </c>
      <c r="Q2511" s="5" t="s">
        <v>1497</v>
      </c>
      <c r="R2511" s="5" t="s">
        <v>1500</v>
      </c>
      <c r="S2511" s="5">
        <v>11</v>
      </c>
      <c r="T2511" s="5">
        <v>14973</v>
      </c>
    </row>
    <row r="2512" spans="2:20" x14ac:dyDescent="0.3">
      <c r="B2512" s="5"/>
      <c r="C2512" s="5"/>
      <c r="D2512" s="5"/>
      <c r="E2512" s="5"/>
      <c r="F2512" s="22" t="str">
        <f t="shared" si="79"/>
        <v>33</v>
      </c>
      <c r="G2512" s="5" t="s">
        <v>5993</v>
      </c>
      <c r="H2512" s="20">
        <v>33590</v>
      </c>
      <c r="I2512" s="20">
        <v>33541</v>
      </c>
      <c r="J2512" s="20" t="s">
        <v>5993</v>
      </c>
      <c r="K2512" s="20" t="str">
        <f t="shared" si="80"/>
        <v/>
      </c>
      <c r="L2512" s="5">
        <v>33541</v>
      </c>
      <c r="M2512" s="5">
        <v>213305410</v>
      </c>
      <c r="N2512" s="5">
        <v>918</v>
      </c>
      <c r="O2512" s="5">
        <v>243300738</v>
      </c>
      <c r="P2512" s="5" t="s">
        <v>1605</v>
      </c>
      <c r="Q2512" s="5" t="s">
        <v>1497</v>
      </c>
      <c r="R2512" s="5" t="s">
        <v>1500</v>
      </c>
      <c r="S2512" s="5">
        <v>11</v>
      </c>
      <c r="T2512" s="5">
        <v>14973</v>
      </c>
    </row>
    <row r="2513" spans="2:20" x14ac:dyDescent="0.3">
      <c r="B2513" s="5"/>
      <c r="C2513" s="5"/>
      <c r="D2513" s="5"/>
      <c r="E2513" s="5"/>
      <c r="F2513" s="22" t="str">
        <f t="shared" si="79"/>
        <v>33</v>
      </c>
      <c r="G2513" s="5" t="s">
        <v>6577</v>
      </c>
      <c r="H2513" s="20">
        <v>33240</v>
      </c>
      <c r="I2513" s="20">
        <v>33542</v>
      </c>
      <c r="J2513" s="20" t="s">
        <v>3261</v>
      </c>
      <c r="K2513" s="20" t="str">
        <f t="shared" si="80"/>
        <v/>
      </c>
      <c r="L2513" s="5">
        <v>33542</v>
      </c>
      <c r="M2513" s="5">
        <v>213305428</v>
      </c>
      <c r="N2513" s="5">
        <v>864</v>
      </c>
      <c r="O2513" s="5">
        <v>243301397</v>
      </c>
      <c r="P2513" s="5" t="s">
        <v>1622</v>
      </c>
      <c r="Q2513" s="5" t="s">
        <v>1497</v>
      </c>
      <c r="R2513" s="5" t="s">
        <v>1500</v>
      </c>
      <c r="S2513" s="5">
        <v>18</v>
      </c>
      <c r="T2513" s="5">
        <v>16532</v>
      </c>
    </row>
    <row r="2514" spans="2:20" x14ac:dyDescent="0.3">
      <c r="B2514" s="5"/>
      <c r="C2514" s="5"/>
      <c r="D2514" s="5"/>
      <c r="E2514" s="5"/>
      <c r="F2514" s="22" t="str">
        <f t="shared" si="79"/>
        <v>33</v>
      </c>
      <c r="G2514" s="5" t="s">
        <v>4273</v>
      </c>
      <c r="H2514" s="20">
        <v>33490</v>
      </c>
      <c r="I2514" s="20">
        <v>33543</v>
      </c>
      <c r="J2514" s="20" t="s">
        <v>4273</v>
      </c>
      <c r="K2514" s="20" t="str">
        <f t="shared" si="80"/>
        <v/>
      </c>
      <c r="L2514" s="5">
        <v>33543</v>
      </c>
      <c r="M2514" s="5">
        <v>213305436</v>
      </c>
      <c r="N2514" s="5">
        <v>969</v>
      </c>
      <c r="O2514" s="5">
        <v>243301462</v>
      </c>
      <c r="P2514" s="5" t="s">
        <v>1629</v>
      </c>
      <c r="Q2514" s="5" t="s">
        <v>1497</v>
      </c>
      <c r="R2514" s="5" t="s">
        <v>1500</v>
      </c>
      <c r="S2514" s="5">
        <v>14</v>
      </c>
      <c r="T2514" s="5">
        <v>10144</v>
      </c>
    </row>
    <row r="2515" spans="2:20" x14ac:dyDescent="0.3">
      <c r="B2515" s="5"/>
      <c r="C2515" s="5"/>
      <c r="D2515" s="5"/>
      <c r="E2515" s="5"/>
      <c r="F2515" s="22" t="str">
        <f t="shared" si="79"/>
        <v>33</v>
      </c>
      <c r="G2515" s="5" t="s">
        <v>4842</v>
      </c>
      <c r="H2515" s="20">
        <v>33123</v>
      </c>
      <c r="I2515" s="20">
        <v>33544</v>
      </c>
      <c r="J2515" s="20" t="s">
        <v>4842</v>
      </c>
      <c r="K2515" s="20" t="str">
        <f t="shared" si="80"/>
        <v/>
      </c>
      <c r="L2515" s="5">
        <v>33544</v>
      </c>
      <c r="M2515" s="5">
        <v>213305444</v>
      </c>
      <c r="N2515" s="5">
        <v>1397</v>
      </c>
      <c r="O2515" s="5">
        <v>243300738</v>
      </c>
      <c r="P2515" s="5" t="s">
        <v>1605</v>
      </c>
      <c r="Q2515" s="5" t="s">
        <v>1497</v>
      </c>
      <c r="R2515" s="5" t="s">
        <v>1500</v>
      </c>
      <c r="S2515" s="5">
        <v>11</v>
      </c>
      <c r="T2515" s="5">
        <v>14973</v>
      </c>
    </row>
    <row r="2516" spans="2:20" x14ac:dyDescent="0.3">
      <c r="B2516" s="5"/>
      <c r="C2516" s="5"/>
      <c r="D2516" s="5"/>
      <c r="E2516" s="5"/>
      <c r="F2516" s="22" t="str">
        <f t="shared" si="79"/>
        <v>33</v>
      </c>
      <c r="G2516" s="5" t="s">
        <v>5749</v>
      </c>
      <c r="H2516" s="20">
        <v>33180</v>
      </c>
      <c r="I2516" s="20">
        <v>33545</v>
      </c>
      <c r="J2516" s="20" t="s">
        <v>5749</v>
      </c>
      <c r="K2516" s="20" t="str">
        <f t="shared" si="80"/>
        <v/>
      </c>
      <c r="L2516" s="5">
        <v>33545</v>
      </c>
      <c r="M2516" s="5">
        <v>213305451</v>
      </c>
      <c r="N2516" s="5">
        <v>1262</v>
      </c>
      <c r="O2516" s="5">
        <v>243300837</v>
      </c>
      <c r="P2516" s="5" t="s">
        <v>1607</v>
      </c>
      <c r="Q2516" s="5" t="s">
        <v>1497</v>
      </c>
      <c r="R2516" s="5" t="s">
        <v>1500</v>
      </c>
      <c r="S2516" s="5">
        <v>8</v>
      </c>
      <c r="T2516" s="5">
        <v>17016</v>
      </c>
    </row>
    <row r="2517" spans="2:20" x14ac:dyDescent="0.3">
      <c r="B2517" s="5"/>
      <c r="C2517" s="5"/>
      <c r="D2517" s="5"/>
      <c r="E2517" s="5"/>
      <c r="F2517" s="22" t="str">
        <f t="shared" si="79"/>
        <v>33</v>
      </c>
      <c r="G2517" s="5" t="s">
        <v>2390</v>
      </c>
      <c r="H2517" s="20">
        <v>33330</v>
      </c>
      <c r="I2517" s="20">
        <v>33546</v>
      </c>
      <c r="J2517" s="20" t="s">
        <v>2390</v>
      </c>
      <c r="K2517" s="20" t="str">
        <f t="shared" si="80"/>
        <v/>
      </c>
      <c r="L2517" s="5">
        <v>33546</v>
      </c>
      <c r="M2517" s="5">
        <v>213305469</v>
      </c>
      <c r="N2517" s="5">
        <v>573</v>
      </c>
      <c r="O2517" s="5">
        <v>200035533</v>
      </c>
      <c r="P2517" s="5" t="s">
        <v>1598</v>
      </c>
      <c r="Q2517" s="5" t="s">
        <v>1497</v>
      </c>
      <c r="R2517" s="5" t="s">
        <v>1500</v>
      </c>
      <c r="S2517" s="5">
        <v>22</v>
      </c>
      <c r="T2517" s="5">
        <v>15818</v>
      </c>
    </row>
    <row r="2518" spans="2:20" x14ac:dyDescent="0.3">
      <c r="B2518" s="5"/>
      <c r="C2518" s="5"/>
      <c r="D2518" s="5"/>
      <c r="E2518" s="5"/>
      <c r="F2518" s="22" t="str">
        <f t="shared" si="79"/>
        <v>33</v>
      </c>
      <c r="G2518" s="5" t="s">
        <v>4478</v>
      </c>
      <c r="H2518" s="20">
        <v>33730</v>
      </c>
      <c r="I2518" s="20">
        <v>33547</v>
      </c>
      <c r="J2518" s="20" t="s">
        <v>4478</v>
      </c>
      <c r="K2518" s="20" t="str">
        <f t="shared" si="80"/>
        <v/>
      </c>
      <c r="L2518" s="5">
        <v>33547</v>
      </c>
      <c r="M2518" s="5">
        <v>213305477</v>
      </c>
      <c r="N2518" s="5">
        <v>1013</v>
      </c>
      <c r="O2518" s="5">
        <v>200043974</v>
      </c>
      <c r="P2518" s="5" t="s">
        <v>1599</v>
      </c>
      <c r="Q2518" s="5" t="s">
        <v>1497</v>
      </c>
      <c r="R2518" s="5" t="s">
        <v>1500</v>
      </c>
      <c r="S2518" s="5">
        <v>29</v>
      </c>
      <c r="T2518" s="5">
        <v>30898</v>
      </c>
    </row>
    <row r="2519" spans="2:20" x14ac:dyDescent="0.3">
      <c r="B2519" s="5"/>
      <c r="C2519" s="5"/>
      <c r="D2519" s="5"/>
      <c r="E2519" s="5"/>
      <c r="F2519" s="22" t="str">
        <f t="shared" si="79"/>
        <v>33</v>
      </c>
      <c r="G2519" s="5" t="s">
        <v>3010</v>
      </c>
      <c r="H2519" s="20">
        <v>33141</v>
      </c>
      <c r="I2519" s="20">
        <v>33548</v>
      </c>
      <c r="J2519" s="20" t="s">
        <v>3010</v>
      </c>
      <c r="K2519" s="20" t="str">
        <f t="shared" si="80"/>
        <v/>
      </c>
      <c r="L2519" s="5">
        <v>33548</v>
      </c>
      <c r="M2519" s="5">
        <v>213305485</v>
      </c>
      <c r="N2519" s="5">
        <v>1271</v>
      </c>
      <c r="O2519" s="5">
        <v>243301397</v>
      </c>
      <c r="P2519" s="5" t="s">
        <v>1622</v>
      </c>
      <c r="Q2519" s="5" t="s">
        <v>1497</v>
      </c>
      <c r="R2519" s="5" t="s">
        <v>1500</v>
      </c>
      <c r="S2519" s="5">
        <v>18</v>
      </c>
      <c r="T2519" s="5">
        <v>16532</v>
      </c>
    </row>
    <row r="2520" spans="2:20" x14ac:dyDescent="0.3">
      <c r="B2520" s="5"/>
      <c r="C2520" s="5"/>
      <c r="D2520" s="5"/>
      <c r="E2520" s="5"/>
      <c r="F2520" s="22" t="str">
        <f t="shared" si="79"/>
        <v>33</v>
      </c>
      <c r="G2520" s="5" t="s">
        <v>4747</v>
      </c>
      <c r="H2520" s="20">
        <v>33550</v>
      </c>
      <c r="I2520" s="20">
        <v>33549</v>
      </c>
      <c r="J2520" s="20" t="s">
        <v>4747</v>
      </c>
      <c r="K2520" s="20" t="str">
        <f t="shared" si="80"/>
        <v/>
      </c>
      <c r="L2520" s="5">
        <v>33549</v>
      </c>
      <c r="M2520" s="5">
        <v>213305493</v>
      </c>
      <c r="N2520" s="5">
        <v>333</v>
      </c>
      <c r="O2520" s="5">
        <v>243301173</v>
      </c>
      <c r="P2520" s="5" t="s">
        <v>1611</v>
      </c>
      <c r="Q2520" s="5" t="s">
        <v>1497</v>
      </c>
      <c r="R2520" s="5" t="s">
        <v>1500</v>
      </c>
      <c r="S2520" s="5">
        <v>9</v>
      </c>
      <c r="T2520" s="5">
        <v>9086</v>
      </c>
    </row>
    <row r="2521" spans="2:20" x14ac:dyDescent="0.3">
      <c r="B2521" s="5"/>
      <c r="C2521" s="5"/>
      <c r="D2521" s="5"/>
      <c r="E2521" s="5"/>
      <c r="F2521" s="22" t="str">
        <f t="shared" si="79"/>
        <v>33</v>
      </c>
      <c r="G2521" s="5" t="s">
        <v>1906</v>
      </c>
      <c r="H2521" s="20">
        <v>33140</v>
      </c>
      <c r="I2521" s="20">
        <v>33550</v>
      </c>
      <c r="J2521" s="20" t="s">
        <v>1906</v>
      </c>
      <c r="K2521" s="20" t="str">
        <f t="shared" si="80"/>
        <v/>
      </c>
      <c r="L2521" s="5">
        <v>33550</v>
      </c>
      <c r="M2521" s="5">
        <v>213305501</v>
      </c>
      <c r="N2521" s="5">
        <v>29476</v>
      </c>
      <c r="O2521" s="5">
        <v>243300316</v>
      </c>
      <c r="P2521" s="5" t="s">
        <v>1602</v>
      </c>
      <c r="Q2521" s="5" t="s">
        <v>1603</v>
      </c>
      <c r="R2521" s="5" t="s">
        <v>1500</v>
      </c>
      <c r="S2521" s="5">
        <v>28</v>
      </c>
      <c r="T2521" s="5">
        <v>740881</v>
      </c>
    </row>
    <row r="2522" spans="2:20" x14ac:dyDescent="0.3">
      <c r="B2522" s="5"/>
      <c r="C2522" s="5"/>
      <c r="D2522" s="5"/>
      <c r="E2522" s="5"/>
      <c r="F2522" s="22" t="str">
        <f t="shared" si="79"/>
        <v>33</v>
      </c>
      <c r="G2522" s="5" t="s">
        <v>6108</v>
      </c>
      <c r="H2522" s="20">
        <v>33710</v>
      </c>
      <c r="I2522" s="20">
        <v>33551</v>
      </c>
      <c r="J2522" s="20" t="s">
        <v>6108</v>
      </c>
      <c r="K2522" s="20" t="str">
        <f t="shared" si="80"/>
        <v/>
      </c>
      <c r="L2522" s="5">
        <v>33551</v>
      </c>
      <c r="M2522" s="5">
        <v>213305519</v>
      </c>
      <c r="N2522" s="5">
        <v>402</v>
      </c>
      <c r="O2522" s="5">
        <v>243300894</v>
      </c>
      <c r="P2522" s="5" t="s">
        <v>1608</v>
      </c>
      <c r="Q2522" s="5" t="s">
        <v>1497</v>
      </c>
      <c r="R2522" s="5" t="s">
        <v>1500</v>
      </c>
      <c r="S2522" s="5">
        <v>15</v>
      </c>
      <c r="T2522" s="5">
        <v>13441</v>
      </c>
    </row>
    <row r="2523" spans="2:20" x14ac:dyDescent="0.3">
      <c r="B2523" s="5"/>
      <c r="C2523" s="5"/>
      <c r="D2523" s="5"/>
      <c r="E2523" s="5"/>
      <c r="F2523" s="22" t="str">
        <f t="shared" si="79"/>
        <v>33</v>
      </c>
      <c r="G2523" s="5" t="s">
        <v>4323</v>
      </c>
      <c r="H2523" s="20">
        <v>33720</v>
      </c>
      <c r="I2523" s="20">
        <v>33552</v>
      </c>
      <c r="J2523" s="20" t="s">
        <v>4323</v>
      </c>
      <c r="K2523" s="20" t="str">
        <f t="shared" si="80"/>
        <v/>
      </c>
      <c r="L2523" s="5">
        <v>33552</v>
      </c>
      <c r="M2523" s="5">
        <v>213305527</v>
      </c>
      <c r="N2523" s="5">
        <v>934</v>
      </c>
      <c r="O2523" s="5">
        <v>243301538</v>
      </c>
      <c r="P2523" s="5" t="s">
        <v>1632</v>
      </c>
      <c r="Q2523" s="5" t="s">
        <v>1497</v>
      </c>
      <c r="R2523" s="5" t="s">
        <v>1500</v>
      </c>
      <c r="S2523" s="5">
        <v>13</v>
      </c>
      <c r="T2523" s="5">
        <v>19676</v>
      </c>
    </row>
    <row r="2524" spans="2:20" x14ac:dyDescent="0.3">
      <c r="B2524" s="5"/>
      <c r="C2524" s="5"/>
      <c r="D2524" s="5"/>
      <c r="E2524" s="5"/>
      <c r="F2524" s="22" t="str">
        <f t="shared" si="79"/>
        <v>33</v>
      </c>
      <c r="G2524" s="5" t="s">
        <v>2909</v>
      </c>
      <c r="H2524" s="20">
        <v>33240</v>
      </c>
      <c r="I2524" s="20">
        <v>33553</v>
      </c>
      <c r="J2524" s="20" t="s">
        <v>2909</v>
      </c>
      <c r="K2524" s="20" t="str">
        <f t="shared" si="80"/>
        <v/>
      </c>
      <c r="L2524" s="5">
        <v>33553</v>
      </c>
      <c r="M2524" s="5">
        <v>213305535</v>
      </c>
      <c r="N2524" s="5">
        <v>1039</v>
      </c>
      <c r="O2524" s="5">
        <v>243301223</v>
      </c>
      <c r="P2524" s="5" t="s">
        <v>1614</v>
      </c>
      <c r="Q2524" s="5" t="s">
        <v>1497</v>
      </c>
      <c r="R2524" s="5" t="s">
        <v>1500</v>
      </c>
      <c r="S2524" s="5">
        <v>10</v>
      </c>
      <c r="T2524" s="5">
        <v>22469</v>
      </c>
    </row>
    <row r="2525" spans="2:20" x14ac:dyDescent="0.3">
      <c r="B2525" s="5"/>
      <c r="C2525" s="5"/>
      <c r="D2525" s="5"/>
      <c r="E2525" s="5"/>
      <c r="F2525" s="22" t="str">
        <f t="shared" si="79"/>
        <v>33</v>
      </c>
      <c r="G2525" s="5" t="s">
        <v>3873</v>
      </c>
      <c r="H2525" s="20">
        <v>33370</v>
      </c>
      <c r="I2525" s="20">
        <v>33554</v>
      </c>
      <c r="J2525" s="20" t="s">
        <v>3873</v>
      </c>
      <c r="K2525" s="20" t="str">
        <f t="shared" si="80"/>
        <v/>
      </c>
      <c r="L2525" s="5">
        <v>33554</v>
      </c>
      <c r="M2525" s="5">
        <v>213305543</v>
      </c>
      <c r="N2525" s="5">
        <v>2651</v>
      </c>
      <c r="O2525" s="5">
        <v>243301249</v>
      </c>
      <c r="P2525" s="5" t="s">
        <v>1615</v>
      </c>
      <c r="Q2525" s="5" t="s">
        <v>1497</v>
      </c>
      <c r="R2525" s="5" t="s">
        <v>1500</v>
      </c>
      <c r="S2525" s="5">
        <v>6</v>
      </c>
      <c r="T2525" s="5">
        <v>25146</v>
      </c>
    </row>
    <row r="2526" spans="2:20" x14ac:dyDescent="0.3">
      <c r="B2526" s="5"/>
      <c r="C2526" s="5"/>
      <c r="D2526" s="5"/>
      <c r="E2526" s="5"/>
      <c r="F2526" s="22" t="str">
        <f t="shared" si="79"/>
        <v>33</v>
      </c>
      <c r="G2526" s="5" t="s">
        <v>4023</v>
      </c>
      <c r="H2526" s="20">
        <v>33380</v>
      </c>
      <c r="I2526" s="20">
        <v>33555</v>
      </c>
      <c r="J2526" s="20" t="s">
        <v>4023</v>
      </c>
      <c r="K2526" s="20" t="str">
        <f t="shared" si="80"/>
        <v/>
      </c>
      <c r="L2526" s="5">
        <v>33555</v>
      </c>
      <c r="M2526" s="5">
        <v>213305550</v>
      </c>
      <c r="N2526" s="5">
        <v>4586</v>
      </c>
      <c r="O2526" s="5">
        <v>243301504</v>
      </c>
      <c r="P2526" s="5" t="s">
        <v>1631</v>
      </c>
      <c r="Q2526" s="5" t="s">
        <v>1497</v>
      </c>
      <c r="R2526" s="5" t="s">
        <v>1498</v>
      </c>
      <c r="S2526" s="5">
        <v>8</v>
      </c>
      <c r="T2526" s="5">
        <v>60446</v>
      </c>
    </row>
    <row r="2527" spans="2:20" x14ac:dyDescent="0.3">
      <c r="B2527" s="5"/>
      <c r="C2527" s="5"/>
      <c r="D2527" s="5"/>
      <c r="E2527" s="5"/>
      <c r="F2527" s="22" t="str">
        <f t="shared" si="79"/>
        <v>40</v>
      </c>
      <c r="G2527" s="5" t="s">
        <v>3209</v>
      </c>
      <c r="H2527" s="20">
        <v>40800</v>
      </c>
      <c r="I2527" s="20">
        <v>40001</v>
      </c>
      <c r="J2527" s="20" t="s">
        <v>3209</v>
      </c>
      <c r="K2527" s="20" t="str">
        <f t="shared" si="80"/>
        <v/>
      </c>
      <c r="L2527" s="5">
        <v>40001</v>
      </c>
      <c r="M2527" s="5">
        <v>214000010</v>
      </c>
      <c r="N2527" s="5">
        <v>6740</v>
      </c>
      <c r="O2527" s="5">
        <v>200030435</v>
      </c>
      <c r="P2527" s="5" t="s">
        <v>1633</v>
      </c>
      <c r="Q2527" s="5" t="s">
        <v>1497</v>
      </c>
      <c r="R2527" s="5" t="s">
        <v>1500</v>
      </c>
      <c r="S2527" s="5">
        <v>22</v>
      </c>
      <c r="T2527" s="5">
        <v>13576</v>
      </c>
    </row>
    <row r="2528" spans="2:20" x14ac:dyDescent="0.3">
      <c r="B2528" s="5"/>
      <c r="C2528" s="5"/>
      <c r="D2528" s="5"/>
      <c r="E2528" s="5"/>
      <c r="F2528" s="22" t="str">
        <f t="shared" si="79"/>
        <v>40</v>
      </c>
      <c r="G2528" s="5" t="s">
        <v>5585</v>
      </c>
      <c r="H2528" s="20">
        <v>40330</v>
      </c>
      <c r="I2528" s="20">
        <v>40002</v>
      </c>
      <c r="J2528" s="20" t="s">
        <v>5585</v>
      </c>
      <c r="K2528" s="20" t="str">
        <f t="shared" si="80"/>
        <v/>
      </c>
      <c r="L2528" s="5">
        <v>40002</v>
      </c>
      <c r="M2528" s="5">
        <v>214000028</v>
      </c>
      <c r="N2528" s="5">
        <v>1583</v>
      </c>
      <c r="O2528" s="5">
        <v>244000881</v>
      </c>
      <c r="P2528" s="5" t="s">
        <v>1656</v>
      </c>
      <c r="Q2528" s="5" t="s">
        <v>1497</v>
      </c>
      <c r="R2528" s="5" t="s">
        <v>1500</v>
      </c>
      <c r="S2528" s="5">
        <v>16</v>
      </c>
      <c r="T2528" s="5">
        <v>7748</v>
      </c>
    </row>
    <row r="2529" spans="2:20" x14ac:dyDescent="0.3">
      <c r="B2529" s="5"/>
      <c r="C2529" s="5"/>
      <c r="D2529" s="5"/>
      <c r="E2529" s="5"/>
      <c r="F2529" s="22" t="str">
        <f t="shared" si="79"/>
        <v>40</v>
      </c>
      <c r="G2529" s="5" t="s">
        <v>6578</v>
      </c>
      <c r="H2529" s="20">
        <v>40990</v>
      </c>
      <c r="I2529" s="20">
        <v>40003</v>
      </c>
      <c r="J2529" s="20" t="s">
        <v>2951</v>
      </c>
      <c r="K2529" s="20" t="str">
        <f t="shared" si="80"/>
        <v/>
      </c>
      <c r="L2529" s="5">
        <v>40003</v>
      </c>
      <c r="M2529" s="5">
        <v>214000036</v>
      </c>
      <c r="N2529" s="5">
        <v>310</v>
      </c>
      <c r="O2529" s="5">
        <v>244000675</v>
      </c>
      <c r="P2529" s="5" t="s">
        <v>1640</v>
      </c>
      <c r="Q2529" s="5" t="s">
        <v>1504</v>
      </c>
      <c r="R2529" s="5" t="s">
        <v>1500</v>
      </c>
      <c r="S2529" s="5">
        <v>20</v>
      </c>
      <c r="T2529" s="5">
        <v>56079</v>
      </c>
    </row>
    <row r="2530" spans="2:20" x14ac:dyDescent="0.3">
      <c r="B2530" s="5"/>
      <c r="C2530" s="5"/>
      <c r="D2530" s="5"/>
      <c r="E2530" s="5"/>
      <c r="F2530" s="22" t="str">
        <f t="shared" si="79"/>
        <v>40</v>
      </c>
      <c r="G2530" s="5" t="s">
        <v>2481</v>
      </c>
      <c r="H2530" s="20">
        <v>40150</v>
      </c>
      <c r="I2530" s="20">
        <v>40004</v>
      </c>
      <c r="J2530" s="20" t="s">
        <v>2481</v>
      </c>
      <c r="K2530" s="20" t="str">
        <f t="shared" si="80"/>
        <v/>
      </c>
      <c r="L2530" s="5">
        <v>40004</v>
      </c>
      <c r="M2530" s="5">
        <v>214000044</v>
      </c>
      <c r="N2530" s="5">
        <v>1689</v>
      </c>
      <c r="O2530" s="5">
        <v>244000865</v>
      </c>
      <c r="P2530" s="5" t="s">
        <v>1654</v>
      </c>
      <c r="Q2530" s="5" t="s">
        <v>1497</v>
      </c>
      <c r="R2530" s="5" t="s">
        <v>1500</v>
      </c>
      <c r="S2530" s="5">
        <v>23</v>
      </c>
      <c r="T2530" s="5">
        <v>60110</v>
      </c>
    </row>
    <row r="2531" spans="2:20" x14ac:dyDescent="0.3">
      <c r="B2531" s="5"/>
      <c r="C2531" s="5"/>
      <c r="D2531" s="5"/>
      <c r="E2531" s="5"/>
      <c r="F2531" s="22" t="str">
        <f t="shared" si="79"/>
        <v>40</v>
      </c>
      <c r="G2531" s="5" t="s">
        <v>3342</v>
      </c>
      <c r="H2531" s="20">
        <v>40320</v>
      </c>
      <c r="I2531" s="20">
        <v>40005</v>
      </c>
      <c r="J2531" s="20" t="s">
        <v>3342</v>
      </c>
      <c r="K2531" s="20" t="str">
        <f t="shared" si="80"/>
        <v/>
      </c>
      <c r="L2531" s="5">
        <v>40005</v>
      </c>
      <c r="M2531" s="5">
        <v>214000051</v>
      </c>
      <c r="N2531" s="5">
        <v>209</v>
      </c>
      <c r="O2531" s="5">
        <v>244000592</v>
      </c>
      <c r="P2531" s="5" t="s">
        <v>1636</v>
      </c>
      <c r="Q2531" s="5" t="s">
        <v>1497</v>
      </c>
      <c r="R2531" s="5" t="s">
        <v>1500</v>
      </c>
      <c r="S2531" s="5">
        <v>17</v>
      </c>
      <c r="T2531" s="5">
        <v>4654</v>
      </c>
    </row>
    <row r="2532" spans="2:20" x14ac:dyDescent="0.3">
      <c r="B2532" s="5"/>
      <c r="C2532" s="5"/>
      <c r="D2532" s="5"/>
      <c r="E2532" s="5"/>
      <c r="F2532" s="22" t="str">
        <f t="shared" si="79"/>
        <v>40</v>
      </c>
      <c r="G2532" s="5" t="s">
        <v>5610</v>
      </c>
      <c r="H2532" s="20">
        <v>40110</v>
      </c>
      <c r="I2532" s="20">
        <v>40006</v>
      </c>
      <c r="J2532" s="20" t="s">
        <v>5610</v>
      </c>
      <c r="K2532" s="20" t="str">
        <f t="shared" si="80"/>
        <v/>
      </c>
      <c r="L2532" s="5">
        <v>40006</v>
      </c>
      <c r="M2532" s="5">
        <v>214000069</v>
      </c>
      <c r="N2532" s="5">
        <v>719</v>
      </c>
      <c r="O2532" s="5">
        <v>244000691</v>
      </c>
      <c r="P2532" s="5" t="s">
        <v>1641</v>
      </c>
      <c r="Q2532" s="5" t="s">
        <v>1497</v>
      </c>
      <c r="R2532" s="5" t="s">
        <v>1498</v>
      </c>
      <c r="S2532" s="5">
        <v>9</v>
      </c>
      <c r="T2532" s="5">
        <v>9897</v>
      </c>
    </row>
    <row r="2533" spans="2:20" x14ac:dyDescent="0.3">
      <c r="B2533" s="5"/>
      <c r="C2533" s="5"/>
      <c r="D2533" s="5"/>
      <c r="E2533" s="5"/>
      <c r="F2533" s="22" t="str">
        <f t="shared" si="79"/>
        <v>40</v>
      </c>
      <c r="G2533" s="5" t="s">
        <v>3869</v>
      </c>
      <c r="H2533" s="20">
        <v>40700</v>
      </c>
      <c r="I2533" s="20">
        <v>40007</v>
      </c>
      <c r="J2533" s="20" t="s">
        <v>3869</v>
      </c>
      <c r="K2533" s="20" t="str">
        <f t="shared" si="80"/>
        <v/>
      </c>
      <c r="L2533" s="5">
        <v>40007</v>
      </c>
      <c r="M2533" s="5">
        <v>214000077</v>
      </c>
      <c r="N2533" s="5">
        <v>191</v>
      </c>
      <c r="O2533" s="5">
        <v>244000881</v>
      </c>
      <c r="P2533" s="5" t="s">
        <v>1656</v>
      </c>
      <c r="Q2533" s="5" t="s">
        <v>1497</v>
      </c>
      <c r="R2533" s="5" t="s">
        <v>1500</v>
      </c>
      <c r="S2533" s="5">
        <v>16</v>
      </c>
      <c r="T2533" s="5">
        <v>7748</v>
      </c>
    </row>
    <row r="2534" spans="2:20" x14ac:dyDescent="0.3">
      <c r="B2534" s="5"/>
      <c r="C2534" s="5"/>
      <c r="D2534" s="5"/>
      <c r="E2534" s="5"/>
      <c r="F2534" s="22" t="str">
        <f t="shared" si="79"/>
        <v>40</v>
      </c>
      <c r="G2534" s="5" t="s">
        <v>4642</v>
      </c>
      <c r="H2534" s="20">
        <v>40430</v>
      </c>
      <c r="I2534" s="20">
        <v>40008</v>
      </c>
      <c r="J2534" s="20" t="s">
        <v>4642</v>
      </c>
      <c r="K2534" s="20" t="str">
        <f t="shared" si="80"/>
        <v/>
      </c>
      <c r="L2534" s="5">
        <v>40008</v>
      </c>
      <c r="M2534" s="5">
        <v>214000085</v>
      </c>
      <c r="N2534" s="5">
        <v>100</v>
      </c>
      <c r="O2534" s="5">
        <v>244000758</v>
      </c>
      <c r="P2534" s="5" t="s">
        <v>1645</v>
      </c>
      <c r="Q2534" s="5" t="s">
        <v>1497</v>
      </c>
      <c r="R2534" s="5" t="s">
        <v>1498</v>
      </c>
      <c r="S2534" s="5">
        <v>13</v>
      </c>
      <c r="T2534" s="5">
        <v>5522</v>
      </c>
    </row>
    <row r="2535" spans="2:20" x14ac:dyDescent="0.3">
      <c r="B2535" s="5"/>
      <c r="C2535" s="5"/>
      <c r="D2535" s="5"/>
      <c r="E2535" s="5"/>
      <c r="F2535" s="22" t="str">
        <f t="shared" si="79"/>
        <v>40</v>
      </c>
      <c r="G2535" s="5" t="s">
        <v>4096</v>
      </c>
      <c r="H2535" s="20">
        <v>40110</v>
      </c>
      <c r="I2535" s="20">
        <v>40009</v>
      </c>
      <c r="J2535" s="20" t="s">
        <v>4096</v>
      </c>
      <c r="K2535" s="20" t="str">
        <f t="shared" si="80"/>
        <v/>
      </c>
      <c r="L2535" s="5">
        <v>40009</v>
      </c>
      <c r="M2535" s="5">
        <v>214000093</v>
      </c>
      <c r="N2535" s="5">
        <v>214</v>
      </c>
      <c r="O2535" s="5">
        <v>244000691</v>
      </c>
      <c r="P2535" s="5" t="s">
        <v>1641</v>
      </c>
      <c r="Q2535" s="5" t="s">
        <v>1497</v>
      </c>
      <c r="R2535" s="5" t="s">
        <v>1498</v>
      </c>
      <c r="S2535" s="5">
        <v>9</v>
      </c>
      <c r="T2535" s="5">
        <v>9897</v>
      </c>
    </row>
    <row r="2536" spans="2:20" x14ac:dyDescent="0.3">
      <c r="B2536" s="5"/>
      <c r="C2536" s="5"/>
      <c r="D2536" s="5"/>
      <c r="E2536" s="5"/>
      <c r="F2536" s="22" t="str">
        <f t="shared" si="79"/>
        <v>40</v>
      </c>
      <c r="G2536" s="5" t="s">
        <v>5990</v>
      </c>
      <c r="H2536" s="20">
        <v>40330</v>
      </c>
      <c r="I2536" s="20">
        <v>40011</v>
      </c>
      <c r="J2536" s="20" t="s">
        <v>5990</v>
      </c>
      <c r="K2536" s="20" t="str">
        <f t="shared" si="80"/>
        <v/>
      </c>
      <c r="L2536" s="5">
        <v>40011</v>
      </c>
      <c r="M2536" s="5">
        <v>214000119</v>
      </c>
      <c r="N2536" s="5">
        <v>367</v>
      </c>
      <c r="O2536" s="5">
        <v>244000881</v>
      </c>
      <c r="P2536" s="5" t="s">
        <v>1656</v>
      </c>
      <c r="Q2536" s="5" t="s">
        <v>1497</v>
      </c>
      <c r="R2536" s="5" t="s">
        <v>1500</v>
      </c>
      <c r="S2536" s="5">
        <v>16</v>
      </c>
      <c r="T2536" s="5">
        <v>7748</v>
      </c>
    </row>
    <row r="2537" spans="2:20" x14ac:dyDescent="0.3">
      <c r="B2537" s="5"/>
      <c r="C2537" s="5"/>
      <c r="D2537" s="5"/>
      <c r="E2537" s="5"/>
      <c r="F2537" s="22" t="str">
        <f t="shared" si="79"/>
        <v>40</v>
      </c>
      <c r="G2537" s="5" t="s">
        <v>3778</v>
      </c>
      <c r="H2537" s="20">
        <v>40090</v>
      </c>
      <c r="I2537" s="20">
        <v>40012</v>
      </c>
      <c r="J2537" s="20" t="s">
        <v>3778</v>
      </c>
      <c r="K2537" s="20" t="str">
        <f t="shared" si="80"/>
        <v/>
      </c>
      <c r="L2537" s="5">
        <v>40012</v>
      </c>
      <c r="M2537" s="5">
        <v>214000127</v>
      </c>
      <c r="N2537" s="5">
        <v>273</v>
      </c>
      <c r="O2537" s="5">
        <v>244000824</v>
      </c>
      <c r="P2537" s="5" t="s">
        <v>1651</v>
      </c>
      <c r="Q2537" s="5" t="s">
        <v>1497</v>
      </c>
      <c r="R2537" s="5" t="s">
        <v>1500</v>
      </c>
      <c r="S2537" s="5">
        <v>11</v>
      </c>
      <c r="T2537" s="5">
        <v>7962</v>
      </c>
    </row>
    <row r="2538" spans="2:20" x14ac:dyDescent="0.3">
      <c r="B2538" s="5"/>
      <c r="C2538" s="5"/>
      <c r="D2538" s="5"/>
      <c r="E2538" s="5"/>
      <c r="F2538" s="22" t="str">
        <f t="shared" si="79"/>
        <v>40</v>
      </c>
      <c r="G2538" s="5" t="s">
        <v>4512</v>
      </c>
      <c r="H2538" s="20">
        <v>40190</v>
      </c>
      <c r="I2538" s="20">
        <v>40013</v>
      </c>
      <c r="J2538" s="20" t="s">
        <v>4512</v>
      </c>
      <c r="K2538" s="20" t="str">
        <f t="shared" si="80"/>
        <v/>
      </c>
      <c r="L2538" s="5">
        <v>40013</v>
      </c>
      <c r="M2538" s="5">
        <v>214000135</v>
      </c>
      <c r="N2538" s="5">
        <v>121</v>
      </c>
      <c r="O2538" s="5">
        <v>244000774</v>
      </c>
      <c r="P2538" s="5" t="s">
        <v>1647</v>
      </c>
      <c r="Q2538" s="5" t="s">
        <v>1497</v>
      </c>
      <c r="R2538" s="5" t="s">
        <v>1500</v>
      </c>
      <c r="S2538" s="5">
        <v>12</v>
      </c>
      <c r="T2538" s="5">
        <v>6165</v>
      </c>
    </row>
    <row r="2539" spans="2:20" x14ac:dyDescent="0.3">
      <c r="B2539" s="5"/>
      <c r="C2539" s="5"/>
      <c r="D2539" s="5"/>
      <c r="E2539" s="5"/>
      <c r="F2539" s="22" t="str">
        <f t="shared" si="79"/>
        <v>40</v>
      </c>
      <c r="G2539" s="5" t="s">
        <v>2206</v>
      </c>
      <c r="H2539" s="20">
        <v>40120</v>
      </c>
      <c r="I2539" s="20">
        <v>40014</v>
      </c>
      <c r="J2539" s="20" t="s">
        <v>2206</v>
      </c>
      <c r="K2539" s="20" t="str">
        <f t="shared" si="80"/>
        <v/>
      </c>
      <c r="L2539" s="5">
        <v>40014</v>
      </c>
      <c r="M2539" s="5">
        <v>214000143</v>
      </c>
      <c r="N2539" s="5">
        <v>323</v>
      </c>
      <c r="O2539" s="5">
        <v>200035541</v>
      </c>
      <c r="P2539" s="5" t="s">
        <v>1634</v>
      </c>
      <c r="Q2539" s="5" t="s">
        <v>1497</v>
      </c>
      <c r="R2539" s="5" t="s">
        <v>1500</v>
      </c>
      <c r="S2539" s="5">
        <v>27</v>
      </c>
      <c r="T2539" s="5">
        <v>11122</v>
      </c>
    </row>
    <row r="2540" spans="2:20" x14ac:dyDescent="0.3">
      <c r="B2540" s="5"/>
      <c r="C2540" s="5"/>
      <c r="D2540" s="5"/>
      <c r="E2540" s="5"/>
      <c r="F2540" s="22" t="str">
        <f t="shared" si="79"/>
        <v>40</v>
      </c>
      <c r="G2540" s="5" t="s">
        <v>3139</v>
      </c>
      <c r="H2540" s="20">
        <v>40310</v>
      </c>
      <c r="I2540" s="20">
        <v>40015</v>
      </c>
      <c r="J2540" s="20" t="s">
        <v>3139</v>
      </c>
      <c r="K2540" s="20" t="str">
        <f t="shared" si="80"/>
        <v/>
      </c>
      <c r="L2540" s="5">
        <v>40015</v>
      </c>
      <c r="M2540" s="5">
        <v>214000150</v>
      </c>
      <c r="N2540" s="5">
        <v>69</v>
      </c>
      <c r="O2540" s="5">
        <v>200035541</v>
      </c>
      <c r="P2540" s="5" t="s">
        <v>1634</v>
      </c>
      <c r="Q2540" s="5" t="s">
        <v>1497</v>
      </c>
      <c r="R2540" s="5" t="s">
        <v>1500</v>
      </c>
      <c r="S2540" s="5">
        <v>27</v>
      </c>
      <c r="T2540" s="5">
        <v>11122</v>
      </c>
    </row>
    <row r="2541" spans="2:20" x14ac:dyDescent="0.3">
      <c r="B2541" s="5"/>
      <c r="C2541" s="5"/>
      <c r="D2541" s="5"/>
      <c r="E2541" s="5"/>
      <c r="F2541" s="22" t="str">
        <f t="shared" si="79"/>
        <v>40</v>
      </c>
      <c r="G2541" s="5" t="s">
        <v>2184</v>
      </c>
      <c r="H2541" s="20">
        <v>40700</v>
      </c>
      <c r="I2541" s="20">
        <v>40016</v>
      </c>
      <c r="J2541" s="20" t="s">
        <v>2184</v>
      </c>
      <c r="K2541" s="20" t="str">
        <f t="shared" si="80"/>
        <v/>
      </c>
      <c r="L2541" s="5">
        <v>40016</v>
      </c>
      <c r="M2541" s="5">
        <v>214000168</v>
      </c>
      <c r="N2541" s="5">
        <v>256</v>
      </c>
      <c r="O2541" s="5">
        <v>244000709</v>
      </c>
      <c r="P2541" s="5" t="s">
        <v>1642</v>
      </c>
      <c r="Q2541" s="5" t="s">
        <v>1497</v>
      </c>
      <c r="R2541" s="5" t="s">
        <v>1498</v>
      </c>
      <c r="S2541" s="5">
        <v>18</v>
      </c>
      <c r="T2541" s="5">
        <v>10081</v>
      </c>
    </row>
    <row r="2542" spans="2:20" x14ac:dyDescent="0.3">
      <c r="B2542" s="5"/>
      <c r="C2542" s="5"/>
      <c r="D2542" s="5"/>
      <c r="E2542" s="5"/>
      <c r="F2542" s="22" t="str">
        <f t="shared" si="79"/>
        <v>40</v>
      </c>
      <c r="G2542" s="5" t="s">
        <v>4345</v>
      </c>
      <c r="H2542" s="20">
        <v>40500</v>
      </c>
      <c r="I2542" s="20">
        <v>40017</v>
      </c>
      <c r="J2542" s="20" t="s">
        <v>4345</v>
      </c>
      <c r="K2542" s="20" t="str">
        <f t="shared" si="80"/>
        <v/>
      </c>
      <c r="L2542" s="5">
        <v>40017</v>
      </c>
      <c r="M2542" s="5">
        <v>214000176</v>
      </c>
      <c r="N2542" s="5">
        <v>386</v>
      </c>
      <c r="O2542" s="5">
        <v>244000832</v>
      </c>
      <c r="P2542" s="5" t="s">
        <v>1652</v>
      </c>
      <c r="Q2542" s="5" t="s">
        <v>1497</v>
      </c>
      <c r="R2542" s="5" t="s">
        <v>1500</v>
      </c>
      <c r="S2542" s="5">
        <v>15</v>
      </c>
      <c r="T2542" s="5">
        <v>11342</v>
      </c>
    </row>
    <row r="2543" spans="2:20" x14ac:dyDescent="0.3">
      <c r="B2543" s="5"/>
      <c r="C2543" s="5"/>
      <c r="D2543" s="5"/>
      <c r="E2543" s="5"/>
      <c r="F2543" s="22" t="str">
        <f t="shared" si="79"/>
        <v>40</v>
      </c>
      <c r="G2543" s="5" t="s">
        <v>4010</v>
      </c>
      <c r="H2543" s="20">
        <v>40400</v>
      </c>
      <c r="I2543" s="20">
        <v>40018</v>
      </c>
      <c r="J2543" s="20" t="s">
        <v>4010</v>
      </c>
      <c r="K2543" s="20" t="str">
        <f t="shared" si="80"/>
        <v/>
      </c>
      <c r="L2543" s="5">
        <v>40018</v>
      </c>
      <c r="M2543" s="5">
        <v>214000184</v>
      </c>
      <c r="N2543" s="5">
        <v>323</v>
      </c>
      <c r="O2543" s="5">
        <v>244000766</v>
      </c>
      <c r="P2543" s="5" t="s">
        <v>1646</v>
      </c>
      <c r="Q2543" s="5" t="s">
        <v>1497</v>
      </c>
      <c r="R2543" s="5" t="s">
        <v>1500</v>
      </c>
      <c r="S2543" s="5">
        <v>18</v>
      </c>
      <c r="T2543" s="5">
        <v>16885</v>
      </c>
    </row>
    <row r="2544" spans="2:20" x14ac:dyDescent="0.3">
      <c r="B2544" s="5"/>
      <c r="C2544" s="5"/>
      <c r="D2544" s="5"/>
      <c r="E2544" s="5"/>
      <c r="F2544" s="22" t="str">
        <f t="shared" si="79"/>
        <v>40</v>
      </c>
      <c r="G2544" s="5" t="s">
        <v>4977</v>
      </c>
      <c r="H2544" s="20">
        <v>40200</v>
      </c>
      <c r="I2544" s="20">
        <v>40019</v>
      </c>
      <c r="J2544" s="20" t="s">
        <v>4977</v>
      </c>
      <c r="K2544" s="20" t="str">
        <f t="shared" si="80"/>
        <v/>
      </c>
      <c r="L2544" s="5">
        <v>40019</v>
      </c>
      <c r="M2544" s="5">
        <v>214000192</v>
      </c>
      <c r="N2544" s="5">
        <v>990</v>
      </c>
      <c r="O2544" s="5">
        <v>244000543</v>
      </c>
      <c r="P2544" s="5" t="s">
        <v>1635</v>
      </c>
      <c r="Q2544" s="5" t="s">
        <v>1497</v>
      </c>
      <c r="R2544" s="5" t="s">
        <v>1500</v>
      </c>
      <c r="S2544" s="5">
        <v>6</v>
      </c>
      <c r="T2544" s="5">
        <v>12295</v>
      </c>
    </row>
    <row r="2545" spans="2:20" x14ac:dyDescent="0.3">
      <c r="B2545" s="5"/>
      <c r="C2545" s="5"/>
      <c r="D2545" s="5"/>
      <c r="E2545" s="5"/>
      <c r="F2545" s="22" t="str">
        <f t="shared" si="79"/>
        <v>40</v>
      </c>
      <c r="G2545" s="5" t="s">
        <v>5786</v>
      </c>
      <c r="H2545" s="20">
        <v>40500</v>
      </c>
      <c r="I2545" s="20">
        <v>40020</v>
      </c>
      <c r="J2545" s="20" t="s">
        <v>5786</v>
      </c>
      <c r="K2545" s="20" t="str">
        <f t="shared" si="80"/>
        <v/>
      </c>
      <c r="L2545" s="5">
        <v>40020</v>
      </c>
      <c r="M2545" s="5">
        <v>214000200</v>
      </c>
      <c r="N2545" s="5">
        <v>657</v>
      </c>
      <c r="O2545" s="5">
        <v>244000832</v>
      </c>
      <c r="P2545" s="5" t="s">
        <v>1652</v>
      </c>
      <c r="Q2545" s="5" t="s">
        <v>1497</v>
      </c>
      <c r="R2545" s="5" t="s">
        <v>1500</v>
      </c>
      <c r="S2545" s="5">
        <v>15</v>
      </c>
      <c r="T2545" s="5">
        <v>11342</v>
      </c>
    </row>
    <row r="2546" spans="2:20" x14ac:dyDescent="0.3">
      <c r="B2546" s="5"/>
      <c r="C2546" s="5"/>
      <c r="D2546" s="5"/>
      <c r="E2546" s="5"/>
      <c r="F2546" s="22" t="str">
        <f t="shared" si="79"/>
        <v>40</v>
      </c>
      <c r="G2546" s="5" t="s">
        <v>4285</v>
      </c>
      <c r="H2546" s="20">
        <v>40140</v>
      </c>
      <c r="I2546" s="20">
        <v>40021</v>
      </c>
      <c r="J2546" s="20" t="s">
        <v>4285</v>
      </c>
      <c r="K2546" s="20" t="str">
        <f t="shared" si="80"/>
        <v/>
      </c>
      <c r="L2546" s="5">
        <v>40021</v>
      </c>
      <c r="M2546" s="5">
        <v>214000218</v>
      </c>
      <c r="N2546" s="5">
        <v>626</v>
      </c>
      <c r="O2546" s="5">
        <v>244000865</v>
      </c>
      <c r="P2546" s="5" t="s">
        <v>1654</v>
      </c>
      <c r="Q2546" s="5" t="s">
        <v>1497</v>
      </c>
      <c r="R2546" s="5" t="s">
        <v>1500</v>
      </c>
      <c r="S2546" s="5">
        <v>23</v>
      </c>
      <c r="T2546" s="5">
        <v>60110</v>
      </c>
    </row>
    <row r="2547" spans="2:20" x14ac:dyDescent="0.3">
      <c r="B2547" s="5"/>
      <c r="C2547" s="5"/>
      <c r="D2547" s="5"/>
      <c r="E2547" s="5"/>
      <c r="F2547" s="22" t="str">
        <f t="shared" si="79"/>
        <v>40</v>
      </c>
      <c r="G2547" s="5" t="s">
        <v>5561</v>
      </c>
      <c r="H2547" s="20">
        <v>40320</v>
      </c>
      <c r="I2547" s="20">
        <v>40022</v>
      </c>
      <c r="J2547" s="20" t="s">
        <v>5561</v>
      </c>
      <c r="K2547" s="20" t="str">
        <f t="shared" si="80"/>
        <v/>
      </c>
      <c r="L2547" s="5">
        <v>40022</v>
      </c>
      <c r="M2547" s="5">
        <v>214000226</v>
      </c>
      <c r="N2547" s="5">
        <v>386</v>
      </c>
      <c r="O2547" s="5">
        <v>200030435</v>
      </c>
      <c r="P2547" s="5" t="s">
        <v>1633</v>
      </c>
      <c r="Q2547" s="5" t="s">
        <v>1497</v>
      </c>
      <c r="R2547" s="5" t="s">
        <v>1500</v>
      </c>
      <c r="S2547" s="5">
        <v>22</v>
      </c>
      <c r="T2547" s="5">
        <v>13576</v>
      </c>
    </row>
    <row r="2548" spans="2:20" x14ac:dyDescent="0.3">
      <c r="B2548" s="5"/>
      <c r="C2548" s="5"/>
      <c r="D2548" s="5"/>
      <c r="E2548" s="5"/>
      <c r="F2548" s="22" t="str">
        <f t="shared" si="79"/>
        <v>40</v>
      </c>
      <c r="G2548" s="5" t="s">
        <v>2023</v>
      </c>
      <c r="H2548" s="20">
        <v>40380</v>
      </c>
      <c r="I2548" s="20">
        <v>40023</v>
      </c>
      <c r="J2548" s="20" t="s">
        <v>2023</v>
      </c>
      <c r="K2548" s="20" t="str">
        <f t="shared" si="80"/>
        <v/>
      </c>
      <c r="L2548" s="5">
        <v>40023</v>
      </c>
      <c r="M2548" s="5">
        <v>214000234</v>
      </c>
      <c r="N2548" s="5">
        <v>350</v>
      </c>
      <c r="O2548" s="5">
        <v>244000717</v>
      </c>
      <c r="P2548" s="5" t="s">
        <v>1643</v>
      </c>
      <c r="Q2548" s="5" t="s">
        <v>1497</v>
      </c>
      <c r="R2548" s="5" t="s">
        <v>1500</v>
      </c>
      <c r="S2548" s="5">
        <v>13</v>
      </c>
      <c r="T2548" s="5">
        <v>5939</v>
      </c>
    </row>
    <row r="2549" spans="2:20" x14ac:dyDescent="0.3">
      <c r="B2549" s="5"/>
      <c r="C2549" s="5"/>
      <c r="D2549" s="5"/>
      <c r="E2549" s="5"/>
      <c r="F2549" s="22" t="str">
        <f t="shared" si="79"/>
        <v>40</v>
      </c>
      <c r="G2549" s="5" t="s">
        <v>4857</v>
      </c>
      <c r="H2549" s="20">
        <v>40500</v>
      </c>
      <c r="I2549" s="20">
        <v>40024</v>
      </c>
      <c r="J2549" s="20" t="s">
        <v>4857</v>
      </c>
      <c r="K2549" s="20" t="str">
        <f t="shared" si="80"/>
        <v/>
      </c>
      <c r="L2549" s="5">
        <v>40024</v>
      </c>
      <c r="M2549" s="5">
        <v>214000242</v>
      </c>
      <c r="N2549" s="5">
        <v>265</v>
      </c>
      <c r="O2549" s="5">
        <v>244000832</v>
      </c>
      <c r="P2549" s="5" t="s">
        <v>1652</v>
      </c>
      <c r="Q2549" s="5" t="s">
        <v>1497</v>
      </c>
      <c r="R2549" s="5" t="s">
        <v>1500</v>
      </c>
      <c r="S2549" s="5">
        <v>15</v>
      </c>
      <c r="T2549" s="5">
        <v>11342</v>
      </c>
    </row>
    <row r="2550" spans="2:20" x14ac:dyDescent="0.3">
      <c r="B2550" s="5"/>
      <c r="C2550" s="5"/>
      <c r="D2550" s="5"/>
      <c r="E2550" s="5"/>
      <c r="F2550" s="22" t="str">
        <f t="shared" si="79"/>
        <v>40</v>
      </c>
      <c r="G2550" s="5" t="s">
        <v>3054</v>
      </c>
      <c r="H2550" s="20">
        <v>40090</v>
      </c>
      <c r="I2550" s="20">
        <v>40025</v>
      </c>
      <c r="J2550" s="20" t="s">
        <v>3054</v>
      </c>
      <c r="K2550" s="20" t="str">
        <f t="shared" si="80"/>
        <v/>
      </c>
      <c r="L2550" s="5">
        <v>40025</v>
      </c>
      <c r="M2550" s="5">
        <v>214000259</v>
      </c>
      <c r="N2550" s="5">
        <v>930</v>
      </c>
      <c r="O2550" s="5">
        <v>244000824</v>
      </c>
      <c r="P2550" s="5" t="s">
        <v>1651</v>
      </c>
      <c r="Q2550" s="5" t="s">
        <v>1497</v>
      </c>
      <c r="R2550" s="5" t="s">
        <v>1500</v>
      </c>
      <c r="S2550" s="5">
        <v>11</v>
      </c>
      <c r="T2550" s="5">
        <v>7962</v>
      </c>
    </row>
    <row r="2551" spans="2:20" x14ac:dyDescent="0.3">
      <c r="B2551" s="5"/>
      <c r="C2551" s="5"/>
      <c r="D2551" s="5"/>
      <c r="E2551" s="5"/>
      <c r="F2551" s="22" t="str">
        <f t="shared" si="79"/>
        <v>40</v>
      </c>
      <c r="G2551" s="5" t="s">
        <v>5563</v>
      </c>
      <c r="H2551" s="20">
        <v>40500</v>
      </c>
      <c r="I2551" s="20">
        <v>40026</v>
      </c>
      <c r="J2551" s="20" t="s">
        <v>5563</v>
      </c>
      <c r="K2551" s="20" t="str">
        <f t="shared" si="80"/>
        <v/>
      </c>
      <c r="L2551" s="5">
        <v>40026</v>
      </c>
      <c r="M2551" s="5">
        <v>214000267</v>
      </c>
      <c r="N2551" s="5">
        <v>341</v>
      </c>
      <c r="O2551" s="5">
        <v>244000832</v>
      </c>
      <c r="P2551" s="5" t="s">
        <v>1652</v>
      </c>
      <c r="Q2551" s="5" t="s">
        <v>1497</v>
      </c>
      <c r="R2551" s="5" t="s">
        <v>1500</v>
      </c>
      <c r="S2551" s="5">
        <v>15</v>
      </c>
      <c r="T2551" s="5">
        <v>11342</v>
      </c>
    </row>
    <row r="2552" spans="2:20" x14ac:dyDescent="0.3">
      <c r="B2552" s="5"/>
      <c r="C2552" s="5"/>
      <c r="D2552" s="5"/>
      <c r="E2552" s="5"/>
      <c r="F2552" s="22" t="str">
        <f t="shared" si="79"/>
        <v>40</v>
      </c>
      <c r="G2552" s="5" t="s">
        <v>5562</v>
      </c>
      <c r="H2552" s="20">
        <v>40700</v>
      </c>
      <c r="I2552" s="20">
        <v>40027</v>
      </c>
      <c r="J2552" s="20" t="s">
        <v>5562</v>
      </c>
      <c r="K2552" s="20" t="str">
        <f t="shared" si="80"/>
        <v/>
      </c>
      <c r="L2552" s="5">
        <v>40027</v>
      </c>
      <c r="M2552" s="5">
        <v>214000275</v>
      </c>
      <c r="N2552" s="5">
        <v>117</v>
      </c>
      <c r="O2552" s="5">
        <v>244000881</v>
      </c>
      <c r="P2552" s="5" t="s">
        <v>1656</v>
      </c>
      <c r="Q2552" s="5" t="s">
        <v>1497</v>
      </c>
      <c r="R2552" s="5" t="s">
        <v>1500</v>
      </c>
      <c r="S2552" s="5">
        <v>16</v>
      </c>
      <c r="T2552" s="5">
        <v>7748</v>
      </c>
    </row>
    <row r="2553" spans="2:20" x14ac:dyDescent="0.3">
      <c r="B2553" s="5"/>
      <c r="C2553" s="5"/>
      <c r="D2553" s="5"/>
      <c r="E2553" s="5"/>
      <c r="F2553" s="22" t="str">
        <f t="shared" si="79"/>
        <v>40</v>
      </c>
      <c r="G2553" s="5" t="s">
        <v>4878</v>
      </c>
      <c r="H2553" s="20">
        <v>40360</v>
      </c>
      <c r="I2553" s="20">
        <v>40028</v>
      </c>
      <c r="J2553" s="20" t="s">
        <v>4878</v>
      </c>
      <c r="K2553" s="20" t="str">
        <f t="shared" si="80"/>
        <v/>
      </c>
      <c r="L2553" s="5">
        <v>40028</v>
      </c>
      <c r="M2553" s="5">
        <v>214000283</v>
      </c>
      <c r="N2553" s="5">
        <v>267</v>
      </c>
      <c r="O2553" s="5">
        <v>244000881</v>
      </c>
      <c r="P2553" s="5" t="s">
        <v>1656</v>
      </c>
      <c r="Q2553" s="5" t="s">
        <v>1497</v>
      </c>
      <c r="R2553" s="5" t="s">
        <v>1500</v>
      </c>
      <c r="S2553" s="5">
        <v>16</v>
      </c>
      <c r="T2553" s="5">
        <v>7748</v>
      </c>
    </row>
    <row r="2554" spans="2:20" x14ac:dyDescent="0.3">
      <c r="B2554" s="5"/>
      <c r="C2554" s="5"/>
      <c r="D2554" s="5"/>
      <c r="E2554" s="5"/>
      <c r="F2554" s="22" t="str">
        <f t="shared" si="79"/>
        <v>40</v>
      </c>
      <c r="G2554" s="5" t="s">
        <v>2763</v>
      </c>
      <c r="H2554" s="20">
        <v>40320</v>
      </c>
      <c r="I2554" s="20">
        <v>40029</v>
      </c>
      <c r="J2554" s="20" t="s">
        <v>2763</v>
      </c>
      <c r="K2554" s="20" t="str">
        <f t="shared" si="80"/>
        <v/>
      </c>
      <c r="L2554" s="5">
        <v>40029</v>
      </c>
      <c r="M2554" s="5">
        <v>214000291</v>
      </c>
      <c r="N2554" s="5">
        <v>308</v>
      </c>
      <c r="O2554" s="5">
        <v>244000592</v>
      </c>
      <c r="P2554" s="5" t="s">
        <v>1636</v>
      </c>
      <c r="Q2554" s="5" t="s">
        <v>1497</v>
      </c>
      <c r="R2554" s="5" t="s">
        <v>1500</v>
      </c>
      <c r="S2554" s="5">
        <v>17</v>
      </c>
      <c r="T2554" s="5">
        <v>4654</v>
      </c>
    </row>
    <row r="2555" spans="2:20" x14ac:dyDescent="0.3">
      <c r="B2555" s="5"/>
      <c r="C2555" s="5"/>
      <c r="D2555" s="5"/>
      <c r="E2555" s="5"/>
      <c r="F2555" s="22" t="str">
        <f t="shared" si="79"/>
        <v>40</v>
      </c>
      <c r="G2555" s="5" t="s">
        <v>1772</v>
      </c>
      <c r="H2555" s="20">
        <v>40310</v>
      </c>
      <c r="I2555" s="20">
        <v>40030</v>
      </c>
      <c r="J2555" s="20" t="s">
        <v>1772</v>
      </c>
      <c r="K2555" s="20" t="str">
        <f t="shared" si="80"/>
        <v/>
      </c>
      <c r="L2555" s="5">
        <v>40030</v>
      </c>
      <c r="M2555" s="5">
        <v>214000309</v>
      </c>
      <c r="N2555" s="5">
        <v>44</v>
      </c>
      <c r="O2555" s="5">
        <v>200035541</v>
      </c>
      <c r="P2555" s="5" t="s">
        <v>1634</v>
      </c>
      <c r="Q2555" s="5" t="s">
        <v>1497</v>
      </c>
      <c r="R2555" s="5" t="s">
        <v>1500</v>
      </c>
      <c r="S2555" s="5">
        <v>27</v>
      </c>
      <c r="T2555" s="5">
        <v>11122</v>
      </c>
    </row>
    <row r="2556" spans="2:20" x14ac:dyDescent="0.3">
      <c r="B2556" s="5"/>
      <c r="C2556" s="5"/>
      <c r="D2556" s="5"/>
      <c r="E2556" s="5"/>
      <c r="F2556" s="22" t="str">
        <f t="shared" si="79"/>
        <v>40</v>
      </c>
      <c r="G2556" s="5" t="s">
        <v>6579</v>
      </c>
      <c r="H2556" s="20">
        <v>40400</v>
      </c>
      <c r="I2556" s="20">
        <v>40031</v>
      </c>
      <c r="J2556" s="20" t="s">
        <v>5054</v>
      </c>
      <c r="K2556" s="20" t="str">
        <f t="shared" si="80"/>
        <v/>
      </c>
      <c r="L2556" s="5">
        <v>40031</v>
      </c>
      <c r="M2556" s="5">
        <v>214000317</v>
      </c>
      <c r="N2556" s="5">
        <v>1111</v>
      </c>
      <c r="O2556" s="5">
        <v>244000766</v>
      </c>
      <c r="P2556" s="5" t="s">
        <v>1646</v>
      </c>
      <c r="Q2556" s="5" t="s">
        <v>1497</v>
      </c>
      <c r="R2556" s="5" t="s">
        <v>1500</v>
      </c>
      <c r="S2556" s="5">
        <v>18</v>
      </c>
      <c r="T2556" s="5">
        <v>16885</v>
      </c>
    </row>
    <row r="2557" spans="2:20" x14ac:dyDescent="0.3">
      <c r="B2557" s="5"/>
      <c r="C2557" s="5"/>
      <c r="D2557" s="5"/>
      <c r="E2557" s="5"/>
      <c r="F2557" s="22" t="str">
        <f t="shared" si="79"/>
        <v>40</v>
      </c>
      <c r="G2557" s="5" t="s">
        <v>4968</v>
      </c>
      <c r="H2557" s="20">
        <v>40410</v>
      </c>
      <c r="I2557" s="20">
        <v>40032</v>
      </c>
      <c r="J2557" s="20" t="s">
        <v>4968</v>
      </c>
      <c r="K2557" s="20" t="str">
        <f t="shared" si="80"/>
        <v/>
      </c>
      <c r="L2557" s="5">
        <v>40032</v>
      </c>
      <c r="M2557" s="5">
        <v>214000325</v>
      </c>
      <c r="N2557" s="5">
        <v>199</v>
      </c>
      <c r="O2557" s="5">
        <v>244000642</v>
      </c>
      <c r="P2557" s="5" t="s">
        <v>1637</v>
      </c>
      <c r="Q2557" s="5" t="s">
        <v>1497</v>
      </c>
      <c r="R2557" s="5" t="s">
        <v>1498</v>
      </c>
      <c r="S2557" s="5">
        <v>6</v>
      </c>
      <c r="T2557" s="5">
        <v>3786</v>
      </c>
    </row>
    <row r="2558" spans="2:20" x14ac:dyDescent="0.3">
      <c r="B2558" s="5"/>
      <c r="C2558" s="5"/>
      <c r="D2558" s="5"/>
      <c r="E2558" s="5"/>
      <c r="F2558" s="22" t="str">
        <f t="shared" si="79"/>
        <v>40</v>
      </c>
      <c r="G2558" s="5" t="s">
        <v>6580</v>
      </c>
      <c r="H2558" s="20">
        <v>40120</v>
      </c>
      <c r="I2558" s="20">
        <v>40033</v>
      </c>
      <c r="J2558" s="20" t="s">
        <v>2036</v>
      </c>
      <c r="K2558" s="20" t="str">
        <f t="shared" si="80"/>
        <v/>
      </c>
      <c r="L2558" s="5">
        <v>40033</v>
      </c>
      <c r="M2558" s="5">
        <v>214000333</v>
      </c>
      <c r="N2558" s="5">
        <v>159</v>
      </c>
      <c r="O2558" s="5">
        <v>244000758</v>
      </c>
      <c r="P2558" s="5" t="s">
        <v>1645</v>
      </c>
      <c r="Q2558" s="5" t="s">
        <v>1497</v>
      </c>
      <c r="R2558" s="5" t="s">
        <v>1498</v>
      </c>
      <c r="S2558" s="5">
        <v>13</v>
      </c>
      <c r="T2558" s="5">
        <v>5522</v>
      </c>
    </row>
    <row r="2559" spans="2:20" x14ac:dyDescent="0.3">
      <c r="B2559" s="5"/>
      <c r="C2559" s="5"/>
      <c r="D2559" s="5"/>
      <c r="E2559" s="5"/>
      <c r="F2559" s="22" t="str">
        <f t="shared" si="79"/>
        <v>40</v>
      </c>
      <c r="G2559" s="5" t="s">
        <v>6581</v>
      </c>
      <c r="H2559" s="20">
        <v>40300</v>
      </c>
      <c r="I2559" s="20">
        <v>40034</v>
      </c>
      <c r="J2559" s="20" t="s">
        <v>4188</v>
      </c>
      <c r="K2559" s="20" t="str">
        <f t="shared" si="80"/>
        <v/>
      </c>
      <c r="L2559" s="5">
        <v>40034</v>
      </c>
      <c r="M2559" s="5">
        <v>214000341</v>
      </c>
      <c r="N2559" s="5">
        <v>607</v>
      </c>
      <c r="O2559" s="5">
        <v>244000667</v>
      </c>
      <c r="P2559" s="5" t="s">
        <v>1639</v>
      </c>
      <c r="Q2559" s="5" t="s">
        <v>1497</v>
      </c>
      <c r="R2559" s="5" t="s">
        <v>1500</v>
      </c>
      <c r="S2559" s="5">
        <v>15</v>
      </c>
      <c r="T2559" s="5">
        <v>14555</v>
      </c>
    </row>
    <row r="2560" spans="2:20" x14ac:dyDescent="0.3">
      <c r="B2560" s="5"/>
      <c r="C2560" s="5"/>
      <c r="D2560" s="5"/>
      <c r="E2560" s="5"/>
      <c r="F2560" s="22" t="str">
        <f t="shared" si="79"/>
        <v>40</v>
      </c>
      <c r="G2560" s="5" t="s">
        <v>6582</v>
      </c>
      <c r="H2560" s="20">
        <v>40180</v>
      </c>
      <c r="I2560" s="20">
        <v>40035</v>
      </c>
      <c r="J2560" s="20" t="s">
        <v>4801</v>
      </c>
      <c r="K2560" s="20" t="str">
        <f t="shared" si="80"/>
        <v/>
      </c>
      <c r="L2560" s="5">
        <v>40035</v>
      </c>
      <c r="M2560" s="5">
        <v>214000358</v>
      </c>
      <c r="N2560" s="5">
        <v>541</v>
      </c>
      <c r="O2560" s="5">
        <v>244000675</v>
      </c>
      <c r="P2560" s="5" t="s">
        <v>1640</v>
      </c>
      <c r="Q2560" s="5" t="s">
        <v>1504</v>
      </c>
      <c r="R2560" s="5" t="s">
        <v>1500</v>
      </c>
      <c r="S2560" s="5">
        <v>20</v>
      </c>
      <c r="T2560" s="5">
        <v>56079</v>
      </c>
    </row>
    <row r="2561" spans="2:20" x14ac:dyDescent="0.3">
      <c r="B2561" s="5"/>
      <c r="C2561" s="5"/>
      <c r="D2561" s="5"/>
      <c r="E2561" s="5"/>
      <c r="F2561" s="22" t="str">
        <f t="shared" si="79"/>
        <v>40</v>
      </c>
      <c r="G2561" s="5" t="s">
        <v>6583</v>
      </c>
      <c r="H2561" s="20">
        <v>40230</v>
      </c>
      <c r="I2561" s="20">
        <v>40036</v>
      </c>
      <c r="J2561" s="20" t="s">
        <v>5655</v>
      </c>
      <c r="K2561" s="20" t="str">
        <f t="shared" si="80"/>
        <v/>
      </c>
      <c r="L2561" s="5">
        <v>40036</v>
      </c>
      <c r="M2561" s="5">
        <v>214000366</v>
      </c>
      <c r="N2561" s="5">
        <v>2429</v>
      </c>
      <c r="O2561" s="5">
        <v>244000865</v>
      </c>
      <c r="P2561" s="5" t="s">
        <v>1654</v>
      </c>
      <c r="Q2561" s="5" t="s">
        <v>1497</v>
      </c>
      <c r="R2561" s="5" t="s">
        <v>1500</v>
      </c>
      <c r="S2561" s="5">
        <v>23</v>
      </c>
      <c r="T2561" s="5">
        <v>60110</v>
      </c>
    </row>
    <row r="2562" spans="2:20" x14ac:dyDescent="0.3">
      <c r="B2562" s="5"/>
      <c r="C2562" s="5"/>
      <c r="D2562" s="5"/>
      <c r="E2562" s="5"/>
      <c r="F2562" s="22" t="str">
        <f t="shared" si="79"/>
        <v>40</v>
      </c>
      <c r="G2562" s="5" t="s">
        <v>2135</v>
      </c>
      <c r="H2562" s="20">
        <v>40280</v>
      </c>
      <c r="I2562" s="20">
        <v>40037</v>
      </c>
      <c r="J2562" s="20" t="s">
        <v>2135</v>
      </c>
      <c r="K2562" s="20" t="str">
        <f t="shared" si="80"/>
        <v/>
      </c>
      <c r="L2562" s="5">
        <v>40037</v>
      </c>
      <c r="M2562" s="5">
        <v>214000374</v>
      </c>
      <c r="N2562" s="5">
        <v>1565</v>
      </c>
      <c r="O2562" s="5">
        <v>244000808</v>
      </c>
      <c r="P2562" s="5" t="s">
        <v>1649</v>
      </c>
      <c r="Q2562" s="5" t="s">
        <v>1504</v>
      </c>
      <c r="R2562" s="5" t="s">
        <v>1500</v>
      </c>
      <c r="S2562" s="5">
        <v>18</v>
      </c>
      <c r="T2562" s="5">
        <v>56213</v>
      </c>
    </row>
    <row r="2563" spans="2:20" x14ac:dyDescent="0.3">
      <c r="B2563" s="5"/>
      <c r="C2563" s="5"/>
      <c r="D2563" s="5"/>
      <c r="E2563" s="5"/>
      <c r="F2563" s="22" t="str">
        <f t="shared" ref="F2563:F2626" si="81">LEFT(H2563,2)</f>
        <v>40</v>
      </c>
      <c r="G2563" s="5" t="s">
        <v>2847</v>
      </c>
      <c r="H2563" s="20">
        <v>40250</v>
      </c>
      <c r="I2563" s="20">
        <v>40038</v>
      </c>
      <c r="J2563" s="20" t="s">
        <v>2847</v>
      </c>
      <c r="K2563" s="20" t="str">
        <f t="shared" si="80"/>
        <v/>
      </c>
      <c r="L2563" s="5">
        <v>40038</v>
      </c>
      <c r="M2563" s="5">
        <v>214000382</v>
      </c>
      <c r="N2563" s="5">
        <v>100</v>
      </c>
      <c r="O2563" s="5">
        <v>244000717</v>
      </c>
      <c r="P2563" s="5" t="s">
        <v>1643</v>
      </c>
      <c r="Q2563" s="5" t="s">
        <v>1497</v>
      </c>
      <c r="R2563" s="5" t="s">
        <v>1500</v>
      </c>
      <c r="S2563" s="5">
        <v>13</v>
      </c>
      <c r="T2563" s="5">
        <v>5939</v>
      </c>
    </row>
    <row r="2564" spans="2:20" x14ac:dyDescent="0.3">
      <c r="B2564" s="5"/>
      <c r="C2564" s="5"/>
      <c r="D2564" s="5"/>
      <c r="E2564" s="5"/>
      <c r="F2564" s="22" t="str">
        <f t="shared" si="81"/>
        <v>40</v>
      </c>
      <c r="G2564" s="5" t="s">
        <v>6099</v>
      </c>
      <c r="H2564" s="20">
        <v>40240</v>
      </c>
      <c r="I2564" s="20">
        <v>40039</v>
      </c>
      <c r="J2564" s="20" t="s">
        <v>6099</v>
      </c>
      <c r="K2564" s="20" t="str">
        <f t="shared" si="80"/>
        <v/>
      </c>
      <c r="L2564" s="5">
        <v>40039</v>
      </c>
      <c r="M2564" s="5">
        <v>214000390</v>
      </c>
      <c r="N2564" s="5">
        <v>146</v>
      </c>
      <c r="O2564" s="5">
        <v>200035541</v>
      </c>
      <c r="P2564" s="5" t="s">
        <v>1634</v>
      </c>
      <c r="Q2564" s="5" t="s">
        <v>1497</v>
      </c>
      <c r="R2564" s="5" t="s">
        <v>1500</v>
      </c>
      <c r="S2564" s="5">
        <v>27</v>
      </c>
      <c r="T2564" s="5">
        <v>11122</v>
      </c>
    </row>
    <row r="2565" spans="2:20" x14ac:dyDescent="0.3">
      <c r="B2565" s="5"/>
      <c r="C2565" s="5"/>
      <c r="D2565" s="5"/>
      <c r="E2565" s="5"/>
      <c r="F2565" s="22" t="str">
        <f t="shared" si="81"/>
        <v>40</v>
      </c>
      <c r="G2565" s="5" t="s">
        <v>1827</v>
      </c>
      <c r="H2565" s="20">
        <v>40370</v>
      </c>
      <c r="I2565" s="20">
        <v>40040</v>
      </c>
      <c r="J2565" s="20" t="s">
        <v>1827</v>
      </c>
      <c r="K2565" s="20" t="str">
        <f t="shared" si="80"/>
        <v/>
      </c>
      <c r="L2565" s="5">
        <v>40040</v>
      </c>
      <c r="M2565" s="5">
        <v>214000408</v>
      </c>
      <c r="N2565" s="5">
        <v>373</v>
      </c>
      <c r="O2565" s="5">
        <v>244000766</v>
      </c>
      <c r="P2565" s="5" t="s">
        <v>1646</v>
      </c>
      <c r="Q2565" s="5" t="s">
        <v>1497</v>
      </c>
      <c r="R2565" s="5" t="s">
        <v>1500</v>
      </c>
      <c r="S2565" s="5">
        <v>18</v>
      </c>
      <c r="T2565" s="5">
        <v>16885</v>
      </c>
    </row>
    <row r="2566" spans="2:20" x14ac:dyDescent="0.3">
      <c r="B2566" s="5"/>
      <c r="C2566" s="5"/>
      <c r="D2566" s="5"/>
      <c r="E2566" s="5"/>
      <c r="F2566" s="22" t="str">
        <f t="shared" si="81"/>
        <v>40</v>
      </c>
      <c r="G2566" s="5" t="s">
        <v>3400</v>
      </c>
      <c r="H2566" s="20">
        <v>40700</v>
      </c>
      <c r="I2566" s="20">
        <v>40041</v>
      </c>
      <c r="J2566" s="20" t="s">
        <v>3400</v>
      </c>
      <c r="K2566" s="20" t="str">
        <f t="shared" ref="K2566:K2629" si="82">IF(ISNA(VLOOKUP(I2566,CodeINSEE,1,FALSE)),"PB","")</f>
        <v/>
      </c>
      <c r="L2566" s="5">
        <v>40041</v>
      </c>
      <c r="M2566" s="5">
        <v>214000416</v>
      </c>
      <c r="N2566" s="5">
        <v>111</v>
      </c>
      <c r="O2566" s="5">
        <v>244000881</v>
      </c>
      <c r="P2566" s="5" t="s">
        <v>1656</v>
      </c>
      <c r="Q2566" s="5" t="s">
        <v>1497</v>
      </c>
      <c r="R2566" s="5" t="s">
        <v>1500</v>
      </c>
      <c r="S2566" s="5">
        <v>16</v>
      </c>
      <c r="T2566" s="5">
        <v>7748</v>
      </c>
    </row>
    <row r="2567" spans="2:20" x14ac:dyDescent="0.3">
      <c r="B2567" s="5"/>
      <c r="C2567" s="5"/>
      <c r="D2567" s="5"/>
      <c r="E2567" s="5"/>
      <c r="F2567" s="22" t="str">
        <f t="shared" si="81"/>
        <v>40</v>
      </c>
      <c r="G2567" s="5" t="s">
        <v>3552</v>
      </c>
      <c r="H2567" s="20">
        <v>40390</v>
      </c>
      <c r="I2567" s="20">
        <v>40042</v>
      </c>
      <c r="J2567" s="20" t="s">
        <v>3552</v>
      </c>
      <c r="K2567" s="20" t="str">
        <f t="shared" si="82"/>
        <v/>
      </c>
      <c r="L2567" s="5">
        <v>40042</v>
      </c>
      <c r="M2567" s="5">
        <v>214000424</v>
      </c>
      <c r="N2567" s="5">
        <v>279</v>
      </c>
      <c r="O2567" s="5">
        <v>244000659</v>
      </c>
      <c r="P2567" s="5" t="s">
        <v>1638</v>
      </c>
      <c r="Q2567" s="5" t="s">
        <v>1497</v>
      </c>
      <c r="R2567" s="5" t="s">
        <v>1500</v>
      </c>
      <c r="S2567" s="5">
        <v>8</v>
      </c>
      <c r="T2567" s="5">
        <v>25718</v>
      </c>
    </row>
    <row r="2568" spans="2:20" x14ac:dyDescent="0.3">
      <c r="B2568" s="5"/>
      <c r="C2568" s="5"/>
      <c r="D2568" s="5"/>
      <c r="E2568" s="5"/>
      <c r="F2568" s="22" t="str">
        <f t="shared" si="81"/>
        <v>40</v>
      </c>
      <c r="G2568" s="5" t="s">
        <v>3807</v>
      </c>
      <c r="H2568" s="20">
        <v>40170</v>
      </c>
      <c r="I2568" s="20">
        <v>40043</v>
      </c>
      <c r="J2568" s="20" t="s">
        <v>3807</v>
      </c>
      <c r="K2568" s="20" t="str">
        <f t="shared" si="82"/>
        <v/>
      </c>
      <c r="L2568" s="5">
        <v>40043</v>
      </c>
      <c r="M2568" s="5">
        <v>214000432</v>
      </c>
      <c r="N2568" s="5">
        <v>762</v>
      </c>
      <c r="O2568" s="5">
        <v>244000543</v>
      </c>
      <c r="P2568" s="5" t="s">
        <v>1635</v>
      </c>
      <c r="Q2568" s="5" t="s">
        <v>1497</v>
      </c>
      <c r="R2568" s="5" t="s">
        <v>1500</v>
      </c>
      <c r="S2568" s="5">
        <v>6</v>
      </c>
      <c r="T2568" s="5">
        <v>12295</v>
      </c>
    </row>
    <row r="2569" spans="2:20" x14ac:dyDescent="0.3">
      <c r="B2569" s="5"/>
      <c r="C2569" s="5"/>
      <c r="D2569" s="5"/>
      <c r="E2569" s="5"/>
      <c r="F2569" s="22" t="str">
        <f t="shared" si="81"/>
        <v>40</v>
      </c>
      <c r="G2569" s="5" t="s">
        <v>4434</v>
      </c>
      <c r="H2569" s="20">
        <v>40390</v>
      </c>
      <c r="I2569" s="20">
        <v>40044</v>
      </c>
      <c r="J2569" s="20" t="s">
        <v>4434</v>
      </c>
      <c r="K2569" s="20" t="str">
        <f t="shared" si="82"/>
        <v/>
      </c>
      <c r="L2569" s="5">
        <v>40044</v>
      </c>
      <c r="M2569" s="5">
        <v>214000440</v>
      </c>
      <c r="N2569" s="5">
        <v>854</v>
      </c>
      <c r="O2569" s="5">
        <v>244000659</v>
      </c>
      <c r="P2569" s="5" t="s">
        <v>1638</v>
      </c>
      <c r="Q2569" s="5" t="s">
        <v>1497</v>
      </c>
      <c r="R2569" s="5" t="s">
        <v>1500</v>
      </c>
      <c r="S2569" s="5">
        <v>8</v>
      </c>
      <c r="T2569" s="5">
        <v>25718</v>
      </c>
    </row>
    <row r="2570" spans="2:20" x14ac:dyDescent="0.3">
      <c r="B2570" s="5"/>
      <c r="C2570" s="5"/>
      <c r="D2570" s="5"/>
      <c r="E2570" s="5"/>
      <c r="F2570" s="22" t="str">
        <f t="shared" si="81"/>
        <v>40</v>
      </c>
      <c r="G2570" s="5" t="s">
        <v>6022</v>
      </c>
      <c r="H2570" s="20">
        <v>40600</v>
      </c>
      <c r="I2570" s="20">
        <v>40046</v>
      </c>
      <c r="J2570" s="20" t="s">
        <v>6022</v>
      </c>
      <c r="K2570" s="20" t="str">
        <f t="shared" si="82"/>
        <v/>
      </c>
      <c r="L2570" s="5">
        <v>40046</v>
      </c>
      <c r="M2570" s="5">
        <v>214000465</v>
      </c>
      <c r="N2570" s="5">
        <v>12955</v>
      </c>
      <c r="O2570" s="5">
        <v>244000873</v>
      </c>
      <c r="P2570" s="5" t="s">
        <v>1655</v>
      </c>
      <c r="Q2570" s="5" t="s">
        <v>1497</v>
      </c>
      <c r="R2570" s="5" t="s">
        <v>1500</v>
      </c>
      <c r="S2570" s="5">
        <v>7</v>
      </c>
      <c r="T2570" s="5">
        <v>26606</v>
      </c>
    </row>
    <row r="2571" spans="2:20" x14ac:dyDescent="0.3">
      <c r="B2571" s="5"/>
      <c r="C2571" s="5"/>
      <c r="D2571" s="5"/>
      <c r="E2571" s="5"/>
      <c r="F2571" s="22" t="str">
        <f t="shared" si="81"/>
        <v>40</v>
      </c>
      <c r="G2571" s="5" t="s">
        <v>5310</v>
      </c>
      <c r="H2571" s="20">
        <v>40330</v>
      </c>
      <c r="I2571" s="20">
        <v>40047</v>
      </c>
      <c r="J2571" s="20" t="s">
        <v>5310</v>
      </c>
      <c r="K2571" s="20" t="str">
        <f t="shared" si="82"/>
        <v/>
      </c>
      <c r="L2571" s="5">
        <v>40047</v>
      </c>
      <c r="M2571" s="5">
        <v>214000473</v>
      </c>
      <c r="N2571" s="5">
        <v>307</v>
      </c>
      <c r="O2571" s="5">
        <v>244000881</v>
      </c>
      <c r="P2571" s="5" t="s">
        <v>1656</v>
      </c>
      <c r="Q2571" s="5" t="s">
        <v>1497</v>
      </c>
      <c r="R2571" s="5" t="s">
        <v>1500</v>
      </c>
      <c r="S2571" s="5">
        <v>16</v>
      </c>
      <c r="T2571" s="5">
        <v>7748</v>
      </c>
    </row>
    <row r="2572" spans="2:20" x14ac:dyDescent="0.3">
      <c r="B2572" s="5"/>
      <c r="C2572" s="5"/>
      <c r="D2572" s="5"/>
      <c r="E2572" s="5"/>
      <c r="F2572" s="22" t="str">
        <f t="shared" si="81"/>
        <v>40</v>
      </c>
      <c r="G2572" s="5" t="s">
        <v>4054</v>
      </c>
      <c r="H2572" s="20">
        <v>40370</v>
      </c>
      <c r="I2572" s="20">
        <v>40048</v>
      </c>
      <c r="J2572" s="20" t="s">
        <v>4054</v>
      </c>
      <c r="K2572" s="20" t="str">
        <f t="shared" si="82"/>
        <v/>
      </c>
      <c r="L2572" s="5">
        <v>40048</v>
      </c>
      <c r="M2572" s="5">
        <v>214000481</v>
      </c>
      <c r="N2572" s="5">
        <v>315</v>
      </c>
      <c r="O2572" s="5">
        <v>244000766</v>
      </c>
      <c r="P2572" s="5" t="s">
        <v>1646</v>
      </c>
      <c r="Q2572" s="5" t="s">
        <v>1497</v>
      </c>
      <c r="R2572" s="5" t="s">
        <v>1500</v>
      </c>
      <c r="S2572" s="5">
        <v>18</v>
      </c>
      <c r="T2572" s="5">
        <v>16885</v>
      </c>
    </row>
    <row r="2573" spans="2:20" x14ac:dyDescent="0.3">
      <c r="B2573" s="5"/>
      <c r="C2573" s="5"/>
      <c r="D2573" s="5"/>
      <c r="E2573" s="5"/>
      <c r="F2573" s="22" t="str">
        <f t="shared" si="81"/>
        <v>40</v>
      </c>
      <c r="G2573" s="5" t="s">
        <v>6584</v>
      </c>
      <c r="H2573" s="20">
        <v>40270</v>
      </c>
      <c r="I2573" s="20">
        <v>40049</v>
      </c>
      <c r="J2573" s="20" t="s">
        <v>3863</v>
      </c>
      <c r="K2573" s="20" t="str">
        <f t="shared" si="82"/>
        <v/>
      </c>
      <c r="L2573" s="5">
        <v>40049</v>
      </c>
      <c r="M2573" s="5">
        <v>214000499</v>
      </c>
      <c r="N2573" s="5">
        <v>359</v>
      </c>
      <c r="O2573" s="5">
        <v>244000824</v>
      </c>
      <c r="P2573" s="5" t="s">
        <v>1651</v>
      </c>
      <c r="Q2573" s="5" t="s">
        <v>1497</v>
      </c>
      <c r="R2573" s="5" t="s">
        <v>1500</v>
      </c>
      <c r="S2573" s="5">
        <v>11</v>
      </c>
      <c r="T2573" s="5">
        <v>7962</v>
      </c>
    </row>
    <row r="2574" spans="2:20" x14ac:dyDescent="0.3">
      <c r="B2574" s="5"/>
      <c r="C2574" s="5"/>
      <c r="D2574" s="5"/>
      <c r="E2574" s="5"/>
      <c r="F2574" s="22" t="str">
        <f t="shared" si="81"/>
        <v>40</v>
      </c>
      <c r="G2574" s="5" t="s">
        <v>4533</v>
      </c>
      <c r="H2574" s="20">
        <v>40090</v>
      </c>
      <c r="I2574" s="20">
        <v>40050</v>
      </c>
      <c r="J2574" s="20" t="s">
        <v>4533</v>
      </c>
      <c r="K2574" s="20" t="str">
        <f t="shared" si="82"/>
        <v/>
      </c>
      <c r="L2574" s="5">
        <v>40050</v>
      </c>
      <c r="M2574" s="5">
        <v>214000507</v>
      </c>
      <c r="N2574" s="5">
        <v>181</v>
      </c>
      <c r="O2574" s="5">
        <v>244000808</v>
      </c>
      <c r="P2574" s="5" t="s">
        <v>1649</v>
      </c>
      <c r="Q2574" s="5" t="s">
        <v>1504</v>
      </c>
      <c r="R2574" s="5" t="s">
        <v>1500</v>
      </c>
      <c r="S2574" s="5">
        <v>18</v>
      </c>
      <c r="T2574" s="5">
        <v>56213</v>
      </c>
    </row>
    <row r="2575" spans="2:20" x14ac:dyDescent="0.3">
      <c r="B2575" s="5"/>
      <c r="C2575" s="5"/>
      <c r="D2575" s="5"/>
      <c r="E2575" s="5"/>
      <c r="F2575" s="22" t="str">
        <f t="shared" si="81"/>
        <v>40</v>
      </c>
      <c r="G2575" s="5" t="s">
        <v>2835</v>
      </c>
      <c r="H2575" s="20">
        <v>40090</v>
      </c>
      <c r="I2575" s="20">
        <v>40051</v>
      </c>
      <c r="J2575" s="20" t="s">
        <v>2835</v>
      </c>
      <c r="K2575" s="20" t="str">
        <f t="shared" si="82"/>
        <v/>
      </c>
      <c r="L2575" s="5">
        <v>40051</v>
      </c>
      <c r="M2575" s="5">
        <v>214000515</v>
      </c>
      <c r="N2575" s="5">
        <v>661</v>
      </c>
      <c r="O2575" s="5">
        <v>244000808</v>
      </c>
      <c r="P2575" s="5" t="s">
        <v>1649</v>
      </c>
      <c r="Q2575" s="5" t="s">
        <v>1504</v>
      </c>
      <c r="R2575" s="5" t="s">
        <v>1500</v>
      </c>
      <c r="S2575" s="5">
        <v>18</v>
      </c>
      <c r="T2575" s="5">
        <v>56213</v>
      </c>
    </row>
    <row r="2576" spans="2:20" x14ac:dyDescent="0.3">
      <c r="B2576" s="5"/>
      <c r="C2576" s="5"/>
      <c r="D2576" s="5"/>
      <c r="E2576" s="5"/>
      <c r="F2576" s="22" t="str">
        <f t="shared" si="81"/>
        <v>40</v>
      </c>
      <c r="G2576" s="5" t="s">
        <v>2110</v>
      </c>
      <c r="H2576" s="20">
        <v>40190</v>
      </c>
      <c r="I2576" s="20">
        <v>40052</v>
      </c>
      <c r="J2576" s="20" t="s">
        <v>2110</v>
      </c>
      <c r="K2576" s="20" t="str">
        <f t="shared" si="82"/>
        <v/>
      </c>
      <c r="L2576" s="5">
        <v>40052</v>
      </c>
      <c r="M2576" s="5">
        <v>214000523</v>
      </c>
      <c r="N2576" s="5">
        <v>215</v>
      </c>
      <c r="O2576" s="5">
        <v>244000774</v>
      </c>
      <c r="P2576" s="5" t="s">
        <v>1647</v>
      </c>
      <c r="Q2576" s="5" t="s">
        <v>1497</v>
      </c>
      <c r="R2576" s="5" t="s">
        <v>1500</v>
      </c>
      <c r="S2576" s="5">
        <v>12</v>
      </c>
      <c r="T2576" s="5">
        <v>6165</v>
      </c>
    </row>
    <row r="2577" spans="2:20" x14ac:dyDescent="0.3">
      <c r="B2577" s="5"/>
      <c r="C2577" s="5"/>
      <c r="D2577" s="5"/>
      <c r="E2577" s="5"/>
      <c r="F2577" s="22" t="str">
        <f t="shared" si="81"/>
        <v>40</v>
      </c>
      <c r="G2577" s="5" t="s">
        <v>5766</v>
      </c>
      <c r="H2577" s="20">
        <v>40120</v>
      </c>
      <c r="I2577" s="20">
        <v>40053</v>
      </c>
      <c r="J2577" s="20" t="s">
        <v>5766</v>
      </c>
      <c r="K2577" s="20" t="str">
        <f t="shared" si="82"/>
        <v/>
      </c>
      <c r="L2577" s="5">
        <v>40053</v>
      </c>
      <c r="M2577" s="5">
        <v>214000531</v>
      </c>
      <c r="N2577" s="5">
        <v>338</v>
      </c>
      <c r="O2577" s="5">
        <v>200035541</v>
      </c>
      <c r="P2577" s="5" t="s">
        <v>1634</v>
      </c>
      <c r="Q2577" s="5" t="s">
        <v>1497</v>
      </c>
      <c r="R2577" s="5" t="s">
        <v>1500</v>
      </c>
      <c r="S2577" s="5">
        <v>27</v>
      </c>
      <c r="T2577" s="5">
        <v>11122</v>
      </c>
    </row>
    <row r="2578" spans="2:20" x14ac:dyDescent="0.3">
      <c r="B2578" s="5"/>
      <c r="C2578" s="5"/>
      <c r="D2578" s="5"/>
      <c r="E2578" s="5"/>
      <c r="F2578" s="22" t="str">
        <f t="shared" si="81"/>
        <v>40</v>
      </c>
      <c r="G2578" s="5" t="s">
        <v>2470</v>
      </c>
      <c r="H2578" s="20">
        <v>40330</v>
      </c>
      <c r="I2578" s="20">
        <v>40054</v>
      </c>
      <c r="J2578" s="20" t="s">
        <v>2470</v>
      </c>
      <c r="K2578" s="20" t="str">
        <f t="shared" si="82"/>
        <v/>
      </c>
      <c r="L2578" s="5">
        <v>40054</v>
      </c>
      <c r="M2578" s="5">
        <v>214000549</v>
      </c>
      <c r="N2578" s="5">
        <v>310</v>
      </c>
      <c r="O2578" s="5">
        <v>244000881</v>
      </c>
      <c r="P2578" s="5" t="s">
        <v>1656</v>
      </c>
      <c r="Q2578" s="5" t="s">
        <v>1497</v>
      </c>
      <c r="R2578" s="5" t="s">
        <v>1500</v>
      </c>
      <c r="S2578" s="5">
        <v>16</v>
      </c>
      <c r="T2578" s="5">
        <v>7748</v>
      </c>
    </row>
    <row r="2579" spans="2:20" x14ac:dyDescent="0.3">
      <c r="B2579" s="5"/>
      <c r="C2579" s="5"/>
      <c r="D2579" s="5"/>
      <c r="E2579" s="5"/>
      <c r="F2579" s="22" t="str">
        <f t="shared" si="81"/>
        <v>40</v>
      </c>
      <c r="G2579" s="5" t="s">
        <v>5180</v>
      </c>
      <c r="H2579" s="20">
        <v>40280</v>
      </c>
      <c r="I2579" s="20">
        <v>40055</v>
      </c>
      <c r="J2579" s="20" t="s">
        <v>5180</v>
      </c>
      <c r="K2579" s="20" t="str">
        <f t="shared" si="82"/>
        <v/>
      </c>
      <c r="L2579" s="5">
        <v>40055</v>
      </c>
      <c r="M2579" s="5">
        <v>214000556</v>
      </c>
      <c r="N2579" s="5">
        <v>1503</v>
      </c>
      <c r="O2579" s="5">
        <v>244000808</v>
      </c>
      <c r="P2579" s="5" t="s">
        <v>1649</v>
      </c>
      <c r="Q2579" s="5" t="s">
        <v>1504</v>
      </c>
      <c r="R2579" s="5" t="s">
        <v>1500</v>
      </c>
      <c r="S2579" s="5">
        <v>18</v>
      </c>
      <c r="T2579" s="5">
        <v>56213</v>
      </c>
    </row>
    <row r="2580" spans="2:20" x14ac:dyDescent="0.3">
      <c r="B2580" s="5"/>
      <c r="C2580" s="5"/>
      <c r="D2580" s="5"/>
      <c r="E2580" s="5"/>
      <c r="F2580" s="22" t="str">
        <f t="shared" si="81"/>
        <v>40</v>
      </c>
      <c r="G2580" s="5" t="s">
        <v>5800</v>
      </c>
      <c r="H2580" s="20">
        <v>40420</v>
      </c>
      <c r="I2580" s="20">
        <v>40056</v>
      </c>
      <c r="J2580" s="20" t="s">
        <v>5800</v>
      </c>
      <c r="K2580" s="20" t="str">
        <f t="shared" si="82"/>
        <v/>
      </c>
      <c r="L2580" s="5">
        <v>40056</v>
      </c>
      <c r="M2580" s="5">
        <v>214000564</v>
      </c>
      <c r="N2580" s="5">
        <v>800</v>
      </c>
      <c r="O2580" s="5">
        <v>244000758</v>
      </c>
      <c r="P2580" s="5" t="s">
        <v>1645</v>
      </c>
      <c r="Q2580" s="5" t="s">
        <v>1497</v>
      </c>
      <c r="R2580" s="5" t="s">
        <v>1498</v>
      </c>
      <c r="S2580" s="5">
        <v>13</v>
      </c>
      <c r="T2580" s="5">
        <v>5522</v>
      </c>
    </row>
    <row r="2581" spans="2:20" x14ac:dyDescent="0.3">
      <c r="B2581" s="5"/>
      <c r="C2581" s="5"/>
      <c r="D2581" s="5"/>
      <c r="E2581" s="5"/>
      <c r="F2581" s="22" t="str">
        <f t="shared" si="81"/>
        <v>40</v>
      </c>
      <c r="G2581" s="5" t="s">
        <v>2230</v>
      </c>
      <c r="H2581" s="20">
        <v>40320</v>
      </c>
      <c r="I2581" s="20">
        <v>40057</v>
      </c>
      <c r="J2581" s="20" t="s">
        <v>2230</v>
      </c>
      <c r="K2581" s="20" t="str">
        <f t="shared" si="82"/>
        <v/>
      </c>
      <c r="L2581" s="5">
        <v>40057</v>
      </c>
      <c r="M2581" s="5">
        <v>214000572</v>
      </c>
      <c r="N2581" s="5">
        <v>288</v>
      </c>
      <c r="O2581" s="5">
        <v>200030435</v>
      </c>
      <c r="P2581" s="5" t="s">
        <v>1633</v>
      </c>
      <c r="Q2581" s="5" t="s">
        <v>1497</v>
      </c>
      <c r="R2581" s="5" t="s">
        <v>1500</v>
      </c>
      <c r="S2581" s="5">
        <v>22</v>
      </c>
      <c r="T2581" s="5">
        <v>13576</v>
      </c>
    </row>
    <row r="2582" spans="2:20" x14ac:dyDescent="0.3">
      <c r="B2582" s="5"/>
      <c r="C2582" s="5"/>
      <c r="D2582" s="5"/>
      <c r="E2582" s="5"/>
      <c r="F2582" s="22" t="str">
        <f t="shared" si="81"/>
        <v>40</v>
      </c>
      <c r="G2582" s="5" t="s">
        <v>5103</v>
      </c>
      <c r="H2582" s="20">
        <v>40120</v>
      </c>
      <c r="I2582" s="20">
        <v>40058</v>
      </c>
      <c r="J2582" s="20" t="s">
        <v>5103</v>
      </c>
      <c r="K2582" s="20" t="str">
        <f t="shared" si="82"/>
        <v/>
      </c>
      <c r="L2582" s="5">
        <v>40058</v>
      </c>
      <c r="M2582" s="5">
        <v>214000580</v>
      </c>
      <c r="N2582" s="5">
        <v>234</v>
      </c>
      <c r="O2582" s="5">
        <v>200035541</v>
      </c>
      <c r="P2582" s="5" t="s">
        <v>1634</v>
      </c>
      <c r="Q2582" s="5" t="s">
        <v>1497</v>
      </c>
      <c r="R2582" s="5" t="s">
        <v>1500</v>
      </c>
      <c r="S2582" s="5">
        <v>27</v>
      </c>
      <c r="T2582" s="5">
        <v>11122</v>
      </c>
    </row>
    <row r="2583" spans="2:20" x14ac:dyDescent="0.3">
      <c r="B2583" s="5"/>
      <c r="C2583" s="5"/>
      <c r="D2583" s="5"/>
      <c r="E2583" s="5"/>
      <c r="F2583" s="22" t="str">
        <f t="shared" si="81"/>
        <v>40</v>
      </c>
      <c r="G2583" s="5" t="s">
        <v>5368</v>
      </c>
      <c r="H2583" s="20">
        <v>40300</v>
      </c>
      <c r="I2583" s="20">
        <v>40059</v>
      </c>
      <c r="J2583" s="20" t="s">
        <v>5368</v>
      </c>
      <c r="K2583" s="20" t="str">
        <f t="shared" si="82"/>
        <v/>
      </c>
      <c r="L2583" s="5">
        <v>40059</v>
      </c>
      <c r="M2583" s="5">
        <v>214000598</v>
      </c>
      <c r="N2583" s="5">
        <v>755</v>
      </c>
      <c r="O2583" s="5">
        <v>244000667</v>
      </c>
      <c r="P2583" s="5" t="s">
        <v>1639</v>
      </c>
      <c r="Q2583" s="5" t="s">
        <v>1497</v>
      </c>
      <c r="R2583" s="5" t="s">
        <v>1500</v>
      </c>
      <c r="S2583" s="5">
        <v>15</v>
      </c>
      <c r="T2583" s="5">
        <v>14555</v>
      </c>
    </row>
    <row r="2584" spans="2:20" x14ac:dyDescent="0.3">
      <c r="B2584" s="5"/>
      <c r="C2584" s="5"/>
      <c r="D2584" s="5"/>
      <c r="E2584" s="5"/>
      <c r="F2584" s="22" t="str">
        <f t="shared" si="81"/>
        <v>40</v>
      </c>
      <c r="G2584" s="5" t="s">
        <v>3583</v>
      </c>
      <c r="H2584" s="20">
        <v>40430</v>
      </c>
      <c r="I2584" s="20">
        <v>40060</v>
      </c>
      <c r="J2584" s="20" t="s">
        <v>3583</v>
      </c>
      <c r="K2584" s="20" t="str">
        <f t="shared" si="82"/>
        <v/>
      </c>
      <c r="L2584" s="5">
        <v>40060</v>
      </c>
      <c r="M2584" s="5">
        <v>214000606</v>
      </c>
      <c r="N2584" s="5">
        <v>149</v>
      </c>
      <c r="O2584" s="5">
        <v>244000758</v>
      </c>
      <c r="P2584" s="5" t="s">
        <v>1645</v>
      </c>
      <c r="Q2584" s="5" t="s">
        <v>1497</v>
      </c>
      <c r="R2584" s="5" t="s">
        <v>1498</v>
      </c>
      <c r="S2584" s="5">
        <v>13</v>
      </c>
      <c r="T2584" s="5">
        <v>5522</v>
      </c>
    </row>
    <row r="2585" spans="2:20" x14ac:dyDescent="0.3">
      <c r="B2585" s="5"/>
      <c r="C2585" s="5"/>
      <c r="D2585" s="5"/>
      <c r="E2585" s="5"/>
      <c r="F2585" s="22" t="str">
        <f t="shared" si="81"/>
        <v>40</v>
      </c>
      <c r="G2585" s="5" t="s">
        <v>3239</v>
      </c>
      <c r="H2585" s="20">
        <v>40090</v>
      </c>
      <c r="I2585" s="20">
        <v>40061</v>
      </c>
      <c r="J2585" s="20" t="s">
        <v>3239</v>
      </c>
      <c r="K2585" s="20" t="str">
        <f t="shared" si="82"/>
        <v/>
      </c>
      <c r="L2585" s="5">
        <v>40061</v>
      </c>
      <c r="M2585" s="5">
        <v>214000614</v>
      </c>
      <c r="N2585" s="5">
        <v>994</v>
      </c>
      <c r="O2585" s="5">
        <v>244000808</v>
      </c>
      <c r="P2585" s="5" t="s">
        <v>1649</v>
      </c>
      <c r="Q2585" s="5" t="s">
        <v>1504</v>
      </c>
      <c r="R2585" s="5" t="s">
        <v>1500</v>
      </c>
      <c r="S2585" s="5">
        <v>18</v>
      </c>
      <c r="T2585" s="5">
        <v>56213</v>
      </c>
    </row>
    <row r="2586" spans="2:20" x14ac:dyDescent="0.3">
      <c r="B2586" s="5"/>
      <c r="C2586" s="5"/>
      <c r="D2586" s="5"/>
      <c r="E2586" s="5"/>
      <c r="F2586" s="22" t="str">
        <f t="shared" si="81"/>
        <v>40</v>
      </c>
      <c r="G2586" s="5" t="s">
        <v>6585</v>
      </c>
      <c r="H2586" s="20">
        <v>40090</v>
      </c>
      <c r="I2586" s="20">
        <v>40062</v>
      </c>
      <c r="J2586" s="20" t="s">
        <v>3141</v>
      </c>
      <c r="K2586" s="20" t="str">
        <f t="shared" si="82"/>
        <v/>
      </c>
      <c r="L2586" s="5">
        <v>40062</v>
      </c>
      <c r="M2586" s="5">
        <v>214000622</v>
      </c>
      <c r="N2586" s="5">
        <v>357</v>
      </c>
      <c r="O2586" s="5">
        <v>244000808</v>
      </c>
      <c r="P2586" s="5" t="s">
        <v>1649</v>
      </c>
      <c r="Q2586" s="5" t="s">
        <v>1504</v>
      </c>
      <c r="R2586" s="5" t="s">
        <v>1500</v>
      </c>
      <c r="S2586" s="5">
        <v>18</v>
      </c>
      <c r="T2586" s="5">
        <v>56213</v>
      </c>
    </row>
    <row r="2587" spans="2:20" x14ac:dyDescent="0.3">
      <c r="B2587" s="5"/>
      <c r="C2587" s="5"/>
      <c r="D2587" s="5"/>
      <c r="E2587" s="5"/>
      <c r="F2587" s="22" t="str">
        <f t="shared" si="81"/>
        <v>40</v>
      </c>
      <c r="G2587" s="5" t="s">
        <v>1865</v>
      </c>
      <c r="H2587" s="20">
        <v>40180</v>
      </c>
      <c r="I2587" s="20">
        <v>40063</v>
      </c>
      <c r="J2587" s="20" t="s">
        <v>1865</v>
      </c>
      <c r="K2587" s="20" t="str">
        <f t="shared" si="82"/>
        <v/>
      </c>
      <c r="L2587" s="5">
        <v>40063</v>
      </c>
      <c r="M2587" s="5">
        <v>214000630</v>
      </c>
      <c r="N2587" s="5">
        <v>811</v>
      </c>
      <c r="O2587" s="5">
        <v>244000675</v>
      </c>
      <c r="P2587" s="5" t="s">
        <v>1640</v>
      </c>
      <c r="Q2587" s="5" t="s">
        <v>1504</v>
      </c>
      <c r="R2587" s="5" t="s">
        <v>1500</v>
      </c>
      <c r="S2587" s="5">
        <v>20</v>
      </c>
      <c r="T2587" s="5">
        <v>56079</v>
      </c>
    </row>
    <row r="2588" spans="2:20" x14ac:dyDescent="0.3">
      <c r="B2588" s="5"/>
      <c r="C2588" s="5"/>
      <c r="D2588" s="5"/>
      <c r="E2588" s="5"/>
      <c r="F2588" s="22" t="str">
        <f t="shared" si="81"/>
        <v>40</v>
      </c>
      <c r="G2588" s="5" t="s">
        <v>6586</v>
      </c>
      <c r="H2588" s="20">
        <v>40090</v>
      </c>
      <c r="I2588" s="20">
        <v>40064</v>
      </c>
      <c r="J2588" s="20" t="s">
        <v>5049</v>
      </c>
      <c r="K2588" s="20" t="str">
        <f t="shared" si="82"/>
        <v/>
      </c>
      <c r="L2588" s="5">
        <v>40064</v>
      </c>
      <c r="M2588" s="5">
        <v>214000648</v>
      </c>
      <c r="N2588" s="5">
        <v>176</v>
      </c>
      <c r="O2588" s="5">
        <v>244000758</v>
      </c>
      <c r="P2588" s="5" t="s">
        <v>1645</v>
      </c>
      <c r="Q2588" s="5" t="s">
        <v>1497</v>
      </c>
      <c r="R2588" s="5" t="s">
        <v>1498</v>
      </c>
      <c r="S2588" s="5">
        <v>13</v>
      </c>
      <c r="T2588" s="5">
        <v>5522</v>
      </c>
    </row>
    <row r="2589" spans="2:20" x14ac:dyDescent="0.3">
      <c r="B2589" s="5"/>
      <c r="C2589" s="5"/>
      <c r="D2589" s="5"/>
      <c r="E2589" s="5"/>
      <c r="F2589" s="22" t="str">
        <f t="shared" si="81"/>
        <v>40</v>
      </c>
      <c r="G2589" s="5" t="s">
        <v>3197</v>
      </c>
      <c r="H2589" s="20">
        <v>40130</v>
      </c>
      <c r="I2589" s="20">
        <v>40065</v>
      </c>
      <c r="J2589" s="20" t="s">
        <v>3197</v>
      </c>
      <c r="K2589" s="20" t="str">
        <f t="shared" si="82"/>
        <v/>
      </c>
      <c r="L2589" s="5">
        <v>40065</v>
      </c>
      <c r="M2589" s="5">
        <v>214000655</v>
      </c>
      <c r="N2589" s="5">
        <v>8380</v>
      </c>
      <c r="O2589" s="5">
        <v>244000865</v>
      </c>
      <c r="P2589" s="5" t="s">
        <v>1654</v>
      </c>
      <c r="Q2589" s="5" t="s">
        <v>1497</v>
      </c>
      <c r="R2589" s="5" t="s">
        <v>1500</v>
      </c>
      <c r="S2589" s="5">
        <v>23</v>
      </c>
      <c r="T2589" s="5">
        <v>60110</v>
      </c>
    </row>
    <row r="2590" spans="2:20" x14ac:dyDescent="0.3">
      <c r="B2590" s="5"/>
      <c r="C2590" s="5"/>
      <c r="D2590" s="5"/>
      <c r="E2590" s="5"/>
      <c r="F2590" s="22" t="str">
        <f t="shared" si="81"/>
        <v>40</v>
      </c>
      <c r="G2590" s="5" t="s">
        <v>6587</v>
      </c>
      <c r="H2590" s="20">
        <v>40400</v>
      </c>
      <c r="I2590" s="20">
        <v>40066</v>
      </c>
      <c r="J2590" s="20" t="s">
        <v>3394</v>
      </c>
      <c r="K2590" s="20" t="str">
        <f t="shared" si="82"/>
        <v/>
      </c>
      <c r="L2590" s="5">
        <v>40066</v>
      </c>
      <c r="M2590" s="5">
        <v>214000663</v>
      </c>
      <c r="N2590" s="5">
        <v>509</v>
      </c>
      <c r="O2590" s="5">
        <v>244000766</v>
      </c>
      <c r="P2590" s="5" t="s">
        <v>1646</v>
      </c>
      <c r="Q2590" s="5" t="s">
        <v>1497</v>
      </c>
      <c r="R2590" s="5" t="s">
        <v>1500</v>
      </c>
      <c r="S2590" s="5">
        <v>18</v>
      </c>
      <c r="T2590" s="5">
        <v>16885</v>
      </c>
    </row>
    <row r="2591" spans="2:20" x14ac:dyDescent="0.3">
      <c r="B2591" s="5"/>
      <c r="C2591" s="5"/>
      <c r="D2591" s="5"/>
      <c r="E2591" s="5"/>
      <c r="F2591" s="22" t="str">
        <f t="shared" si="81"/>
        <v>40</v>
      </c>
      <c r="G2591" s="5" t="s">
        <v>2121</v>
      </c>
      <c r="H2591" s="20">
        <v>40400</v>
      </c>
      <c r="I2591" s="20">
        <v>40067</v>
      </c>
      <c r="J2591" s="20" t="s">
        <v>2121</v>
      </c>
      <c r="K2591" s="20" t="str">
        <f t="shared" si="82"/>
        <v/>
      </c>
      <c r="L2591" s="5">
        <v>40067</v>
      </c>
      <c r="M2591" s="5">
        <v>214000671</v>
      </c>
      <c r="N2591" s="5">
        <v>650</v>
      </c>
      <c r="O2591" s="5">
        <v>244000766</v>
      </c>
      <c r="P2591" s="5" t="s">
        <v>1646</v>
      </c>
      <c r="Q2591" s="5" t="s">
        <v>1497</v>
      </c>
      <c r="R2591" s="5" t="s">
        <v>1500</v>
      </c>
      <c r="S2591" s="5">
        <v>18</v>
      </c>
      <c r="T2591" s="5">
        <v>16885</v>
      </c>
    </row>
    <row r="2592" spans="2:20" x14ac:dyDescent="0.3">
      <c r="B2592" s="5"/>
      <c r="C2592" s="5"/>
      <c r="D2592" s="5"/>
      <c r="E2592" s="5"/>
      <c r="F2592" s="22" t="str">
        <f t="shared" si="81"/>
        <v>40</v>
      </c>
      <c r="G2592" s="5" t="s">
        <v>2549</v>
      </c>
      <c r="H2592" s="20">
        <v>40380</v>
      </c>
      <c r="I2592" s="20">
        <v>40068</v>
      </c>
      <c r="J2592" s="20" t="s">
        <v>2549</v>
      </c>
      <c r="K2592" s="20" t="str">
        <f t="shared" si="82"/>
        <v/>
      </c>
      <c r="L2592" s="5">
        <v>40068</v>
      </c>
      <c r="M2592" s="5">
        <v>214000689</v>
      </c>
      <c r="N2592" s="5">
        <v>590</v>
      </c>
      <c r="O2592" s="5">
        <v>244000741</v>
      </c>
      <c r="P2592" s="5" t="s">
        <v>1644</v>
      </c>
      <c r="Q2592" s="5" t="s">
        <v>1497</v>
      </c>
      <c r="R2592" s="5" t="s">
        <v>1500</v>
      </c>
      <c r="S2592" s="5">
        <v>21</v>
      </c>
      <c r="T2592" s="5">
        <v>12257</v>
      </c>
    </row>
    <row r="2593" spans="2:20" x14ac:dyDescent="0.3">
      <c r="B2593" s="5"/>
      <c r="C2593" s="5"/>
      <c r="D2593" s="5"/>
      <c r="E2593" s="5"/>
      <c r="F2593" s="22" t="str">
        <f t="shared" si="81"/>
        <v>40</v>
      </c>
      <c r="G2593" s="5" t="s">
        <v>5245</v>
      </c>
      <c r="H2593" s="20">
        <v>40700</v>
      </c>
      <c r="I2593" s="20">
        <v>40069</v>
      </c>
      <c r="J2593" s="20" t="s">
        <v>5245</v>
      </c>
      <c r="K2593" s="20" t="str">
        <f t="shared" si="82"/>
        <v/>
      </c>
      <c r="L2593" s="5">
        <v>40069</v>
      </c>
      <c r="M2593" s="5">
        <v>214000697</v>
      </c>
      <c r="N2593" s="5">
        <v>402</v>
      </c>
      <c r="O2593" s="5">
        <v>244000881</v>
      </c>
      <c r="P2593" s="5" t="s">
        <v>1656</v>
      </c>
      <c r="Q2593" s="5" t="s">
        <v>1497</v>
      </c>
      <c r="R2593" s="5" t="s">
        <v>1500</v>
      </c>
      <c r="S2593" s="5">
        <v>16</v>
      </c>
      <c r="T2593" s="5">
        <v>7748</v>
      </c>
    </row>
    <row r="2594" spans="2:20" x14ac:dyDescent="0.3">
      <c r="B2594" s="5"/>
      <c r="C2594" s="5"/>
      <c r="D2594" s="5"/>
      <c r="E2594" s="5"/>
      <c r="F2594" s="22" t="str">
        <f t="shared" si="81"/>
        <v>40</v>
      </c>
      <c r="G2594" s="5" t="s">
        <v>4616</v>
      </c>
      <c r="H2594" s="20">
        <v>40270</v>
      </c>
      <c r="I2594" s="20">
        <v>40070</v>
      </c>
      <c r="J2594" s="20" t="s">
        <v>4616</v>
      </c>
      <c r="K2594" s="20" t="str">
        <f t="shared" si="82"/>
        <v/>
      </c>
      <c r="L2594" s="5">
        <v>40070</v>
      </c>
      <c r="M2594" s="5">
        <v>214000705</v>
      </c>
      <c r="N2594" s="5">
        <v>413</v>
      </c>
      <c r="O2594" s="5">
        <v>244000824</v>
      </c>
      <c r="P2594" s="5" t="s">
        <v>1651</v>
      </c>
      <c r="Q2594" s="5" t="s">
        <v>1497</v>
      </c>
      <c r="R2594" s="5" t="s">
        <v>1500</v>
      </c>
      <c r="S2594" s="5">
        <v>11</v>
      </c>
      <c r="T2594" s="5">
        <v>7962</v>
      </c>
    </row>
    <row r="2595" spans="2:20" x14ac:dyDescent="0.3">
      <c r="B2595" s="5"/>
      <c r="C2595" s="5"/>
      <c r="D2595" s="5"/>
      <c r="E2595" s="5"/>
      <c r="F2595" s="22" t="str">
        <f t="shared" si="81"/>
        <v>40</v>
      </c>
      <c r="G2595" s="5" t="s">
        <v>3439</v>
      </c>
      <c r="H2595" s="20">
        <v>40360</v>
      </c>
      <c r="I2595" s="20">
        <v>40071</v>
      </c>
      <c r="J2595" s="20" t="s">
        <v>3439</v>
      </c>
      <c r="K2595" s="20" t="str">
        <f t="shared" si="82"/>
        <v/>
      </c>
      <c r="L2595" s="5">
        <v>40071</v>
      </c>
      <c r="M2595" s="5">
        <v>214000713</v>
      </c>
      <c r="N2595" s="5">
        <v>595</v>
      </c>
      <c r="O2595" s="5">
        <v>244000881</v>
      </c>
      <c r="P2595" s="5" t="s">
        <v>1656</v>
      </c>
      <c r="Q2595" s="5" t="s">
        <v>1497</v>
      </c>
      <c r="R2595" s="5" t="s">
        <v>1500</v>
      </c>
      <c r="S2595" s="5">
        <v>16</v>
      </c>
      <c r="T2595" s="5">
        <v>7748</v>
      </c>
    </row>
    <row r="2596" spans="2:20" x14ac:dyDescent="0.3">
      <c r="B2596" s="5"/>
      <c r="C2596" s="5"/>
      <c r="D2596" s="5"/>
      <c r="E2596" s="5"/>
      <c r="F2596" s="22" t="str">
        <f t="shared" si="81"/>
        <v>40</v>
      </c>
      <c r="G2596" s="5" t="s">
        <v>5708</v>
      </c>
      <c r="H2596" s="20">
        <v>40320</v>
      </c>
      <c r="I2596" s="20">
        <v>40072</v>
      </c>
      <c r="J2596" s="20" t="s">
        <v>5708</v>
      </c>
      <c r="K2596" s="20" t="str">
        <f t="shared" si="82"/>
        <v/>
      </c>
      <c r="L2596" s="5">
        <v>40072</v>
      </c>
      <c r="M2596" s="5">
        <v>214000721</v>
      </c>
      <c r="N2596" s="5">
        <v>192</v>
      </c>
      <c r="O2596" s="5">
        <v>244000592</v>
      </c>
      <c r="P2596" s="5" t="s">
        <v>1636</v>
      </c>
      <c r="Q2596" s="5" t="s">
        <v>1497</v>
      </c>
      <c r="R2596" s="5" t="s">
        <v>1500</v>
      </c>
      <c r="S2596" s="5">
        <v>17</v>
      </c>
      <c r="T2596" s="5">
        <v>4654</v>
      </c>
    </row>
    <row r="2597" spans="2:20" x14ac:dyDescent="0.3">
      <c r="B2597" s="5"/>
      <c r="C2597" s="5"/>
      <c r="D2597" s="5"/>
      <c r="E2597" s="5"/>
      <c r="F2597" s="22" t="str">
        <f t="shared" si="81"/>
        <v>40</v>
      </c>
      <c r="G2597" s="5" t="s">
        <v>5272</v>
      </c>
      <c r="H2597" s="20">
        <v>40700</v>
      </c>
      <c r="I2597" s="20">
        <v>40073</v>
      </c>
      <c r="J2597" s="20" t="s">
        <v>5272</v>
      </c>
      <c r="K2597" s="20" t="str">
        <f t="shared" si="82"/>
        <v/>
      </c>
      <c r="L2597" s="5">
        <v>40073</v>
      </c>
      <c r="M2597" s="5">
        <v>214000739</v>
      </c>
      <c r="N2597" s="5">
        <v>116</v>
      </c>
      <c r="O2597" s="5">
        <v>244000709</v>
      </c>
      <c r="P2597" s="5" t="s">
        <v>1642</v>
      </c>
      <c r="Q2597" s="5" t="s">
        <v>1497</v>
      </c>
      <c r="R2597" s="5" t="s">
        <v>1498</v>
      </c>
      <c r="S2597" s="5">
        <v>18</v>
      </c>
      <c r="T2597" s="5">
        <v>10081</v>
      </c>
    </row>
    <row r="2598" spans="2:20" x14ac:dyDescent="0.3">
      <c r="B2598" s="5"/>
      <c r="C2598" s="5"/>
      <c r="D2598" s="5"/>
      <c r="E2598" s="5"/>
      <c r="F2598" s="22" t="str">
        <f t="shared" si="81"/>
        <v>40</v>
      </c>
      <c r="G2598" s="5" t="s">
        <v>4610</v>
      </c>
      <c r="H2598" s="20">
        <v>40330</v>
      </c>
      <c r="I2598" s="20">
        <v>40074</v>
      </c>
      <c r="J2598" s="20" t="s">
        <v>4610</v>
      </c>
      <c r="K2598" s="20" t="str">
        <f t="shared" si="82"/>
        <v/>
      </c>
      <c r="L2598" s="5">
        <v>40074</v>
      </c>
      <c r="M2598" s="5">
        <v>214000747</v>
      </c>
      <c r="N2598" s="5">
        <v>552</v>
      </c>
      <c r="O2598" s="5">
        <v>244000881</v>
      </c>
      <c r="P2598" s="5" t="s">
        <v>1656</v>
      </c>
      <c r="Q2598" s="5" t="s">
        <v>1497</v>
      </c>
      <c r="R2598" s="5" t="s">
        <v>1500</v>
      </c>
      <c r="S2598" s="5">
        <v>16</v>
      </c>
      <c r="T2598" s="5">
        <v>7748</v>
      </c>
    </row>
    <row r="2599" spans="2:20" x14ac:dyDescent="0.3">
      <c r="B2599" s="5"/>
      <c r="C2599" s="5"/>
      <c r="D2599" s="5"/>
      <c r="E2599" s="5"/>
      <c r="F2599" s="22" t="str">
        <f t="shared" si="81"/>
        <v>40</v>
      </c>
      <c r="G2599" s="5" t="s">
        <v>2894</v>
      </c>
      <c r="H2599" s="20">
        <v>40260</v>
      </c>
      <c r="I2599" s="20">
        <v>40075</v>
      </c>
      <c r="J2599" s="20" t="s">
        <v>2894</v>
      </c>
      <c r="K2599" s="20" t="str">
        <f t="shared" si="82"/>
        <v/>
      </c>
      <c r="L2599" s="5">
        <v>40075</v>
      </c>
      <c r="M2599" s="5">
        <v>214000754</v>
      </c>
      <c r="N2599" s="5">
        <v>2035</v>
      </c>
      <c r="O2599" s="5">
        <v>244000857</v>
      </c>
      <c r="P2599" s="5" t="s">
        <v>1653</v>
      </c>
      <c r="Q2599" s="5" t="s">
        <v>1497</v>
      </c>
      <c r="R2599" s="5" t="s">
        <v>1500</v>
      </c>
      <c r="S2599" s="5">
        <v>10</v>
      </c>
      <c r="T2599" s="5">
        <v>10997</v>
      </c>
    </row>
    <row r="2600" spans="2:20" x14ac:dyDescent="0.3">
      <c r="B2600" s="5"/>
      <c r="C2600" s="5"/>
      <c r="D2600" s="5"/>
      <c r="E2600" s="5"/>
      <c r="F2600" s="22" t="str">
        <f t="shared" si="81"/>
        <v>40</v>
      </c>
      <c r="G2600" s="5" t="s">
        <v>2879</v>
      </c>
      <c r="H2600" s="20">
        <v>40500</v>
      </c>
      <c r="I2600" s="20">
        <v>40076</v>
      </c>
      <c r="J2600" s="20" t="s">
        <v>2879</v>
      </c>
      <c r="K2600" s="20" t="str">
        <f t="shared" si="82"/>
        <v/>
      </c>
      <c r="L2600" s="5">
        <v>40076</v>
      </c>
      <c r="M2600" s="5">
        <v>214000762</v>
      </c>
      <c r="N2600" s="5">
        <v>437</v>
      </c>
      <c r="O2600" s="5">
        <v>244000832</v>
      </c>
      <c r="P2600" s="5" t="s">
        <v>1652</v>
      </c>
      <c r="Q2600" s="5" t="s">
        <v>1497</v>
      </c>
      <c r="R2600" s="5" t="s">
        <v>1500</v>
      </c>
      <c r="S2600" s="5">
        <v>15</v>
      </c>
      <c r="T2600" s="5">
        <v>11342</v>
      </c>
    </row>
    <row r="2601" spans="2:20" x14ac:dyDescent="0.3">
      <c r="B2601" s="5"/>
      <c r="C2601" s="5"/>
      <c r="D2601" s="5"/>
      <c r="E2601" s="5"/>
      <c r="F2601" s="22" t="str">
        <f t="shared" si="81"/>
        <v>40</v>
      </c>
      <c r="G2601" s="5" t="s">
        <v>4278</v>
      </c>
      <c r="H2601" s="20">
        <v>40300</v>
      </c>
      <c r="I2601" s="20">
        <v>40077</v>
      </c>
      <c r="J2601" s="20" t="s">
        <v>4278</v>
      </c>
      <c r="K2601" s="20" t="str">
        <f t="shared" si="82"/>
        <v/>
      </c>
      <c r="L2601" s="5">
        <v>40077</v>
      </c>
      <c r="M2601" s="5">
        <v>214000770</v>
      </c>
      <c r="N2601" s="5">
        <v>833</v>
      </c>
      <c r="O2601" s="5">
        <v>244000667</v>
      </c>
      <c r="P2601" s="5" t="s">
        <v>1639</v>
      </c>
      <c r="Q2601" s="5" t="s">
        <v>1497</v>
      </c>
      <c r="R2601" s="5" t="s">
        <v>1500</v>
      </c>
      <c r="S2601" s="5">
        <v>15</v>
      </c>
      <c r="T2601" s="5">
        <v>14555</v>
      </c>
    </row>
    <row r="2602" spans="2:20" x14ac:dyDescent="0.3">
      <c r="B2602" s="5"/>
      <c r="C2602" s="5"/>
      <c r="D2602" s="5"/>
      <c r="E2602" s="5"/>
      <c r="F2602" s="22" t="str">
        <f t="shared" si="81"/>
        <v>40</v>
      </c>
      <c r="G2602" s="5" t="s">
        <v>4775</v>
      </c>
      <c r="H2602" s="20">
        <v>40250</v>
      </c>
      <c r="I2602" s="20">
        <v>40078</v>
      </c>
      <c r="J2602" s="20" t="s">
        <v>4775</v>
      </c>
      <c r="K2602" s="20" t="str">
        <f t="shared" si="82"/>
        <v/>
      </c>
      <c r="L2602" s="5">
        <v>40078</v>
      </c>
      <c r="M2602" s="5">
        <v>214000788</v>
      </c>
      <c r="N2602" s="5">
        <v>415</v>
      </c>
      <c r="O2602" s="5">
        <v>244000717</v>
      </c>
      <c r="P2602" s="5" t="s">
        <v>1643</v>
      </c>
      <c r="Q2602" s="5" t="s">
        <v>1497</v>
      </c>
      <c r="R2602" s="5" t="s">
        <v>1500</v>
      </c>
      <c r="S2602" s="5">
        <v>13</v>
      </c>
      <c r="T2602" s="5">
        <v>5939</v>
      </c>
    </row>
    <row r="2603" spans="2:20" x14ac:dyDescent="0.3">
      <c r="B2603" s="5"/>
      <c r="C2603" s="5"/>
      <c r="D2603" s="5"/>
      <c r="E2603" s="5"/>
      <c r="F2603" s="22" t="str">
        <f t="shared" si="81"/>
        <v>40</v>
      </c>
      <c r="G2603" s="5" t="s">
        <v>2294</v>
      </c>
      <c r="H2603" s="20">
        <v>40700</v>
      </c>
      <c r="I2603" s="20">
        <v>40079</v>
      </c>
      <c r="J2603" s="20" t="s">
        <v>2294</v>
      </c>
      <c r="K2603" s="20" t="str">
        <f t="shared" si="82"/>
        <v/>
      </c>
      <c r="L2603" s="5">
        <v>40079</v>
      </c>
      <c r="M2603" s="5">
        <v>214000796</v>
      </c>
      <c r="N2603" s="5">
        <v>158</v>
      </c>
      <c r="O2603" s="5">
        <v>244000709</v>
      </c>
      <c r="P2603" s="5" t="s">
        <v>1642</v>
      </c>
      <c r="Q2603" s="5" t="s">
        <v>1497</v>
      </c>
      <c r="R2603" s="5" t="s">
        <v>1498</v>
      </c>
      <c r="S2603" s="5">
        <v>18</v>
      </c>
      <c r="T2603" s="5">
        <v>10081</v>
      </c>
    </row>
    <row r="2604" spans="2:20" x14ac:dyDescent="0.3">
      <c r="B2604" s="5"/>
      <c r="C2604" s="5"/>
      <c r="D2604" s="5"/>
      <c r="E2604" s="5"/>
      <c r="F2604" s="22" t="str">
        <f t="shared" si="81"/>
        <v>40</v>
      </c>
      <c r="G2604" s="5" t="s">
        <v>6588</v>
      </c>
      <c r="H2604" s="20">
        <v>40270</v>
      </c>
      <c r="I2604" s="20">
        <v>40080</v>
      </c>
      <c r="J2604" s="20" t="s">
        <v>4514</v>
      </c>
      <c r="K2604" s="20" t="str">
        <f t="shared" si="82"/>
        <v/>
      </c>
      <c r="L2604" s="5">
        <v>40080</v>
      </c>
      <c r="M2604" s="5">
        <v>214000804</v>
      </c>
      <c r="N2604" s="5">
        <v>1173</v>
      </c>
      <c r="O2604" s="5">
        <v>244000824</v>
      </c>
      <c r="P2604" s="5" t="s">
        <v>1651</v>
      </c>
      <c r="Q2604" s="5" t="s">
        <v>1497</v>
      </c>
      <c r="R2604" s="5" t="s">
        <v>1500</v>
      </c>
      <c r="S2604" s="5">
        <v>11</v>
      </c>
      <c r="T2604" s="5">
        <v>7962</v>
      </c>
    </row>
    <row r="2605" spans="2:20" x14ac:dyDescent="0.3">
      <c r="B2605" s="5"/>
      <c r="C2605" s="5"/>
      <c r="D2605" s="5"/>
      <c r="E2605" s="5"/>
      <c r="F2605" s="22" t="str">
        <f t="shared" si="81"/>
        <v>40</v>
      </c>
      <c r="G2605" s="5" t="s">
        <v>6589</v>
      </c>
      <c r="H2605" s="20">
        <v>40090</v>
      </c>
      <c r="I2605" s="20">
        <v>40081</v>
      </c>
      <c r="J2605" s="20" t="s">
        <v>6095</v>
      </c>
      <c r="K2605" s="20" t="str">
        <f t="shared" si="82"/>
        <v/>
      </c>
      <c r="L2605" s="5">
        <v>40081</v>
      </c>
      <c r="M2605" s="5">
        <v>214000812</v>
      </c>
      <c r="N2605" s="5">
        <v>410</v>
      </c>
      <c r="O2605" s="5">
        <v>244000758</v>
      </c>
      <c r="P2605" s="5" t="s">
        <v>1645</v>
      </c>
      <c r="Q2605" s="5" t="s">
        <v>1497</v>
      </c>
      <c r="R2605" s="5" t="s">
        <v>1498</v>
      </c>
      <c r="S2605" s="5">
        <v>13</v>
      </c>
      <c r="T2605" s="5">
        <v>5522</v>
      </c>
    </row>
    <row r="2606" spans="2:20" x14ac:dyDescent="0.3">
      <c r="B2606" s="5"/>
      <c r="C2606" s="5"/>
      <c r="D2606" s="5"/>
      <c r="E2606" s="5"/>
      <c r="F2606" s="22" t="str">
        <f t="shared" si="81"/>
        <v>40</v>
      </c>
      <c r="G2606" s="5" t="s">
        <v>5525</v>
      </c>
      <c r="H2606" s="20">
        <v>40320</v>
      </c>
      <c r="I2606" s="20">
        <v>40082</v>
      </c>
      <c r="J2606" s="20" t="s">
        <v>5525</v>
      </c>
      <c r="K2606" s="20" t="str">
        <f t="shared" si="82"/>
        <v/>
      </c>
      <c r="L2606" s="5">
        <v>40082</v>
      </c>
      <c r="M2606" s="5">
        <v>214000820</v>
      </c>
      <c r="N2606" s="5">
        <v>271</v>
      </c>
      <c r="O2606" s="5">
        <v>200030435</v>
      </c>
      <c r="P2606" s="5" t="s">
        <v>1633</v>
      </c>
      <c r="Q2606" s="5" t="s">
        <v>1497</v>
      </c>
      <c r="R2606" s="5" t="s">
        <v>1500</v>
      </c>
      <c r="S2606" s="5">
        <v>22</v>
      </c>
      <c r="T2606" s="5">
        <v>13576</v>
      </c>
    </row>
    <row r="2607" spans="2:20" x14ac:dyDescent="0.3">
      <c r="B2607" s="5"/>
      <c r="C2607" s="5"/>
      <c r="D2607" s="5"/>
      <c r="E2607" s="5"/>
      <c r="F2607" s="22" t="str">
        <f t="shared" si="81"/>
        <v>40</v>
      </c>
      <c r="G2607" s="5" t="s">
        <v>6590</v>
      </c>
      <c r="H2607" s="20">
        <v>40320</v>
      </c>
      <c r="I2607" s="20">
        <v>40083</v>
      </c>
      <c r="J2607" s="20" t="s">
        <v>4752</v>
      </c>
      <c r="K2607" s="20" t="str">
        <f t="shared" si="82"/>
        <v/>
      </c>
      <c r="L2607" s="5">
        <v>40083</v>
      </c>
      <c r="M2607" s="5">
        <v>214000838</v>
      </c>
      <c r="N2607" s="5">
        <v>124</v>
      </c>
      <c r="O2607" s="5">
        <v>244000592</v>
      </c>
      <c r="P2607" s="5" t="s">
        <v>1636</v>
      </c>
      <c r="Q2607" s="5" t="s">
        <v>1497</v>
      </c>
      <c r="R2607" s="5" t="s">
        <v>1500</v>
      </c>
      <c r="S2607" s="5">
        <v>17</v>
      </c>
      <c r="T2607" s="5">
        <v>4654</v>
      </c>
    </row>
    <row r="2608" spans="2:20" x14ac:dyDescent="0.3">
      <c r="B2608" s="5"/>
      <c r="C2608" s="5"/>
      <c r="D2608" s="5"/>
      <c r="E2608" s="5"/>
      <c r="F2608" s="22" t="str">
        <f t="shared" si="81"/>
        <v>40</v>
      </c>
      <c r="G2608" s="5" t="s">
        <v>2416</v>
      </c>
      <c r="H2608" s="20">
        <v>40180</v>
      </c>
      <c r="I2608" s="20">
        <v>40084</v>
      </c>
      <c r="J2608" s="20" t="s">
        <v>2416</v>
      </c>
      <c r="K2608" s="20" t="str">
        <f t="shared" si="82"/>
        <v/>
      </c>
      <c r="L2608" s="5">
        <v>40084</v>
      </c>
      <c r="M2608" s="5">
        <v>214000846</v>
      </c>
      <c r="N2608" s="5">
        <v>826</v>
      </c>
      <c r="O2608" s="5">
        <v>244000741</v>
      </c>
      <c r="P2608" s="5" t="s">
        <v>1644</v>
      </c>
      <c r="Q2608" s="5" t="s">
        <v>1497</v>
      </c>
      <c r="R2608" s="5" t="s">
        <v>1500</v>
      </c>
      <c r="S2608" s="5">
        <v>21</v>
      </c>
      <c r="T2608" s="5">
        <v>12257</v>
      </c>
    </row>
    <row r="2609" spans="2:20" x14ac:dyDescent="0.3">
      <c r="B2609" s="5"/>
      <c r="C2609" s="5"/>
      <c r="D2609" s="5"/>
      <c r="E2609" s="5"/>
      <c r="F2609" s="22" t="str">
        <f t="shared" si="81"/>
        <v>40</v>
      </c>
      <c r="G2609" s="5" t="s">
        <v>2592</v>
      </c>
      <c r="H2609" s="20">
        <v>40210</v>
      </c>
      <c r="I2609" s="20">
        <v>40085</v>
      </c>
      <c r="J2609" s="20" t="s">
        <v>2592</v>
      </c>
      <c r="K2609" s="20" t="str">
        <f t="shared" si="82"/>
        <v/>
      </c>
      <c r="L2609" s="5">
        <v>40085</v>
      </c>
      <c r="M2609" s="5">
        <v>214000853</v>
      </c>
      <c r="N2609" s="5">
        <v>422</v>
      </c>
      <c r="O2609" s="5">
        <v>244000782</v>
      </c>
      <c r="P2609" s="5" t="s">
        <v>1648</v>
      </c>
      <c r="Q2609" s="5" t="s">
        <v>1497</v>
      </c>
      <c r="R2609" s="5" t="s">
        <v>1498</v>
      </c>
      <c r="S2609" s="5">
        <v>7</v>
      </c>
      <c r="T2609" s="5">
        <v>6059</v>
      </c>
    </row>
    <row r="2610" spans="2:20" x14ac:dyDescent="0.3">
      <c r="B2610" s="5"/>
      <c r="C2610" s="5"/>
      <c r="D2610" s="5"/>
      <c r="E2610" s="5"/>
      <c r="F2610" s="22" t="str">
        <f t="shared" si="81"/>
        <v>40</v>
      </c>
      <c r="G2610" s="5" t="s">
        <v>1819</v>
      </c>
      <c r="H2610" s="20">
        <v>40500</v>
      </c>
      <c r="I2610" s="20">
        <v>40086</v>
      </c>
      <c r="J2610" s="20" t="s">
        <v>1819</v>
      </c>
      <c r="K2610" s="20" t="str">
        <f t="shared" si="82"/>
        <v/>
      </c>
      <c r="L2610" s="5">
        <v>40086</v>
      </c>
      <c r="M2610" s="5">
        <v>214000861</v>
      </c>
      <c r="N2610" s="5">
        <v>505</v>
      </c>
      <c r="O2610" s="5">
        <v>244000832</v>
      </c>
      <c r="P2610" s="5" t="s">
        <v>1652</v>
      </c>
      <c r="Q2610" s="5" t="s">
        <v>1497</v>
      </c>
      <c r="R2610" s="5" t="s">
        <v>1500</v>
      </c>
      <c r="S2610" s="5">
        <v>15</v>
      </c>
      <c r="T2610" s="5">
        <v>11342</v>
      </c>
    </row>
    <row r="2611" spans="2:20" x14ac:dyDescent="0.3">
      <c r="B2611" s="5"/>
      <c r="C2611" s="5"/>
      <c r="D2611" s="5"/>
      <c r="E2611" s="5"/>
      <c r="F2611" s="22" t="str">
        <f t="shared" si="81"/>
        <v>40</v>
      </c>
      <c r="G2611" s="5" t="s">
        <v>6591</v>
      </c>
      <c r="H2611" s="20">
        <v>40240</v>
      </c>
      <c r="I2611" s="20">
        <v>40087</v>
      </c>
      <c r="J2611" s="20" t="s">
        <v>2657</v>
      </c>
      <c r="K2611" s="20" t="str">
        <f t="shared" si="82"/>
        <v/>
      </c>
      <c r="L2611" s="5">
        <v>40087</v>
      </c>
      <c r="M2611" s="5">
        <v>214000879</v>
      </c>
      <c r="N2611" s="5">
        <v>349</v>
      </c>
      <c r="O2611" s="5">
        <v>200035541</v>
      </c>
      <c r="P2611" s="5" t="s">
        <v>1634</v>
      </c>
      <c r="Q2611" s="5" t="s">
        <v>1497</v>
      </c>
      <c r="R2611" s="5" t="s">
        <v>1500</v>
      </c>
      <c r="S2611" s="5">
        <v>27</v>
      </c>
      <c r="T2611" s="5">
        <v>11122</v>
      </c>
    </row>
    <row r="2612" spans="2:20" x14ac:dyDescent="0.3">
      <c r="B2612" s="5"/>
      <c r="C2612" s="5"/>
      <c r="D2612" s="5"/>
      <c r="E2612" s="5"/>
      <c r="F2612" s="22" t="str">
        <f t="shared" si="81"/>
        <v>40</v>
      </c>
      <c r="G2612" s="5" t="s">
        <v>5256</v>
      </c>
      <c r="H2612" s="20">
        <v>40100</v>
      </c>
      <c r="I2612" s="20">
        <v>40088</v>
      </c>
      <c r="J2612" s="20" t="s">
        <v>5256</v>
      </c>
      <c r="K2612" s="20" t="str">
        <f t="shared" si="82"/>
        <v/>
      </c>
      <c r="L2612" s="5">
        <v>40088</v>
      </c>
      <c r="M2612" s="5">
        <v>214000887</v>
      </c>
      <c r="N2612" s="5">
        <v>21351</v>
      </c>
      <c r="O2612" s="5">
        <v>244000675</v>
      </c>
      <c r="P2612" s="5" t="s">
        <v>1640</v>
      </c>
      <c r="Q2612" s="5" t="s">
        <v>1504</v>
      </c>
      <c r="R2612" s="5" t="s">
        <v>1500</v>
      </c>
      <c r="S2612" s="5">
        <v>20</v>
      </c>
      <c r="T2612" s="5">
        <v>56079</v>
      </c>
    </row>
    <row r="2613" spans="2:20" x14ac:dyDescent="0.3">
      <c r="B2613" s="5"/>
      <c r="C2613" s="5"/>
      <c r="D2613" s="5"/>
      <c r="E2613" s="5"/>
      <c r="F2613" s="22" t="str">
        <f t="shared" si="81"/>
        <v>40</v>
      </c>
      <c r="G2613" s="5" t="s">
        <v>5148</v>
      </c>
      <c r="H2613" s="20">
        <v>40700</v>
      </c>
      <c r="I2613" s="20">
        <v>40089</v>
      </c>
      <c r="J2613" s="20" t="s">
        <v>5148</v>
      </c>
      <c r="K2613" s="20" t="str">
        <f t="shared" si="82"/>
        <v/>
      </c>
      <c r="L2613" s="5">
        <v>40089</v>
      </c>
      <c r="M2613" s="5">
        <v>214000895</v>
      </c>
      <c r="N2613" s="5">
        <v>938</v>
      </c>
      <c r="O2613" s="5">
        <v>244000717</v>
      </c>
      <c r="P2613" s="5" t="s">
        <v>1643</v>
      </c>
      <c r="Q2613" s="5" t="s">
        <v>1497</v>
      </c>
      <c r="R2613" s="5" t="s">
        <v>1500</v>
      </c>
      <c r="S2613" s="5">
        <v>13</v>
      </c>
      <c r="T2613" s="5">
        <v>5939</v>
      </c>
    </row>
    <row r="2614" spans="2:20" x14ac:dyDescent="0.3">
      <c r="B2614" s="5"/>
      <c r="C2614" s="5"/>
      <c r="D2614" s="5"/>
      <c r="E2614" s="5"/>
      <c r="F2614" s="22" t="str">
        <f t="shared" si="81"/>
        <v>40</v>
      </c>
      <c r="G2614" s="5" t="s">
        <v>3751</v>
      </c>
      <c r="H2614" s="20">
        <v>40360</v>
      </c>
      <c r="I2614" s="20">
        <v>40090</v>
      </c>
      <c r="J2614" s="20" t="s">
        <v>3751</v>
      </c>
      <c r="K2614" s="20" t="str">
        <f t="shared" si="82"/>
        <v/>
      </c>
      <c r="L2614" s="5">
        <v>40090</v>
      </c>
      <c r="M2614" s="5">
        <v>214000903</v>
      </c>
      <c r="N2614" s="5">
        <v>458</v>
      </c>
      <c r="O2614" s="5">
        <v>244000881</v>
      </c>
      <c r="P2614" s="5" t="s">
        <v>1656</v>
      </c>
      <c r="Q2614" s="5" t="s">
        <v>1497</v>
      </c>
      <c r="R2614" s="5" t="s">
        <v>1500</v>
      </c>
      <c r="S2614" s="5">
        <v>16</v>
      </c>
      <c r="T2614" s="5">
        <v>7748</v>
      </c>
    </row>
    <row r="2615" spans="2:20" x14ac:dyDescent="0.3">
      <c r="B2615" s="5"/>
      <c r="C2615" s="5"/>
      <c r="D2615" s="5"/>
      <c r="E2615" s="5"/>
      <c r="F2615" s="22" t="str">
        <f t="shared" si="81"/>
        <v>40</v>
      </c>
      <c r="G2615" s="5" t="s">
        <v>3455</v>
      </c>
      <c r="H2615" s="20">
        <v>40800</v>
      </c>
      <c r="I2615" s="20">
        <v>40091</v>
      </c>
      <c r="J2615" s="20" t="s">
        <v>3455</v>
      </c>
      <c r="K2615" s="20" t="str">
        <f t="shared" si="82"/>
        <v/>
      </c>
      <c r="L2615" s="5">
        <v>40091</v>
      </c>
      <c r="M2615" s="5">
        <v>214000911</v>
      </c>
      <c r="N2615" s="5">
        <v>657</v>
      </c>
      <c r="O2615" s="5">
        <v>200030435</v>
      </c>
      <c r="P2615" s="5" t="s">
        <v>1633</v>
      </c>
      <c r="Q2615" s="5" t="s">
        <v>1497</v>
      </c>
      <c r="R2615" s="5" t="s">
        <v>1500</v>
      </c>
      <c r="S2615" s="5">
        <v>22</v>
      </c>
      <c r="T2615" s="5">
        <v>13576</v>
      </c>
    </row>
    <row r="2616" spans="2:20" x14ac:dyDescent="0.3">
      <c r="B2616" s="5"/>
      <c r="C2616" s="5"/>
      <c r="D2616" s="5"/>
      <c r="E2616" s="5"/>
      <c r="F2616" s="22" t="str">
        <f t="shared" si="81"/>
        <v>40</v>
      </c>
      <c r="G2616" s="5" t="s">
        <v>5357</v>
      </c>
      <c r="H2616" s="20">
        <v>40500</v>
      </c>
      <c r="I2616" s="20">
        <v>40092</v>
      </c>
      <c r="J2616" s="20" t="s">
        <v>5357</v>
      </c>
      <c r="K2616" s="20" t="str">
        <f t="shared" si="82"/>
        <v/>
      </c>
      <c r="L2616" s="5">
        <v>40092</v>
      </c>
      <c r="M2616" s="5">
        <v>214000929</v>
      </c>
      <c r="N2616" s="5">
        <v>273</v>
      </c>
      <c r="O2616" s="5">
        <v>244000832</v>
      </c>
      <c r="P2616" s="5" t="s">
        <v>1652</v>
      </c>
      <c r="Q2616" s="5" t="s">
        <v>1497</v>
      </c>
      <c r="R2616" s="5" t="s">
        <v>1500</v>
      </c>
      <c r="S2616" s="5">
        <v>15</v>
      </c>
      <c r="T2616" s="5">
        <v>11342</v>
      </c>
    </row>
    <row r="2617" spans="2:20" x14ac:dyDescent="0.3">
      <c r="B2617" s="5"/>
      <c r="C2617" s="5"/>
      <c r="D2617" s="5"/>
      <c r="E2617" s="5"/>
      <c r="F2617" s="22" t="str">
        <f t="shared" si="81"/>
        <v>40</v>
      </c>
      <c r="G2617" s="5" t="s">
        <v>5229</v>
      </c>
      <c r="H2617" s="20">
        <v>40310</v>
      </c>
      <c r="I2617" s="20">
        <v>40093</v>
      </c>
      <c r="J2617" s="20" t="s">
        <v>5229</v>
      </c>
      <c r="K2617" s="20" t="str">
        <f t="shared" si="82"/>
        <v/>
      </c>
      <c r="L2617" s="5">
        <v>40093</v>
      </c>
      <c r="M2617" s="5">
        <v>214000937</v>
      </c>
      <c r="N2617" s="5">
        <v>263</v>
      </c>
      <c r="O2617" s="5">
        <v>200035541</v>
      </c>
      <c r="P2617" s="5" t="s">
        <v>1634</v>
      </c>
      <c r="Q2617" s="5" t="s">
        <v>1497</v>
      </c>
      <c r="R2617" s="5" t="s">
        <v>1500</v>
      </c>
      <c r="S2617" s="5">
        <v>27</v>
      </c>
      <c r="T2617" s="5">
        <v>11122</v>
      </c>
    </row>
    <row r="2618" spans="2:20" x14ac:dyDescent="0.3">
      <c r="B2618" s="5"/>
      <c r="C2618" s="5"/>
      <c r="D2618" s="5"/>
      <c r="E2618" s="5"/>
      <c r="F2618" s="22" t="str">
        <f t="shared" si="81"/>
        <v>40</v>
      </c>
      <c r="G2618" s="5" t="s">
        <v>6093</v>
      </c>
      <c r="H2618" s="20">
        <v>40210</v>
      </c>
      <c r="I2618" s="20">
        <v>40094</v>
      </c>
      <c r="J2618" s="20" t="s">
        <v>6093</v>
      </c>
      <c r="K2618" s="20" t="str">
        <f t="shared" si="82"/>
        <v/>
      </c>
      <c r="L2618" s="5">
        <v>40094</v>
      </c>
      <c r="M2618" s="5">
        <v>214000945</v>
      </c>
      <c r="N2618" s="5">
        <v>632</v>
      </c>
      <c r="O2618" s="5">
        <v>244000782</v>
      </c>
      <c r="P2618" s="5" t="s">
        <v>1648</v>
      </c>
      <c r="Q2618" s="5" t="s">
        <v>1497</v>
      </c>
      <c r="R2618" s="5" t="s">
        <v>1498</v>
      </c>
      <c r="S2618" s="5">
        <v>7</v>
      </c>
      <c r="T2618" s="5">
        <v>6059</v>
      </c>
    </row>
    <row r="2619" spans="2:20" x14ac:dyDescent="0.3">
      <c r="B2619" s="5"/>
      <c r="C2619" s="5"/>
      <c r="D2619" s="5"/>
      <c r="E2619" s="5"/>
      <c r="F2619" s="22" t="str">
        <f t="shared" si="81"/>
        <v>40</v>
      </c>
      <c r="G2619" s="5" t="s">
        <v>5122</v>
      </c>
      <c r="H2619" s="20">
        <v>40290</v>
      </c>
      <c r="I2619" s="20">
        <v>40095</v>
      </c>
      <c r="J2619" s="20" t="s">
        <v>5122</v>
      </c>
      <c r="K2619" s="20" t="str">
        <f t="shared" si="82"/>
        <v/>
      </c>
      <c r="L2619" s="5">
        <v>40095</v>
      </c>
      <c r="M2619" s="5">
        <v>214000952</v>
      </c>
      <c r="N2619" s="5">
        <v>674</v>
      </c>
      <c r="O2619" s="5">
        <v>244000816</v>
      </c>
      <c r="P2619" s="5" t="s">
        <v>1650</v>
      </c>
      <c r="Q2619" s="5" t="s">
        <v>1497</v>
      </c>
      <c r="R2619" s="5" t="s">
        <v>1500</v>
      </c>
      <c r="S2619" s="5">
        <v>9</v>
      </c>
      <c r="T2619" s="5">
        <v>9026</v>
      </c>
    </row>
    <row r="2620" spans="2:20" x14ac:dyDescent="0.3">
      <c r="B2620" s="5"/>
      <c r="C2620" s="5"/>
      <c r="D2620" s="5"/>
      <c r="E2620" s="5"/>
      <c r="F2620" s="22" t="str">
        <f t="shared" si="81"/>
        <v>40</v>
      </c>
      <c r="G2620" s="5" t="s">
        <v>5915</v>
      </c>
      <c r="H2620" s="20">
        <v>40240</v>
      </c>
      <c r="I2620" s="20">
        <v>40096</v>
      </c>
      <c r="J2620" s="20" t="s">
        <v>5915</v>
      </c>
      <c r="K2620" s="20" t="str">
        <f t="shared" si="82"/>
        <v/>
      </c>
      <c r="L2620" s="5">
        <v>40096</v>
      </c>
      <c r="M2620" s="5">
        <v>214000960</v>
      </c>
      <c r="N2620" s="5">
        <v>87</v>
      </c>
      <c r="O2620" s="5">
        <v>200035541</v>
      </c>
      <c r="P2620" s="5" t="s">
        <v>1634</v>
      </c>
      <c r="Q2620" s="5" t="s">
        <v>1497</v>
      </c>
      <c r="R2620" s="5" t="s">
        <v>1500</v>
      </c>
      <c r="S2620" s="5">
        <v>27</v>
      </c>
      <c r="T2620" s="5">
        <v>11122</v>
      </c>
    </row>
    <row r="2621" spans="2:20" x14ac:dyDescent="0.3">
      <c r="B2621" s="5"/>
      <c r="C2621" s="5"/>
      <c r="D2621" s="5"/>
      <c r="E2621" s="5"/>
      <c r="F2621" s="22" t="str">
        <f t="shared" si="81"/>
        <v>40</v>
      </c>
      <c r="G2621" s="5" t="s">
        <v>6592</v>
      </c>
      <c r="H2621" s="20">
        <v>40320</v>
      </c>
      <c r="I2621" s="20">
        <v>40097</v>
      </c>
      <c r="J2621" s="20" t="s">
        <v>5613</v>
      </c>
      <c r="K2621" s="20" t="str">
        <f t="shared" si="82"/>
        <v/>
      </c>
      <c r="L2621" s="5">
        <v>40097</v>
      </c>
      <c r="M2621" s="5">
        <v>214000978</v>
      </c>
      <c r="N2621" s="5">
        <v>436</v>
      </c>
      <c r="O2621" s="5">
        <v>200030435</v>
      </c>
      <c r="P2621" s="5" t="s">
        <v>1633</v>
      </c>
      <c r="Q2621" s="5" t="s">
        <v>1497</v>
      </c>
      <c r="R2621" s="5" t="s">
        <v>1500</v>
      </c>
      <c r="S2621" s="5">
        <v>22</v>
      </c>
      <c r="T2621" s="5">
        <v>13576</v>
      </c>
    </row>
    <row r="2622" spans="2:20" x14ac:dyDescent="0.3">
      <c r="B2622" s="5"/>
      <c r="C2622" s="5"/>
      <c r="D2622" s="5"/>
      <c r="E2622" s="5"/>
      <c r="F2622" s="22" t="str">
        <f t="shared" si="81"/>
        <v>40</v>
      </c>
      <c r="G2622" s="5" t="s">
        <v>1952</v>
      </c>
      <c r="H2622" s="20">
        <v>40500</v>
      </c>
      <c r="I2622" s="20">
        <v>40098</v>
      </c>
      <c r="J2622" s="20" t="s">
        <v>1952</v>
      </c>
      <c r="K2622" s="20" t="str">
        <f t="shared" si="82"/>
        <v/>
      </c>
      <c r="L2622" s="5">
        <v>40098</v>
      </c>
      <c r="M2622" s="5">
        <v>214000986</v>
      </c>
      <c r="N2622" s="5">
        <v>388</v>
      </c>
      <c r="O2622" s="5">
        <v>244000832</v>
      </c>
      <c r="P2622" s="5" t="s">
        <v>1652</v>
      </c>
      <c r="Q2622" s="5" t="s">
        <v>1497</v>
      </c>
      <c r="R2622" s="5" t="s">
        <v>1500</v>
      </c>
      <c r="S2622" s="5">
        <v>15</v>
      </c>
      <c r="T2622" s="5">
        <v>11342</v>
      </c>
    </row>
    <row r="2623" spans="2:20" x14ac:dyDescent="0.3">
      <c r="B2623" s="5"/>
      <c r="C2623" s="5"/>
      <c r="D2623" s="5"/>
      <c r="E2623" s="5"/>
      <c r="F2623" s="22" t="str">
        <f t="shared" si="81"/>
        <v>40</v>
      </c>
      <c r="G2623" s="5" t="s">
        <v>2656</v>
      </c>
      <c r="H2623" s="20">
        <v>40500</v>
      </c>
      <c r="I2623" s="20">
        <v>40099</v>
      </c>
      <c r="J2623" s="20" t="s">
        <v>2656</v>
      </c>
      <c r="K2623" s="20" t="str">
        <f t="shared" si="82"/>
        <v/>
      </c>
      <c r="L2623" s="5">
        <v>40099</v>
      </c>
      <c r="M2623" s="5">
        <v>214000994</v>
      </c>
      <c r="N2623" s="5">
        <v>328</v>
      </c>
      <c r="O2623" s="5">
        <v>244000832</v>
      </c>
      <c r="P2623" s="5" t="s">
        <v>1652</v>
      </c>
      <c r="Q2623" s="5" t="s">
        <v>1497</v>
      </c>
      <c r="R2623" s="5" t="s">
        <v>1500</v>
      </c>
      <c r="S2623" s="5">
        <v>15</v>
      </c>
      <c r="T2623" s="5">
        <v>11342</v>
      </c>
    </row>
    <row r="2624" spans="2:20" x14ac:dyDescent="0.3">
      <c r="B2624" s="5"/>
      <c r="C2624" s="5"/>
      <c r="D2624" s="5"/>
      <c r="E2624" s="5"/>
      <c r="F2624" s="22" t="str">
        <f t="shared" si="81"/>
        <v>40</v>
      </c>
      <c r="G2624" s="5" t="s">
        <v>6593</v>
      </c>
      <c r="H2624" s="20">
        <v>40190</v>
      </c>
      <c r="I2624" s="20">
        <v>40100</v>
      </c>
      <c r="J2624" s="20" t="s">
        <v>4794</v>
      </c>
      <c r="K2624" s="20" t="str">
        <f t="shared" si="82"/>
        <v/>
      </c>
      <c r="L2624" s="5">
        <v>40100</v>
      </c>
      <c r="M2624" s="5">
        <v>214001000</v>
      </c>
      <c r="N2624" s="5">
        <v>393</v>
      </c>
      <c r="O2624" s="5">
        <v>244000774</v>
      </c>
      <c r="P2624" s="5" t="s">
        <v>1647</v>
      </c>
      <c r="Q2624" s="5" t="s">
        <v>1497</v>
      </c>
      <c r="R2624" s="5" t="s">
        <v>1500</v>
      </c>
      <c r="S2624" s="5">
        <v>12</v>
      </c>
      <c r="T2624" s="5">
        <v>6165</v>
      </c>
    </row>
    <row r="2625" spans="2:20" x14ac:dyDescent="0.3">
      <c r="B2625" s="5"/>
      <c r="C2625" s="5"/>
      <c r="D2625" s="5"/>
      <c r="E2625" s="5"/>
      <c r="F2625" s="22" t="str">
        <f t="shared" si="81"/>
        <v>40</v>
      </c>
      <c r="G2625" s="5" t="s">
        <v>5167</v>
      </c>
      <c r="H2625" s="20">
        <v>40350</v>
      </c>
      <c r="I2625" s="20">
        <v>40101</v>
      </c>
      <c r="J2625" s="20" t="s">
        <v>5167</v>
      </c>
      <c r="K2625" s="20" t="str">
        <f t="shared" si="82"/>
        <v/>
      </c>
      <c r="L2625" s="5">
        <v>40101</v>
      </c>
      <c r="M2625" s="5">
        <v>214001018</v>
      </c>
      <c r="N2625" s="5">
        <v>508</v>
      </c>
      <c r="O2625" s="5">
        <v>244000816</v>
      </c>
      <c r="P2625" s="5" t="s">
        <v>1650</v>
      </c>
      <c r="Q2625" s="5" t="s">
        <v>1497</v>
      </c>
      <c r="R2625" s="5" t="s">
        <v>1500</v>
      </c>
      <c r="S2625" s="5">
        <v>9</v>
      </c>
      <c r="T2625" s="5">
        <v>9026</v>
      </c>
    </row>
    <row r="2626" spans="2:20" x14ac:dyDescent="0.3">
      <c r="B2626" s="5"/>
      <c r="C2626" s="5"/>
      <c r="D2626" s="5"/>
      <c r="E2626" s="5"/>
      <c r="F2626" s="22" t="str">
        <f t="shared" si="81"/>
        <v>40</v>
      </c>
      <c r="G2626" s="5" t="s">
        <v>4922</v>
      </c>
      <c r="H2626" s="20">
        <v>40310</v>
      </c>
      <c r="I2626" s="20">
        <v>40102</v>
      </c>
      <c r="J2626" s="20" t="s">
        <v>4922</v>
      </c>
      <c r="K2626" s="20" t="str">
        <f t="shared" si="82"/>
        <v/>
      </c>
      <c r="L2626" s="5">
        <v>40102</v>
      </c>
      <c r="M2626" s="5">
        <v>214001026</v>
      </c>
      <c r="N2626" s="5">
        <v>1537</v>
      </c>
      <c r="O2626" s="5">
        <v>200035541</v>
      </c>
      <c r="P2626" s="5" t="s">
        <v>1634</v>
      </c>
      <c r="Q2626" s="5" t="s">
        <v>1497</v>
      </c>
      <c r="R2626" s="5" t="s">
        <v>1500</v>
      </c>
      <c r="S2626" s="5">
        <v>27</v>
      </c>
      <c r="T2626" s="5">
        <v>11122</v>
      </c>
    </row>
    <row r="2627" spans="2:20" x14ac:dyDescent="0.3">
      <c r="B2627" s="5"/>
      <c r="C2627" s="5"/>
      <c r="D2627" s="5"/>
      <c r="E2627" s="5"/>
      <c r="F2627" s="22" t="str">
        <f t="shared" ref="F2627:F2690" si="83">LEFT(H2627,2)</f>
        <v>40</v>
      </c>
      <c r="G2627" s="5" t="s">
        <v>6594</v>
      </c>
      <c r="H2627" s="20">
        <v>40090</v>
      </c>
      <c r="I2627" s="20">
        <v>40103</v>
      </c>
      <c r="J2627" s="20" t="s">
        <v>3549</v>
      </c>
      <c r="K2627" s="20" t="str">
        <f t="shared" si="82"/>
        <v/>
      </c>
      <c r="L2627" s="5">
        <v>40103</v>
      </c>
      <c r="M2627" s="5">
        <v>214001034</v>
      </c>
      <c r="N2627" s="5">
        <v>589</v>
      </c>
      <c r="O2627" s="5">
        <v>244000808</v>
      </c>
      <c r="P2627" s="5" t="s">
        <v>1649</v>
      </c>
      <c r="Q2627" s="5" t="s">
        <v>1504</v>
      </c>
      <c r="R2627" s="5" t="s">
        <v>1500</v>
      </c>
      <c r="S2627" s="5">
        <v>18</v>
      </c>
      <c r="T2627" s="5">
        <v>56213</v>
      </c>
    </row>
    <row r="2628" spans="2:20" x14ac:dyDescent="0.3">
      <c r="B2628" s="5"/>
      <c r="C2628" s="5"/>
      <c r="D2628" s="5"/>
      <c r="E2628" s="5"/>
      <c r="F2628" s="22" t="str">
        <f t="shared" si="83"/>
        <v>40</v>
      </c>
      <c r="G2628" s="5" t="s">
        <v>2936</v>
      </c>
      <c r="H2628" s="20">
        <v>40380</v>
      </c>
      <c r="I2628" s="20">
        <v>40104</v>
      </c>
      <c r="J2628" s="20" t="s">
        <v>2936</v>
      </c>
      <c r="K2628" s="20" t="str">
        <f t="shared" si="82"/>
        <v/>
      </c>
      <c r="L2628" s="5">
        <v>40104</v>
      </c>
      <c r="M2628" s="5">
        <v>214001042</v>
      </c>
      <c r="N2628" s="5">
        <v>1115</v>
      </c>
      <c r="O2628" s="5">
        <v>244000741</v>
      </c>
      <c r="P2628" s="5" t="s">
        <v>1644</v>
      </c>
      <c r="Q2628" s="5" t="s">
        <v>1497</v>
      </c>
      <c r="R2628" s="5" t="s">
        <v>1500</v>
      </c>
      <c r="S2628" s="5">
        <v>21</v>
      </c>
      <c r="T2628" s="5">
        <v>12257</v>
      </c>
    </row>
    <row r="2629" spans="2:20" x14ac:dyDescent="0.3">
      <c r="B2629" s="5"/>
      <c r="C2629" s="5"/>
      <c r="D2629" s="5"/>
      <c r="E2629" s="5"/>
      <c r="F2629" s="22" t="str">
        <f t="shared" si="83"/>
        <v>40</v>
      </c>
      <c r="G2629" s="5" t="s">
        <v>2887</v>
      </c>
      <c r="H2629" s="20">
        <v>40420</v>
      </c>
      <c r="I2629" s="20">
        <v>40105</v>
      </c>
      <c r="J2629" s="20" t="s">
        <v>2887</v>
      </c>
      <c r="K2629" s="20" t="str">
        <f t="shared" si="82"/>
        <v/>
      </c>
      <c r="L2629" s="5">
        <v>40105</v>
      </c>
      <c r="M2629" s="5">
        <v>214001059</v>
      </c>
      <c r="N2629" s="5">
        <v>431</v>
      </c>
      <c r="O2629" s="5">
        <v>244000758</v>
      </c>
      <c r="P2629" s="5" t="s">
        <v>1645</v>
      </c>
      <c r="Q2629" s="5" t="s">
        <v>1497</v>
      </c>
      <c r="R2629" s="5" t="s">
        <v>1498</v>
      </c>
      <c r="S2629" s="5">
        <v>13</v>
      </c>
      <c r="T2629" s="5">
        <v>5522</v>
      </c>
    </row>
    <row r="2630" spans="2:20" x14ac:dyDescent="0.3">
      <c r="B2630" s="5"/>
      <c r="C2630" s="5"/>
      <c r="D2630" s="5"/>
      <c r="E2630" s="5"/>
      <c r="F2630" s="22" t="str">
        <f t="shared" si="83"/>
        <v>40</v>
      </c>
      <c r="G2630" s="5" t="s">
        <v>3752</v>
      </c>
      <c r="H2630" s="20">
        <v>40180</v>
      </c>
      <c r="I2630" s="20">
        <v>40106</v>
      </c>
      <c r="J2630" s="20" t="s">
        <v>3752</v>
      </c>
      <c r="K2630" s="20" t="str">
        <f t="shared" ref="K2630:K2693" si="84">IF(ISNA(VLOOKUP(I2630,CodeINSEE,1,FALSE)),"PB","")</f>
        <v/>
      </c>
      <c r="L2630" s="5">
        <v>40106</v>
      </c>
      <c r="M2630" s="5">
        <v>214001067</v>
      </c>
      <c r="N2630" s="5">
        <v>190</v>
      </c>
      <c r="O2630" s="5">
        <v>244000741</v>
      </c>
      <c r="P2630" s="5" t="s">
        <v>1644</v>
      </c>
      <c r="Q2630" s="5" t="s">
        <v>1497</v>
      </c>
      <c r="R2630" s="5" t="s">
        <v>1500</v>
      </c>
      <c r="S2630" s="5">
        <v>21</v>
      </c>
      <c r="T2630" s="5">
        <v>12257</v>
      </c>
    </row>
    <row r="2631" spans="2:20" x14ac:dyDescent="0.3">
      <c r="B2631" s="5"/>
      <c r="C2631" s="5"/>
      <c r="D2631" s="5"/>
      <c r="E2631" s="5"/>
      <c r="F2631" s="22" t="str">
        <f t="shared" si="83"/>
        <v>40</v>
      </c>
      <c r="G2631" s="5" t="s">
        <v>2338</v>
      </c>
      <c r="H2631" s="20">
        <v>40110</v>
      </c>
      <c r="I2631" s="20">
        <v>40107</v>
      </c>
      <c r="J2631" s="20" t="s">
        <v>2338</v>
      </c>
      <c r="K2631" s="20" t="str">
        <f t="shared" si="84"/>
        <v/>
      </c>
      <c r="L2631" s="5">
        <v>40107</v>
      </c>
      <c r="M2631" s="5">
        <v>214001075</v>
      </c>
      <c r="N2631" s="5">
        <v>316</v>
      </c>
      <c r="O2631" s="5">
        <v>244000691</v>
      </c>
      <c r="P2631" s="5" t="s">
        <v>1641</v>
      </c>
      <c r="Q2631" s="5" t="s">
        <v>1497</v>
      </c>
      <c r="R2631" s="5" t="s">
        <v>1498</v>
      </c>
      <c r="S2631" s="5">
        <v>9</v>
      </c>
      <c r="T2631" s="5">
        <v>9897</v>
      </c>
    </row>
    <row r="2632" spans="2:20" x14ac:dyDescent="0.3">
      <c r="B2632" s="5"/>
      <c r="C2632" s="5"/>
      <c r="D2632" s="5"/>
      <c r="E2632" s="5"/>
      <c r="F2632" s="22" t="str">
        <f t="shared" si="83"/>
        <v>40</v>
      </c>
      <c r="G2632" s="5" t="s">
        <v>5118</v>
      </c>
      <c r="H2632" s="20">
        <v>40160</v>
      </c>
      <c r="I2632" s="20">
        <v>40108</v>
      </c>
      <c r="J2632" s="20" t="s">
        <v>5118</v>
      </c>
      <c r="K2632" s="20" t="str">
        <f t="shared" si="84"/>
        <v/>
      </c>
      <c r="L2632" s="5">
        <v>40108</v>
      </c>
      <c r="M2632" s="5">
        <v>214001083</v>
      </c>
      <c r="N2632" s="5">
        <v>623</v>
      </c>
      <c r="O2632" s="5">
        <v>244000873</v>
      </c>
      <c r="P2632" s="5" t="s">
        <v>1655</v>
      </c>
      <c r="Q2632" s="5" t="s">
        <v>1497</v>
      </c>
      <c r="R2632" s="5" t="s">
        <v>1500</v>
      </c>
      <c r="S2632" s="5">
        <v>7</v>
      </c>
      <c r="T2632" s="5">
        <v>26606</v>
      </c>
    </row>
    <row r="2633" spans="2:20" x14ac:dyDescent="0.3">
      <c r="B2633" s="5"/>
      <c r="C2633" s="5"/>
      <c r="D2633" s="5"/>
      <c r="E2633" s="5"/>
      <c r="F2633" s="22" t="str">
        <f t="shared" si="83"/>
        <v>40</v>
      </c>
      <c r="G2633" s="5" t="s">
        <v>3456</v>
      </c>
      <c r="H2633" s="20">
        <v>40330</v>
      </c>
      <c r="I2633" s="20">
        <v>40109</v>
      </c>
      <c r="J2633" s="20" t="s">
        <v>3456</v>
      </c>
      <c r="K2633" s="20" t="str">
        <f t="shared" si="84"/>
        <v/>
      </c>
      <c r="L2633" s="5">
        <v>40109</v>
      </c>
      <c r="M2633" s="5">
        <v>214001091</v>
      </c>
      <c r="N2633" s="5">
        <v>455</v>
      </c>
      <c r="O2633" s="5">
        <v>244000881</v>
      </c>
      <c r="P2633" s="5" t="s">
        <v>1656</v>
      </c>
      <c r="Q2633" s="5" t="s">
        <v>1497</v>
      </c>
      <c r="R2633" s="5" t="s">
        <v>1500</v>
      </c>
      <c r="S2633" s="5">
        <v>16</v>
      </c>
      <c r="T2633" s="5">
        <v>7748</v>
      </c>
    </row>
    <row r="2634" spans="2:20" x14ac:dyDescent="0.3">
      <c r="B2634" s="5"/>
      <c r="C2634" s="5"/>
      <c r="D2634" s="5"/>
      <c r="E2634" s="5"/>
      <c r="F2634" s="22" t="str">
        <f t="shared" si="83"/>
        <v>40</v>
      </c>
      <c r="G2634" s="5" t="s">
        <v>5748</v>
      </c>
      <c r="H2634" s="20">
        <v>40320</v>
      </c>
      <c r="I2634" s="20">
        <v>40110</v>
      </c>
      <c r="J2634" s="20" t="s">
        <v>5748</v>
      </c>
      <c r="K2634" s="20" t="str">
        <f t="shared" si="84"/>
        <v/>
      </c>
      <c r="L2634" s="5">
        <v>40110</v>
      </c>
      <c r="M2634" s="5">
        <v>214001109</v>
      </c>
      <c r="N2634" s="5">
        <v>749</v>
      </c>
      <c r="O2634" s="5">
        <v>244000592</v>
      </c>
      <c r="P2634" s="5" t="s">
        <v>1636</v>
      </c>
      <c r="Q2634" s="5" t="s">
        <v>1497</v>
      </c>
      <c r="R2634" s="5" t="s">
        <v>1500</v>
      </c>
      <c r="S2634" s="5">
        <v>17</v>
      </c>
      <c r="T2634" s="5">
        <v>4654</v>
      </c>
    </row>
    <row r="2635" spans="2:20" x14ac:dyDescent="0.3">
      <c r="B2635" s="5"/>
      <c r="C2635" s="5"/>
      <c r="D2635" s="5"/>
      <c r="E2635" s="5"/>
      <c r="F2635" s="22" t="str">
        <f t="shared" si="83"/>
        <v>40</v>
      </c>
      <c r="G2635" s="5" t="s">
        <v>5100</v>
      </c>
      <c r="H2635" s="20">
        <v>40090</v>
      </c>
      <c r="I2635" s="20">
        <v>40111</v>
      </c>
      <c r="J2635" s="20" t="s">
        <v>5100</v>
      </c>
      <c r="K2635" s="20" t="str">
        <f t="shared" si="84"/>
        <v/>
      </c>
      <c r="L2635" s="5">
        <v>40111</v>
      </c>
      <c r="M2635" s="5">
        <v>214001117</v>
      </c>
      <c r="N2635" s="5">
        <v>743</v>
      </c>
      <c r="O2635" s="5">
        <v>244000808</v>
      </c>
      <c r="P2635" s="5" t="s">
        <v>1649</v>
      </c>
      <c r="Q2635" s="5" t="s">
        <v>1504</v>
      </c>
      <c r="R2635" s="5" t="s">
        <v>1500</v>
      </c>
      <c r="S2635" s="5">
        <v>18</v>
      </c>
      <c r="T2635" s="5">
        <v>56213</v>
      </c>
    </row>
    <row r="2636" spans="2:20" x14ac:dyDescent="0.3">
      <c r="B2636" s="5"/>
      <c r="C2636" s="5"/>
      <c r="D2636" s="5"/>
      <c r="E2636" s="5"/>
      <c r="F2636" s="22" t="str">
        <f t="shared" si="83"/>
        <v>40</v>
      </c>
      <c r="G2636" s="5" t="s">
        <v>3954</v>
      </c>
      <c r="H2636" s="20">
        <v>40380</v>
      </c>
      <c r="I2636" s="20">
        <v>40112</v>
      </c>
      <c r="J2636" s="20" t="s">
        <v>3954</v>
      </c>
      <c r="K2636" s="20" t="str">
        <f t="shared" si="84"/>
        <v/>
      </c>
      <c r="L2636" s="5">
        <v>40112</v>
      </c>
      <c r="M2636" s="5">
        <v>214001125</v>
      </c>
      <c r="N2636" s="5">
        <v>114</v>
      </c>
      <c r="O2636" s="5">
        <v>244000741</v>
      </c>
      <c r="P2636" s="5" t="s">
        <v>1644</v>
      </c>
      <c r="Q2636" s="5" t="s">
        <v>1497</v>
      </c>
      <c r="R2636" s="5" t="s">
        <v>1500</v>
      </c>
      <c r="S2636" s="5">
        <v>21</v>
      </c>
      <c r="T2636" s="5">
        <v>12257</v>
      </c>
    </row>
    <row r="2637" spans="2:20" x14ac:dyDescent="0.3">
      <c r="B2637" s="5"/>
      <c r="C2637" s="5"/>
      <c r="D2637" s="5"/>
      <c r="E2637" s="5"/>
      <c r="F2637" s="22" t="str">
        <f t="shared" si="83"/>
        <v>40</v>
      </c>
      <c r="G2637" s="5" t="s">
        <v>5576</v>
      </c>
      <c r="H2637" s="20">
        <v>40180</v>
      </c>
      <c r="I2637" s="20">
        <v>40113</v>
      </c>
      <c r="J2637" s="20" t="s">
        <v>5576</v>
      </c>
      <c r="K2637" s="20" t="str">
        <f t="shared" si="84"/>
        <v/>
      </c>
      <c r="L2637" s="5">
        <v>40113</v>
      </c>
      <c r="M2637" s="5">
        <v>214001133</v>
      </c>
      <c r="N2637" s="5">
        <v>560</v>
      </c>
      <c r="O2637" s="5">
        <v>244000741</v>
      </c>
      <c r="P2637" s="5" t="s">
        <v>1644</v>
      </c>
      <c r="Q2637" s="5" t="s">
        <v>1497</v>
      </c>
      <c r="R2637" s="5" t="s">
        <v>1500</v>
      </c>
      <c r="S2637" s="5">
        <v>21</v>
      </c>
      <c r="T2637" s="5">
        <v>12257</v>
      </c>
    </row>
    <row r="2638" spans="2:20" x14ac:dyDescent="0.3">
      <c r="B2638" s="5"/>
      <c r="C2638" s="5"/>
      <c r="D2638" s="5"/>
      <c r="E2638" s="5"/>
      <c r="F2638" s="22" t="str">
        <f t="shared" si="83"/>
        <v>40</v>
      </c>
      <c r="G2638" s="5" t="s">
        <v>3461</v>
      </c>
      <c r="H2638" s="20">
        <v>40990</v>
      </c>
      <c r="I2638" s="20">
        <v>40114</v>
      </c>
      <c r="J2638" s="20" t="s">
        <v>3461</v>
      </c>
      <c r="K2638" s="20" t="str">
        <f t="shared" si="84"/>
        <v/>
      </c>
      <c r="L2638" s="5">
        <v>40114</v>
      </c>
      <c r="M2638" s="5">
        <v>214001141</v>
      </c>
      <c r="N2638" s="5">
        <v>376</v>
      </c>
      <c r="O2638" s="5">
        <v>244000675</v>
      </c>
      <c r="P2638" s="5" t="s">
        <v>1640</v>
      </c>
      <c r="Q2638" s="5" t="s">
        <v>1504</v>
      </c>
      <c r="R2638" s="5" t="s">
        <v>1500</v>
      </c>
      <c r="S2638" s="5">
        <v>20</v>
      </c>
      <c r="T2638" s="5">
        <v>56079</v>
      </c>
    </row>
    <row r="2639" spans="2:20" x14ac:dyDescent="0.3">
      <c r="B2639" s="5"/>
      <c r="C2639" s="5"/>
      <c r="D2639" s="5"/>
      <c r="E2639" s="5"/>
      <c r="F2639" s="22" t="str">
        <f t="shared" si="83"/>
        <v>40</v>
      </c>
      <c r="G2639" s="5" t="s">
        <v>3989</v>
      </c>
      <c r="H2639" s="20">
        <v>40465</v>
      </c>
      <c r="I2639" s="20">
        <v>40115</v>
      </c>
      <c r="J2639" s="20" t="s">
        <v>3989</v>
      </c>
      <c r="K2639" s="20" t="str">
        <f t="shared" si="84"/>
        <v/>
      </c>
      <c r="L2639" s="5">
        <v>40115</v>
      </c>
      <c r="M2639" s="5">
        <v>214001158</v>
      </c>
      <c r="N2639" s="5">
        <v>326</v>
      </c>
      <c r="O2639" s="5">
        <v>244000741</v>
      </c>
      <c r="P2639" s="5" t="s">
        <v>1644</v>
      </c>
      <c r="Q2639" s="5" t="s">
        <v>1497</v>
      </c>
      <c r="R2639" s="5" t="s">
        <v>1500</v>
      </c>
      <c r="S2639" s="5">
        <v>21</v>
      </c>
      <c r="T2639" s="5">
        <v>12257</v>
      </c>
    </row>
    <row r="2640" spans="2:20" x14ac:dyDescent="0.3">
      <c r="B2640" s="5"/>
      <c r="C2640" s="5"/>
      <c r="D2640" s="5"/>
      <c r="E2640" s="5"/>
      <c r="F2640" s="22" t="str">
        <f t="shared" si="83"/>
        <v>40</v>
      </c>
      <c r="G2640" s="5" t="s">
        <v>2628</v>
      </c>
      <c r="H2640" s="20">
        <v>40400</v>
      </c>
      <c r="I2640" s="20">
        <v>40116</v>
      </c>
      <c r="J2640" s="20" t="s">
        <v>2628</v>
      </c>
      <c r="K2640" s="20" t="str">
        <f t="shared" si="84"/>
        <v/>
      </c>
      <c r="L2640" s="5">
        <v>40116</v>
      </c>
      <c r="M2640" s="5">
        <v>214001166</v>
      </c>
      <c r="N2640" s="5">
        <v>266</v>
      </c>
      <c r="O2640" s="5">
        <v>244000766</v>
      </c>
      <c r="P2640" s="5" t="s">
        <v>1646</v>
      </c>
      <c r="Q2640" s="5" t="s">
        <v>1497</v>
      </c>
      <c r="R2640" s="5" t="s">
        <v>1500</v>
      </c>
      <c r="S2640" s="5">
        <v>18</v>
      </c>
      <c r="T2640" s="5">
        <v>16885</v>
      </c>
    </row>
    <row r="2641" spans="2:20" x14ac:dyDescent="0.3">
      <c r="B2641" s="5"/>
      <c r="C2641" s="5"/>
      <c r="D2641" s="5"/>
      <c r="E2641" s="5"/>
      <c r="F2641" s="22" t="str">
        <f t="shared" si="83"/>
        <v>40</v>
      </c>
      <c r="G2641" s="5" t="s">
        <v>5170</v>
      </c>
      <c r="H2641" s="20">
        <v>40270</v>
      </c>
      <c r="I2641" s="20">
        <v>40117</v>
      </c>
      <c r="J2641" s="20" t="s">
        <v>5170</v>
      </c>
      <c r="K2641" s="20" t="str">
        <f t="shared" si="84"/>
        <v/>
      </c>
      <c r="L2641" s="5">
        <v>40117</v>
      </c>
      <c r="M2641" s="5">
        <v>214001174</v>
      </c>
      <c r="N2641" s="5">
        <v>2565</v>
      </c>
      <c r="O2641" s="5">
        <v>244000824</v>
      </c>
      <c r="P2641" s="5" t="s">
        <v>1651</v>
      </c>
      <c r="Q2641" s="5" t="s">
        <v>1497</v>
      </c>
      <c r="R2641" s="5" t="s">
        <v>1500</v>
      </c>
      <c r="S2641" s="5">
        <v>11</v>
      </c>
      <c r="T2641" s="5">
        <v>7962</v>
      </c>
    </row>
    <row r="2642" spans="2:20" x14ac:dyDescent="0.3">
      <c r="B2642" s="5"/>
      <c r="C2642" s="5"/>
      <c r="D2642" s="5"/>
      <c r="E2642" s="5"/>
      <c r="F2642" s="22" t="str">
        <f t="shared" si="83"/>
        <v>40</v>
      </c>
      <c r="G2642" s="5" t="s">
        <v>5403</v>
      </c>
      <c r="H2642" s="20">
        <v>40290</v>
      </c>
      <c r="I2642" s="20">
        <v>40118</v>
      </c>
      <c r="J2642" s="20" t="s">
        <v>5403</v>
      </c>
      <c r="K2642" s="20" t="str">
        <f t="shared" si="84"/>
        <v/>
      </c>
      <c r="L2642" s="5">
        <v>40118</v>
      </c>
      <c r="M2642" s="5">
        <v>214001182</v>
      </c>
      <c r="N2642" s="5">
        <v>1461</v>
      </c>
      <c r="O2642" s="5">
        <v>244000816</v>
      </c>
      <c r="P2642" s="5" t="s">
        <v>1650</v>
      </c>
      <c r="Q2642" s="5" t="s">
        <v>1497</v>
      </c>
      <c r="R2642" s="5" t="s">
        <v>1500</v>
      </c>
      <c r="S2642" s="5">
        <v>9</v>
      </c>
      <c r="T2642" s="5">
        <v>9026</v>
      </c>
    </row>
    <row r="2643" spans="2:20" x14ac:dyDescent="0.3">
      <c r="B2643" s="5"/>
      <c r="C2643" s="5"/>
      <c r="D2643" s="5"/>
      <c r="E2643" s="5"/>
      <c r="F2643" s="22" t="str">
        <f t="shared" si="83"/>
        <v>40</v>
      </c>
      <c r="G2643" s="5" t="s">
        <v>3588</v>
      </c>
      <c r="H2643" s="20">
        <v>40700</v>
      </c>
      <c r="I2643" s="20">
        <v>40119</v>
      </c>
      <c r="J2643" s="20" t="s">
        <v>3588</v>
      </c>
      <c r="K2643" s="20" t="str">
        <f t="shared" si="84"/>
        <v/>
      </c>
      <c r="L2643" s="5">
        <v>40119</v>
      </c>
      <c r="M2643" s="5">
        <v>214001190</v>
      </c>
      <c r="N2643" s="5">
        <v>4669</v>
      </c>
      <c r="O2643" s="5">
        <v>244000709</v>
      </c>
      <c r="P2643" s="5" t="s">
        <v>1642</v>
      </c>
      <c r="Q2643" s="5" t="s">
        <v>1497</v>
      </c>
      <c r="R2643" s="5" t="s">
        <v>1498</v>
      </c>
      <c r="S2643" s="5">
        <v>18</v>
      </c>
      <c r="T2643" s="5">
        <v>10081</v>
      </c>
    </row>
    <row r="2644" spans="2:20" x14ac:dyDescent="0.3">
      <c r="B2644" s="5"/>
      <c r="C2644" s="5"/>
      <c r="D2644" s="5"/>
      <c r="E2644" s="5"/>
      <c r="F2644" s="22" t="str">
        <f t="shared" si="83"/>
        <v>40</v>
      </c>
      <c r="G2644" s="5" t="s">
        <v>5730</v>
      </c>
      <c r="H2644" s="20">
        <v>40300</v>
      </c>
      <c r="I2644" s="20">
        <v>40120</v>
      </c>
      <c r="J2644" s="20" t="s">
        <v>5730</v>
      </c>
      <c r="K2644" s="20" t="str">
        <f t="shared" si="84"/>
        <v/>
      </c>
      <c r="L2644" s="5">
        <v>40120</v>
      </c>
      <c r="M2644" s="5">
        <v>214001208</v>
      </c>
      <c r="N2644" s="5">
        <v>643</v>
      </c>
      <c r="O2644" s="5">
        <v>244000667</v>
      </c>
      <c r="P2644" s="5" t="s">
        <v>1639</v>
      </c>
      <c r="Q2644" s="5" t="s">
        <v>1497</v>
      </c>
      <c r="R2644" s="5" t="s">
        <v>1500</v>
      </c>
      <c r="S2644" s="5">
        <v>15</v>
      </c>
      <c r="T2644" s="5">
        <v>14555</v>
      </c>
    </row>
    <row r="2645" spans="2:20" x14ac:dyDescent="0.3">
      <c r="B2645" s="5"/>
      <c r="C2645" s="5"/>
      <c r="D2645" s="5"/>
      <c r="E2645" s="5"/>
      <c r="F2645" s="22" t="str">
        <f t="shared" si="83"/>
        <v>40</v>
      </c>
      <c r="G2645" s="5" t="s">
        <v>4034</v>
      </c>
      <c r="H2645" s="20">
        <v>40250</v>
      </c>
      <c r="I2645" s="20">
        <v>40121</v>
      </c>
      <c r="J2645" s="20" t="s">
        <v>4034</v>
      </c>
      <c r="K2645" s="20" t="str">
        <f t="shared" si="84"/>
        <v/>
      </c>
      <c r="L2645" s="5">
        <v>40121</v>
      </c>
      <c r="M2645" s="5">
        <v>214001216</v>
      </c>
      <c r="N2645" s="5">
        <v>272</v>
      </c>
      <c r="O2645" s="5">
        <v>244000717</v>
      </c>
      <c r="P2645" s="5" t="s">
        <v>1643</v>
      </c>
      <c r="Q2645" s="5" t="s">
        <v>1497</v>
      </c>
      <c r="R2645" s="5" t="s">
        <v>1500</v>
      </c>
      <c r="S2645" s="5">
        <v>13</v>
      </c>
      <c r="T2645" s="5">
        <v>5939</v>
      </c>
    </row>
    <row r="2646" spans="2:20" x14ac:dyDescent="0.3">
      <c r="B2646" s="5"/>
      <c r="C2646" s="5"/>
      <c r="D2646" s="5"/>
      <c r="E2646" s="5"/>
      <c r="F2646" s="22" t="str">
        <f t="shared" si="83"/>
        <v>40</v>
      </c>
      <c r="G2646" s="5" t="s">
        <v>4601</v>
      </c>
      <c r="H2646" s="20">
        <v>40280</v>
      </c>
      <c r="I2646" s="20">
        <v>40122</v>
      </c>
      <c r="J2646" s="20" t="s">
        <v>4601</v>
      </c>
      <c r="K2646" s="20" t="str">
        <f t="shared" si="84"/>
        <v/>
      </c>
      <c r="L2646" s="5">
        <v>40122</v>
      </c>
      <c r="M2646" s="5">
        <v>214001224</v>
      </c>
      <c r="N2646" s="5">
        <v>869</v>
      </c>
      <c r="O2646" s="5">
        <v>244000832</v>
      </c>
      <c r="P2646" s="5" t="s">
        <v>1652</v>
      </c>
      <c r="Q2646" s="5" t="s">
        <v>1497</v>
      </c>
      <c r="R2646" s="5" t="s">
        <v>1500</v>
      </c>
      <c r="S2646" s="5">
        <v>15</v>
      </c>
      <c r="T2646" s="5">
        <v>11342</v>
      </c>
    </row>
    <row r="2647" spans="2:20" x14ac:dyDescent="0.3">
      <c r="B2647" s="5"/>
      <c r="C2647" s="5"/>
      <c r="D2647" s="5"/>
      <c r="E2647" s="5"/>
      <c r="F2647" s="22" t="str">
        <f t="shared" si="83"/>
        <v>40</v>
      </c>
      <c r="G2647" s="5" t="s">
        <v>4280</v>
      </c>
      <c r="H2647" s="20">
        <v>40990</v>
      </c>
      <c r="I2647" s="20">
        <v>40123</v>
      </c>
      <c r="J2647" s="20" t="s">
        <v>4280</v>
      </c>
      <c r="K2647" s="20" t="str">
        <f t="shared" si="84"/>
        <v/>
      </c>
      <c r="L2647" s="5">
        <v>40123</v>
      </c>
      <c r="M2647" s="5">
        <v>214001232</v>
      </c>
      <c r="N2647" s="5">
        <v>1091</v>
      </c>
      <c r="O2647" s="5">
        <v>244000675</v>
      </c>
      <c r="P2647" s="5" t="s">
        <v>1640</v>
      </c>
      <c r="Q2647" s="5" t="s">
        <v>1504</v>
      </c>
      <c r="R2647" s="5" t="s">
        <v>1500</v>
      </c>
      <c r="S2647" s="5">
        <v>20</v>
      </c>
      <c r="T2647" s="5">
        <v>56079</v>
      </c>
    </row>
    <row r="2648" spans="2:20" x14ac:dyDescent="0.3">
      <c r="B2648" s="5"/>
      <c r="C2648" s="5"/>
      <c r="D2648" s="5"/>
      <c r="E2648" s="5"/>
      <c r="F2648" s="22" t="str">
        <f t="shared" si="83"/>
        <v>40</v>
      </c>
      <c r="G2648" s="5" t="s">
        <v>6595</v>
      </c>
      <c r="H2648" s="20">
        <v>40310</v>
      </c>
      <c r="I2648" s="20">
        <v>40124</v>
      </c>
      <c r="J2648" s="20" t="s">
        <v>3119</v>
      </c>
      <c r="K2648" s="20" t="str">
        <f t="shared" si="84"/>
        <v/>
      </c>
      <c r="L2648" s="5">
        <v>40124</v>
      </c>
      <c r="M2648" s="5">
        <v>214001240</v>
      </c>
      <c r="N2648" s="5">
        <v>128</v>
      </c>
      <c r="O2648" s="5">
        <v>200035541</v>
      </c>
      <c r="P2648" s="5" t="s">
        <v>1634</v>
      </c>
      <c r="Q2648" s="5" t="s">
        <v>1497</v>
      </c>
      <c r="R2648" s="5" t="s">
        <v>1500</v>
      </c>
      <c r="S2648" s="5">
        <v>27</v>
      </c>
      <c r="T2648" s="5">
        <v>11122</v>
      </c>
    </row>
    <row r="2649" spans="2:20" x14ac:dyDescent="0.3">
      <c r="B2649" s="5"/>
      <c r="C2649" s="5"/>
      <c r="D2649" s="5"/>
      <c r="E2649" s="5"/>
      <c r="F2649" s="22" t="str">
        <f t="shared" si="83"/>
        <v>40</v>
      </c>
      <c r="G2649" s="5" t="s">
        <v>3696</v>
      </c>
      <c r="H2649" s="20">
        <v>40180</v>
      </c>
      <c r="I2649" s="20">
        <v>40125</v>
      </c>
      <c r="J2649" s="20" t="s">
        <v>3696</v>
      </c>
      <c r="K2649" s="20" t="str">
        <f t="shared" si="84"/>
        <v/>
      </c>
      <c r="L2649" s="5">
        <v>40125</v>
      </c>
      <c r="M2649" s="5">
        <v>214001257</v>
      </c>
      <c r="N2649" s="5">
        <v>1312</v>
      </c>
      <c r="O2649" s="5">
        <v>244000675</v>
      </c>
      <c r="P2649" s="5" t="s">
        <v>1640</v>
      </c>
      <c r="Q2649" s="5" t="s">
        <v>1504</v>
      </c>
      <c r="R2649" s="5" t="s">
        <v>1500</v>
      </c>
      <c r="S2649" s="5">
        <v>20</v>
      </c>
      <c r="T2649" s="5">
        <v>56079</v>
      </c>
    </row>
    <row r="2650" spans="2:20" x14ac:dyDescent="0.3">
      <c r="B2650" s="5"/>
      <c r="C2650" s="5"/>
      <c r="D2650" s="5"/>
      <c r="E2650" s="5"/>
      <c r="F2650" s="22" t="str">
        <f t="shared" si="83"/>
        <v>40</v>
      </c>
      <c r="G2650" s="5" t="s">
        <v>1877</v>
      </c>
      <c r="H2650" s="20">
        <v>40180</v>
      </c>
      <c r="I2650" s="20">
        <v>40126</v>
      </c>
      <c r="J2650" s="20" t="s">
        <v>1877</v>
      </c>
      <c r="K2650" s="20" t="str">
        <f t="shared" si="84"/>
        <v/>
      </c>
      <c r="L2650" s="5">
        <v>40126</v>
      </c>
      <c r="M2650" s="5">
        <v>214001265</v>
      </c>
      <c r="N2650" s="5">
        <v>1876</v>
      </c>
      <c r="O2650" s="5">
        <v>244000741</v>
      </c>
      <c r="P2650" s="5" t="s">
        <v>1644</v>
      </c>
      <c r="Q2650" s="5" t="s">
        <v>1497</v>
      </c>
      <c r="R2650" s="5" t="s">
        <v>1500</v>
      </c>
      <c r="S2650" s="5">
        <v>21</v>
      </c>
      <c r="T2650" s="5">
        <v>12257</v>
      </c>
    </row>
    <row r="2651" spans="2:20" x14ac:dyDescent="0.3">
      <c r="B2651" s="5"/>
      <c r="C2651" s="5"/>
      <c r="D2651" s="5"/>
      <c r="E2651" s="5"/>
      <c r="F2651" s="22" t="str">
        <f t="shared" si="83"/>
        <v>40</v>
      </c>
      <c r="G2651" s="5" t="s">
        <v>5297</v>
      </c>
      <c r="H2651" s="20">
        <v>40190</v>
      </c>
      <c r="I2651" s="20">
        <v>40127</v>
      </c>
      <c r="J2651" s="20" t="s">
        <v>5297</v>
      </c>
      <c r="K2651" s="20" t="str">
        <f t="shared" si="84"/>
        <v/>
      </c>
      <c r="L2651" s="5">
        <v>40127</v>
      </c>
      <c r="M2651" s="5">
        <v>214001273</v>
      </c>
      <c r="N2651" s="5">
        <v>550</v>
      </c>
      <c r="O2651" s="5">
        <v>244000774</v>
      </c>
      <c r="P2651" s="5" t="s">
        <v>1647</v>
      </c>
      <c r="Q2651" s="5" t="s">
        <v>1497</v>
      </c>
      <c r="R2651" s="5" t="s">
        <v>1500</v>
      </c>
      <c r="S2651" s="5">
        <v>12</v>
      </c>
      <c r="T2651" s="5">
        <v>6165</v>
      </c>
    </row>
    <row r="2652" spans="2:20" x14ac:dyDescent="0.3">
      <c r="B2652" s="5"/>
      <c r="C2652" s="5"/>
      <c r="D2652" s="5"/>
      <c r="E2652" s="5"/>
      <c r="F2652" s="22" t="str">
        <f t="shared" si="83"/>
        <v>40</v>
      </c>
      <c r="G2652" s="5" t="s">
        <v>3565</v>
      </c>
      <c r="H2652" s="20">
        <v>40700</v>
      </c>
      <c r="I2652" s="20">
        <v>40128</v>
      </c>
      <c r="J2652" s="20" t="s">
        <v>3565</v>
      </c>
      <c r="K2652" s="20" t="str">
        <f t="shared" si="84"/>
        <v/>
      </c>
      <c r="L2652" s="5">
        <v>40128</v>
      </c>
      <c r="M2652" s="5">
        <v>214001281</v>
      </c>
      <c r="N2652" s="5">
        <v>662</v>
      </c>
      <c r="O2652" s="5">
        <v>244000709</v>
      </c>
      <c r="P2652" s="5" t="s">
        <v>1642</v>
      </c>
      <c r="Q2652" s="5" t="s">
        <v>1497</v>
      </c>
      <c r="R2652" s="5" t="s">
        <v>1498</v>
      </c>
      <c r="S2652" s="5">
        <v>18</v>
      </c>
      <c r="T2652" s="5">
        <v>10081</v>
      </c>
    </row>
    <row r="2653" spans="2:20" x14ac:dyDescent="0.3">
      <c r="B2653" s="5"/>
      <c r="C2653" s="5"/>
      <c r="D2653" s="5"/>
      <c r="E2653" s="5"/>
      <c r="F2653" s="22" t="str">
        <f t="shared" si="83"/>
        <v>40</v>
      </c>
      <c r="G2653" s="5" t="s">
        <v>6065</v>
      </c>
      <c r="H2653" s="20">
        <v>40230</v>
      </c>
      <c r="I2653" s="20">
        <v>40129</v>
      </c>
      <c r="J2653" s="20" t="s">
        <v>6065</v>
      </c>
      <c r="K2653" s="20" t="str">
        <f t="shared" si="84"/>
        <v/>
      </c>
      <c r="L2653" s="5">
        <v>40129</v>
      </c>
      <c r="M2653" s="5">
        <v>214001299</v>
      </c>
      <c r="N2653" s="5">
        <v>858</v>
      </c>
      <c r="O2653" s="5">
        <v>244000865</v>
      </c>
      <c r="P2653" s="5" t="s">
        <v>1654</v>
      </c>
      <c r="Q2653" s="5" t="s">
        <v>1497</v>
      </c>
      <c r="R2653" s="5" t="s">
        <v>1500</v>
      </c>
      <c r="S2653" s="5">
        <v>23</v>
      </c>
      <c r="T2653" s="5">
        <v>60110</v>
      </c>
    </row>
    <row r="2654" spans="2:20" x14ac:dyDescent="0.3">
      <c r="B2654" s="5"/>
      <c r="C2654" s="5"/>
      <c r="D2654" s="5"/>
      <c r="E2654" s="5"/>
      <c r="F2654" s="22" t="str">
        <f t="shared" si="83"/>
        <v>40</v>
      </c>
      <c r="G2654" s="5" t="s">
        <v>4597</v>
      </c>
      <c r="H2654" s="20">
        <v>40700</v>
      </c>
      <c r="I2654" s="20">
        <v>40130</v>
      </c>
      <c r="J2654" s="20" t="s">
        <v>4597</v>
      </c>
      <c r="K2654" s="20" t="str">
        <f t="shared" si="84"/>
        <v/>
      </c>
      <c r="L2654" s="5">
        <v>40130</v>
      </c>
      <c r="M2654" s="5">
        <v>214001307</v>
      </c>
      <c r="N2654" s="5">
        <v>140</v>
      </c>
      <c r="O2654" s="5">
        <v>244000709</v>
      </c>
      <c r="P2654" s="5" t="s">
        <v>1642</v>
      </c>
      <c r="Q2654" s="5" t="s">
        <v>1497</v>
      </c>
      <c r="R2654" s="5" t="s">
        <v>1498</v>
      </c>
      <c r="S2654" s="5">
        <v>18</v>
      </c>
      <c r="T2654" s="5">
        <v>10081</v>
      </c>
    </row>
    <row r="2655" spans="2:20" x14ac:dyDescent="0.3">
      <c r="B2655" s="5"/>
      <c r="C2655" s="5"/>
      <c r="D2655" s="5"/>
      <c r="E2655" s="5"/>
      <c r="F2655" s="22" t="str">
        <f t="shared" si="83"/>
        <v>40</v>
      </c>
      <c r="G2655" s="5" t="s">
        <v>4410</v>
      </c>
      <c r="H2655" s="20">
        <v>40240</v>
      </c>
      <c r="I2655" s="20">
        <v>40131</v>
      </c>
      <c r="J2655" s="20" t="s">
        <v>4410</v>
      </c>
      <c r="K2655" s="20" t="str">
        <f t="shared" si="84"/>
        <v/>
      </c>
      <c r="L2655" s="5">
        <v>40131</v>
      </c>
      <c r="M2655" s="5">
        <v>214001315</v>
      </c>
      <c r="N2655" s="5">
        <v>706</v>
      </c>
      <c r="O2655" s="5">
        <v>200035541</v>
      </c>
      <c r="P2655" s="5" t="s">
        <v>1634</v>
      </c>
      <c r="Q2655" s="5" t="s">
        <v>1497</v>
      </c>
      <c r="R2655" s="5" t="s">
        <v>1500</v>
      </c>
      <c r="S2655" s="5">
        <v>27</v>
      </c>
      <c r="T2655" s="5">
        <v>11122</v>
      </c>
    </row>
    <row r="2656" spans="2:20" x14ac:dyDescent="0.3">
      <c r="B2656" s="5"/>
      <c r="C2656" s="5"/>
      <c r="D2656" s="5"/>
      <c r="E2656" s="5"/>
      <c r="F2656" s="22" t="str">
        <f t="shared" si="83"/>
        <v>40</v>
      </c>
      <c r="G2656" s="5" t="s">
        <v>2962</v>
      </c>
      <c r="H2656" s="20">
        <v>40300</v>
      </c>
      <c r="I2656" s="20">
        <v>40132</v>
      </c>
      <c r="J2656" s="20" t="s">
        <v>2962</v>
      </c>
      <c r="K2656" s="20" t="str">
        <f t="shared" si="84"/>
        <v/>
      </c>
      <c r="L2656" s="5">
        <v>40132</v>
      </c>
      <c r="M2656" s="5">
        <v>214001323</v>
      </c>
      <c r="N2656" s="5">
        <v>1491</v>
      </c>
      <c r="O2656" s="5">
        <v>244000667</v>
      </c>
      <c r="P2656" s="5" t="s">
        <v>1639</v>
      </c>
      <c r="Q2656" s="5" t="s">
        <v>1497</v>
      </c>
      <c r="R2656" s="5" t="s">
        <v>1500</v>
      </c>
      <c r="S2656" s="5">
        <v>15</v>
      </c>
      <c r="T2656" s="5">
        <v>14555</v>
      </c>
    </row>
    <row r="2657" spans="2:20" x14ac:dyDescent="0.3">
      <c r="B2657" s="5"/>
      <c r="C2657" s="5"/>
      <c r="D2657" s="5"/>
      <c r="E2657" s="5"/>
      <c r="F2657" s="22" t="str">
        <f t="shared" si="83"/>
        <v>40</v>
      </c>
      <c r="G2657" s="5" t="s">
        <v>3075</v>
      </c>
      <c r="H2657" s="20">
        <v>40530</v>
      </c>
      <c r="I2657" s="20">
        <v>40133</v>
      </c>
      <c r="J2657" s="20" t="s">
        <v>3075</v>
      </c>
      <c r="K2657" s="20" t="str">
        <f t="shared" si="84"/>
        <v/>
      </c>
      <c r="L2657" s="5">
        <v>40133</v>
      </c>
      <c r="M2657" s="5">
        <v>214001331</v>
      </c>
      <c r="N2657" s="5">
        <v>5063</v>
      </c>
      <c r="O2657" s="5">
        <v>244000865</v>
      </c>
      <c r="P2657" s="5" t="s">
        <v>1654</v>
      </c>
      <c r="Q2657" s="5" t="s">
        <v>1497</v>
      </c>
      <c r="R2657" s="5" t="s">
        <v>1500</v>
      </c>
      <c r="S2657" s="5">
        <v>23</v>
      </c>
      <c r="T2657" s="5">
        <v>60110</v>
      </c>
    </row>
    <row r="2658" spans="2:20" x14ac:dyDescent="0.3">
      <c r="B2658" s="5"/>
      <c r="C2658" s="5"/>
      <c r="D2658" s="5"/>
      <c r="E2658" s="5"/>
      <c r="F2658" s="22" t="str">
        <f t="shared" si="83"/>
        <v>40</v>
      </c>
      <c r="G2658" s="5" t="s">
        <v>2008</v>
      </c>
      <c r="H2658" s="20">
        <v>40210</v>
      </c>
      <c r="I2658" s="20">
        <v>40134</v>
      </c>
      <c r="J2658" s="20" t="s">
        <v>2008</v>
      </c>
      <c r="K2658" s="20" t="str">
        <f t="shared" si="84"/>
        <v/>
      </c>
      <c r="L2658" s="5">
        <v>40134</v>
      </c>
      <c r="M2658" s="5">
        <v>214001349</v>
      </c>
      <c r="N2658" s="5">
        <v>2694</v>
      </c>
      <c r="O2658" s="5">
        <v>244000782</v>
      </c>
      <c r="P2658" s="5" t="s">
        <v>1648</v>
      </c>
      <c r="Q2658" s="5" t="s">
        <v>1497</v>
      </c>
      <c r="R2658" s="5" t="s">
        <v>1498</v>
      </c>
      <c r="S2658" s="5">
        <v>7</v>
      </c>
      <c r="T2658" s="5">
        <v>6059</v>
      </c>
    </row>
    <row r="2659" spans="2:20" x14ac:dyDescent="0.3">
      <c r="B2659" s="5"/>
      <c r="C2659" s="5"/>
      <c r="D2659" s="5"/>
      <c r="E2659" s="5"/>
      <c r="F2659" s="22" t="str">
        <f t="shared" si="83"/>
        <v>40</v>
      </c>
      <c r="G2659" s="5" t="s">
        <v>3034</v>
      </c>
      <c r="H2659" s="20">
        <v>40420</v>
      </c>
      <c r="I2659" s="20">
        <v>40135</v>
      </c>
      <c r="J2659" s="20" t="s">
        <v>3034</v>
      </c>
      <c r="K2659" s="20" t="str">
        <f t="shared" si="84"/>
        <v/>
      </c>
      <c r="L2659" s="5">
        <v>40135</v>
      </c>
      <c r="M2659" s="5">
        <v>214001356</v>
      </c>
      <c r="N2659" s="5">
        <v>887</v>
      </c>
      <c r="O2659" s="5">
        <v>244000758</v>
      </c>
      <c r="P2659" s="5" t="s">
        <v>1645</v>
      </c>
      <c r="Q2659" s="5" t="s">
        <v>1497</v>
      </c>
      <c r="R2659" s="5" t="s">
        <v>1498</v>
      </c>
      <c r="S2659" s="5">
        <v>13</v>
      </c>
      <c r="T2659" s="5">
        <v>5522</v>
      </c>
    </row>
    <row r="2660" spans="2:20" x14ac:dyDescent="0.3">
      <c r="B2660" s="5"/>
      <c r="C2660" s="5"/>
      <c r="D2660" s="5"/>
      <c r="E2660" s="5"/>
      <c r="F2660" s="22" t="str">
        <f t="shared" si="83"/>
        <v>40</v>
      </c>
      <c r="G2660" s="5" t="s">
        <v>1943</v>
      </c>
      <c r="H2660" s="20">
        <v>40320</v>
      </c>
      <c r="I2660" s="20">
        <v>40136</v>
      </c>
      <c r="J2660" s="20" t="s">
        <v>1943</v>
      </c>
      <c r="K2660" s="20" t="str">
        <f t="shared" si="84"/>
        <v/>
      </c>
      <c r="L2660" s="5">
        <v>40136</v>
      </c>
      <c r="M2660" s="5">
        <v>214001364</v>
      </c>
      <c r="N2660" s="5">
        <v>140</v>
      </c>
      <c r="O2660" s="5">
        <v>244000592</v>
      </c>
      <c r="P2660" s="5" t="s">
        <v>1636</v>
      </c>
      <c r="Q2660" s="5" t="s">
        <v>1497</v>
      </c>
      <c r="R2660" s="5" t="s">
        <v>1500</v>
      </c>
      <c r="S2660" s="5">
        <v>17</v>
      </c>
      <c r="T2660" s="5">
        <v>4654</v>
      </c>
    </row>
    <row r="2661" spans="2:20" x14ac:dyDescent="0.3">
      <c r="B2661" s="5"/>
      <c r="C2661" s="5"/>
      <c r="D2661" s="5"/>
      <c r="E2661" s="5"/>
      <c r="F2661" s="22" t="str">
        <f t="shared" si="83"/>
        <v>40</v>
      </c>
      <c r="G2661" s="5" t="s">
        <v>3746</v>
      </c>
      <c r="H2661" s="20">
        <v>40120</v>
      </c>
      <c r="I2661" s="20">
        <v>40137</v>
      </c>
      <c r="J2661" s="20" t="s">
        <v>3746</v>
      </c>
      <c r="K2661" s="20" t="str">
        <f t="shared" si="84"/>
        <v/>
      </c>
      <c r="L2661" s="5">
        <v>40137</v>
      </c>
      <c r="M2661" s="5">
        <v>214001372</v>
      </c>
      <c r="N2661" s="5">
        <v>239</v>
      </c>
      <c r="O2661" s="5">
        <v>244000774</v>
      </c>
      <c r="P2661" s="5" t="s">
        <v>1647</v>
      </c>
      <c r="Q2661" s="5" t="s">
        <v>1497</v>
      </c>
      <c r="R2661" s="5" t="s">
        <v>1500</v>
      </c>
      <c r="S2661" s="5">
        <v>12</v>
      </c>
      <c r="T2661" s="5">
        <v>6165</v>
      </c>
    </row>
    <row r="2662" spans="2:20" x14ac:dyDescent="0.3">
      <c r="B2662" s="5"/>
      <c r="C2662" s="5"/>
      <c r="D2662" s="5"/>
      <c r="E2662" s="5"/>
      <c r="F2662" s="22" t="str">
        <f t="shared" si="83"/>
        <v>40</v>
      </c>
      <c r="G2662" s="5" t="s">
        <v>4913</v>
      </c>
      <c r="H2662" s="20">
        <v>40700</v>
      </c>
      <c r="I2662" s="20">
        <v>40138</v>
      </c>
      <c r="J2662" s="20" t="s">
        <v>4913</v>
      </c>
      <c r="K2662" s="20" t="str">
        <f t="shared" si="84"/>
        <v/>
      </c>
      <c r="L2662" s="5">
        <v>40138</v>
      </c>
      <c r="M2662" s="5">
        <v>214001380</v>
      </c>
      <c r="N2662" s="5">
        <v>242</v>
      </c>
      <c r="O2662" s="5">
        <v>244000709</v>
      </c>
      <c r="P2662" s="5" t="s">
        <v>1642</v>
      </c>
      <c r="Q2662" s="5" t="s">
        <v>1497</v>
      </c>
      <c r="R2662" s="5" t="s">
        <v>1498</v>
      </c>
      <c r="S2662" s="5">
        <v>18</v>
      </c>
      <c r="T2662" s="5">
        <v>10081</v>
      </c>
    </row>
    <row r="2663" spans="2:20" x14ac:dyDescent="0.3">
      <c r="B2663" s="5"/>
      <c r="C2663" s="5"/>
      <c r="D2663" s="5"/>
      <c r="E2663" s="5"/>
      <c r="F2663" s="22" t="str">
        <f t="shared" si="83"/>
        <v>40</v>
      </c>
      <c r="G2663" s="5" t="s">
        <v>4335</v>
      </c>
      <c r="H2663" s="20">
        <v>40090</v>
      </c>
      <c r="I2663" s="20">
        <v>40139</v>
      </c>
      <c r="J2663" s="20" t="s">
        <v>4335</v>
      </c>
      <c r="K2663" s="20" t="str">
        <f t="shared" si="84"/>
        <v/>
      </c>
      <c r="L2663" s="5">
        <v>40139</v>
      </c>
      <c r="M2663" s="5">
        <v>214001398</v>
      </c>
      <c r="N2663" s="5">
        <v>579</v>
      </c>
      <c r="O2663" s="5">
        <v>244000808</v>
      </c>
      <c r="P2663" s="5" t="s">
        <v>1649</v>
      </c>
      <c r="Q2663" s="5" t="s">
        <v>1504</v>
      </c>
      <c r="R2663" s="5" t="s">
        <v>1500</v>
      </c>
      <c r="S2663" s="5">
        <v>18</v>
      </c>
      <c r="T2663" s="5">
        <v>56213</v>
      </c>
    </row>
    <row r="2664" spans="2:20" x14ac:dyDescent="0.3">
      <c r="B2664" s="5"/>
      <c r="C2664" s="5"/>
      <c r="D2664" s="5"/>
      <c r="E2664" s="5"/>
      <c r="F2664" s="22" t="str">
        <f t="shared" si="83"/>
        <v>40</v>
      </c>
      <c r="G2664" s="5" t="s">
        <v>2235</v>
      </c>
      <c r="H2664" s="20">
        <v>40240</v>
      </c>
      <c r="I2664" s="20">
        <v>40140</v>
      </c>
      <c r="J2664" s="20" t="s">
        <v>2235</v>
      </c>
      <c r="K2664" s="20" t="str">
        <f t="shared" si="84"/>
        <v/>
      </c>
      <c r="L2664" s="5">
        <v>40140</v>
      </c>
      <c r="M2664" s="5">
        <v>214001406</v>
      </c>
      <c r="N2664" s="5">
        <v>213</v>
      </c>
      <c r="O2664" s="5">
        <v>200035541</v>
      </c>
      <c r="P2664" s="5" t="s">
        <v>1634</v>
      </c>
      <c r="Q2664" s="5" t="s">
        <v>1497</v>
      </c>
      <c r="R2664" s="5" t="s">
        <v>1500</v>
      </c>
      <c r="S2664" s="5">
        <v>27</v>
      </c>
      <c r="T2664" s="5">
        <v>11122</v>
      </c>
    </row>
    <row r="2665" spans="2:20" x14ac:dyDescent="0.3">
      <c r="B2665" s="5"/>
      <c r="C2665" s="5"/>
      <c r="D2665" s="5"/>
      <c r="E2665" s="5"/>
      <c r="F2665" s="22" t="str">
        <f t="shared" si="83"/>
        <v>40</v>
      </c>
      <c r="G2665" s="5" t="s">
        <v>4019</v>
      </c>
      <c r="H2665" s="20">
        <v>40250</v>
      </c>
      <c r="I2665" s="20">
        <v>40141</v>
      </c>
      <c r="J2665" s="20" t="s">
        <v>4019</v>
      </c>
      <c r="K2665" s="20" t="str">
        <f t="shared" si="84"/>
        <v/>
      </c>
      <c r="L2665" s="5">
        <v>40141</v>
      </c>
      <c r="M2665" s="5">
        <v>214001414</v>
      </c>
      <c r="N2665" s="5">
        <v>299</v>
      </c>
      <c r="O2665" s="5">
        <v>244000717</v>
      </c>
      <c r="P2665" s="5" t="s">
        <v>1643</v>
      </c>
      <c r="Q2665" s="5" t="s">
        <v>1497</v>
      </c>
      <c r="R2665" s="5" t="s">
        <v>1500</v>
      </c>
      <c r="S2665" s="5">
        <v>13</v>
      </c>
      <c r="T2665" s="5">
        <v>5939</v>
      </c>
    </row>
    <row r="2666" spans="2:20" x14ac:dyDescent="0.3">
      <c r="B2666" s="5"/>
      <c r="C2666" s="5"/>
      <c r="D2666" s="5"/>
      <c r="E2666" s="5"/>
      <c r="F2666" s="22" t="str">
        <f t="shared" si="83"/>
        <v>40</v>
      </c>
      <c r="G2666" s="5" t="s">
        <v>3623</v>
      </c>
      <c r="H2666" s="20">
        <v>40465</v>
      </c>
      <c r="I2666" s="20">
        <v>40142</v>
      </c>
      <c r="J2666" s="20" t="s">
        <v>3623</v>
      </c>
      <c r="K2666" s="20" t="str">
        <f t="shared" si="84"/>
        <v/>
      </c>
      <c r="L2666" s="5">
        <v>40142</v>
      </c>
      <c r="M2666" s="5">
        <v>214001422</v>
      </c>
      <c r="N2666" s="5">
        <v>898</v>
      </c>
      <c r="O2666" s="5">
        <v>244000766</v>
      </c>
      <c r="P2666" s="5" t="s">
        <v>1646</v>
      </c>
      <c r="Q2666" s="5" t="s">
        <v>1497</v>
      </c>
      <c r="R2666" s="5" t="s">
        <v>1500</v>
      </c>
      <c r="S2666" s="5">
        <v>18</v>
      </c>
      <c r="T2666" s="5">
        <v>16885</v>
      </c>
    </row>
    <row r="2667" spans="2:20" x14ac:dyDescent="0.3">
      <c r="B2667" s="5"/>
      <c r="C2667" s="5"/>
      <c r="D2667" s="5"/>
      <c r="E2667" s="5"/>
      <c r="F2667" s="22" t="str">
        <f t="shared" si="83"/>
        <v>40</v>
      </c>
      <c r="G2667" s="5" t="s">
        <v>1914</v>
      </c>
      <c r="H2667" s="20">
        <v>40250</v>
      </c>
      <c r="I2667" s="20">
        <v>40143</v>
      </c>
      <c r="J2667" s="20" t="s">
        <v>1914</v>
      </c>
      <c r="K2667" s="20" t="str">
        <f t="shared" si="84"/>
        <v/>
      </c>
      <c r="L2667" s="5">
        <v>40143</v>
      </c>
      <c r="M2667" s="5">
        <v>214001430</v>
      </c>
      <c r="N2667" s="5">
        <v>312</v>
      </c>
      <c r="O2667" s="5">
        <v>244000766</v>
      </c>
      <c r="P2667" s="5" t="s">
        <v>1646</v>
      </c>
      <c r="Q2667" s="5" t="s">
        <v>1497</v>
      </c>
      <c r="R2667" s="5" t="s">
        <v>1500</v>
      </c>
      <c r="S2667" s="5">
        <v>18</v>
      </c>
      <c r="T2667" s="5">
        <v>16885</v>
      </c>
    </row>
    <row r="2668" spans="2:20" x14ac:dyDescent="0.3">
      <c r="B2668" s="5"/>
      <c r="C2668" s="5"/>
      <c r="D2668" s="5"/>
      <c r="E2668" s="5"/>
      <c r="F2668" s="22" t="str">
        <f t="shared" si="83"/>
        <v>40</v>
      </c>
      <c r="G2668" s="5" t="s">
        <v>1809</v>
      </c>
      <c r="H2668" s="20">
        <v>40250</v>
      </c>
      <c r="I2668" s="20">
        <v>40144</v>
      </c>
      <c r="J2668" s="20" t="s">
        <v>1809</v>
      </c>
      <c r="K2668" s="20" t="str">
        <f t="shared" si="84"/>
        <v/>
      </c>
      <c r="L2668" s="5">
        <v>40144</v>
      </c>
      <c r="M2668" s="5">
        <v>214001448</v>
      </c>
      <c r="N2668" s="5">
        <v>258</v>
      </c>
      <c r="O2668" s="5">
        <v>244000717</v>
      </c>
      <c r="P2668" s="5" t="s">
        <v>1643</v>
      </c>
      <c r="Q2668" s="5" t="s">
        <v>1497</v>
      </c>
      <c r="R2668" s="5" t="s">
        <v>1500</v>
      </c>
      <c r="S2668" s="5">
        <v>13</v>
      </c>
      <c r="T2668" s="5">
        <v>5939</v>
      </c>
    </row>
    <row r="2669" spans="2:20" x14ac:dyDescent="0.3">
      <c r="B2669" s="5"/>
      <c r="C2669" s="5"/>
      <c r="D2669" s="5"/>
      <c r="E2669" s="5"/>
      <c r="F2669" s="22" t="str">
        <f t="shared" si="83"/>
        <v>40</v>
      </c>
      <c r="G2669" s="5" t="s">
        <v>6596</v>
      </c>
      <c r="H2669" s="20">
        <v>40270</v>
      </c>
      <c r="I2669" s="20">
        <v>40145</v>
      </c>
      <c r="J2669" s="20" t="s">
        <v>3407</v>
      </c>
      <c r="K2669" s="20" t="str">
        <f t="shared" si="84"/>
        <v/>
      </c>
      <c r="L2669" s="5">
        <v>40145</v>
      </c>
      <c r="M2669" s="5">
        <v>214001455</v>
      </c>
      <c r="N2669" s="5">
        <v>605</v>
      </c>
      <c r="O2669" s="5">
        <v>244000824</v>
      </c>
      <c r="P2669" s="5" t="s">
        <v>1651</v>
      </c>
      <c r="Q2669" s="5" t="s">
        <v>1497</v>
      </c>
      <c r="R2669" s="5" t="s">
        <v>1500</v>
      </c>
      <c r="S2669" s="5">
        <v>11</v>
      </c>
      <c r="T2669" s="5">
        <v>7962</v>
      </c>
    </row>
    <row r="2670" spans="2:20" x14ac:dyDescent="0.3">
      <c r="B2670" s="5"/>
      <c r="C2670" s="5"/>
      <c r="D2670" s="5"/>
      <c r="E2670" s="5"/>
      <c r="F2670" s="22" t="str">
        <f t="shared" si="83"/>
        <v>40</v>
      </c>
      <c r="G2670" s="5" t="s">
        <v>3555</v>
      </c>
      <c r="H2670" s="20">
        <v>40800</v>
      </c>
      <c r="I2670" s="20">
        <v>40146</v>
      </c>
      <c r="J2670" s="20" t="s">
        <v>3555</v>
      </c>
      <c r="K2670" s="20" t="str">
        <f t="shared" si="84"/>
        <v/>
      </c>
      <c r="L2670" s="5">
        <v>40146</v>
      </c>
      <c r="M2670" s="5">
        <v>214001463</v>
      </c>
      <c r="N2670" s="5">
        <v>167</v>
      </c>
      <c r="O2670" s="5">
        <v>200030435</v>
      </c>
      <c r="P2670" s="5" t="s">
        <v>1633</v>
      </c>
      <c r="Q2670" s="5" t="s">
        <v>1497</v>
      </c>
      <c r="R2670" s="5" t="s">
        <v>1500</v>
      </c>
      <c r="S2670" s="5">
        <v>22</v>
      </c>
      <c r="T2670" s="5">
        <v>13576</v>
      </c>
    </row>
    <row r="2671" spans="2:20" x14ac:dyDescent="0.3">
      <c r="B2671" s="5"/>
      <c r="C2671" s="5"/>
      <c r="D2671" s="5"/>
      <c r="E2671" s="5"/>
      <c r="F2671" s="22" t="str">
        <f t="shared" si="83"/>
        <v>40</v>
      </c>
      <c r="G2671" s="5" t="s">
        <v>6597</v>
      </c>
      <c r="H2671" s="20">
        <v>40250</v>
      </c>
      <c r="I2671" s="20">
        <v>40147</v>
      </c>
      <c r="J2671" s="20" t="s">
        <v>2664</v>
      </c>
      <c r="K2671" s="20" t="str">
        <f t="shared" si="84"/>
        <v/>
      </c>
      <c r="L2671" s="5">
        <v>40147</v>
      </c>
      <c r="M2671" s="5">
        <v>214001471</v>
      </c>
      <c r="N2671" s="5">
        <v>387</v>
      </c>
      <c r="O2671" s="5">
        <v>244000717</v>
      </c>
      <c r="P2671" s="5" t="s">
        <v>1643</v>
      </c>
      <c r="Q2671" s="5" t="s">
        <v>1497</v>
      </c>
      <c r="R2671" s="5" t="s">
        <v>1500</v>
      </c>
      <c r="S2671" s="5">
        <v>13</v>
      </c>
      <c r="T2671" s="5">
        <v>5939</v>
      </c>
    </row>
    <row r="2672" spans="2:20" x14ac:dyDescent="0.3">
      <c r="B2672" s="5"/>
      <c r="C2672" s="5"/>
      <c r="D2672" s="5"/>
      <c r="E2672" s="5"/>
      <c r="F2672" s="22" t="str">
        <f t="shared" si="83"/>
        <v>40</v>
      </c>
      <c r="G2672" s="5" t="s">
        <v>2279</v>
      </c>
      <c r="H2672" s="20">
        <v>40320</v>
      </c>
      <c r="I2672" s="20">
        <v>40148</v>
      </c>
      <c r="J2672" s="20" t="s">
        <v>2279</v>
      </c>
      <c r="K2672" s="20" t="str">
        <f t="shared" si="84"/>
        <v/>
      </c>
      <c r="L2672" s="5">
        <v>40148</v>
      </c>
      <c r="M2672" s="5">
        <v>214001489</v>
      </c>
      <c r="N2672" s="5">
        <v>84</v>
      </c>
      <c r="O2672" s="5">
        <v>244000592</v>
      </c>
      <c r="P2672" s="5" t="s">
        <v>1636</v>
      </c>
      <c r="Q2672" s="5" t="s">
        <v>1497</v>
      </c>
      <c r="R2672" s="5" t="s">
        <v>1500</v>
      </c>
      <c r="S2672" s="5">
        <v>17</v>
      </c>
      <c r="T2672" s="5">
        <v>4654</v>
      </c>
    </row>
    <row r="2673" spans="2:20" x14ac:dyDescent="0.3">
      <c r="B2673" s="5"/>
      <c r="C2673" s="5"/>
      <c r="D2673" s="5"/>
      <c r="E2673" s="5"/>
      <c r="F2673" s="22" t="str">
        <f t="shared" si="83"/>
        <v>40</v>
      </c>
      <c r="G2673" s="5" t="s">
        <v>4976</v>
      </c>
      <c r="H2673" s="20">
        <v>40120</v>
      </c>
      <c r="I2673" s="20">
        <v>40149</v>
      </c>
      <c r="J2673" s="20" t="s">
        <v>4976</v>
      </c>
      <c r="K2673" s="20" t="str">
        <f t="shared" si="84"/>
        <v/>
      </c>
      <c r="L2673" s="5">
        <v>40149</v>
      </c>
      <c r="M2673" s="5">
        <v>214001497</v>
      </c>
      <c r="N2673" s="5">
        <v>411</v>
      </c>
      <c r="O2673" s="5">
        <v>200035541</v>
      </c>
      <c r="P2673" s="5" t="s">
        <v>1634</v>
      </c>
      <c r="Q2673" s="5" t="s">
        <v>1497</v>
      </c>
      <c r="R2673" s="5" t="s">
        <v>1500</v>
      </c>
      <c r="S2673" s="5">
        <v>27</v>
      </c>
      <c r="T2673" s="5">
        <v>11122</v>
      </c>
    </row>
    <row r="2674" spans="2:20" x14ac:dyDescent="0.3">
      <c r="B2674" s="5"/>
      <c r="C2674" s="5"/>
      <c r="D2674" s="5"/>
      <c r="E2674" s="5"/>
      <c r="F2674" s="22" t="str">
        <f t="shared" si="83"/>
        <v>40</v>
      </c>
      <c r="G2674" s="5" t="s">
        <v>6598</v>
      </c>
      <c r="H2674" s="20">
        <v>40550</v>
      </c>
      <c r="I2674" s="20">
        <v>40150</v>
      </c>
      <c r="J2674" s="20" t="s">
        <v>5003</v>
      </c>
      <c r="K2674" s="20" t="str">
        <f t="shared" si="84"/>
        <v/>
      </c>
      <c r="L2674" s="5">
        <v>40150</v>
      </c>
      <c r="M2674" s="5">
        <v>214001505</v>
      </c>
      <c r="N2674" s="5">
        <v>1974</v>
      </c>
      <c r="O2674" s="5">
        <v>244000857</v>
      </c>
      <c r="P2674" s="5" t="s">
        <v>1653</v>
      </c>
      <c r="Q2674" s="5" t="s">
        <v>1497</v>
      </c>
      <c r="R2674" s="5" t="s">
        <v>1500</v>
      </c>
      <c r="S2674" s="5">
        <v>10</v>
      </c>
      <c r="T2674" s="5">
        <v>10997</v>
      </c>
    </row>
    <row r="2675" spans="2:20" x14ac:dyDescent="0.3">
      <c r="B2675" s="5"/>
      <c r="C2675" s="5"/>
      <c r="D2675" s="5"/>
      <c r="E2675" s="5"/>
      <c r="F2675" s="22" t="str">
        <f t="shared" si="83"/>
        <v>40</v>
      </c>
      <c r="G2675" s="5" t="s">
        <v>2355</v>
      </c>
      <c r="H2675" s="20">
        <v>40400</v>
      </c>
      <c r="I2675" s="20">
        <v>40151</v>
      </c>
      <c r="J2675" s="20" t="s">
        <v>2355</v>
      </c>
      <c r="K2675" s="20" t="str">
        <f t="shared" si="84"/>
        <v/>
      </c>
      <c r="L2675" s="5">
        <v>40151</v>
      </c>
      <c r="M2675" s="5">
        <v>214001513</v>
      </c>
      <c r="N2675" s="5">
        <v>400</v>
      </c>
      <c r="O2675" s="5">
        <v>244000766</v>
      </c>
      <c r="P2675" s="5" t="s">
        <v>1646</v>
      </c>
      <c r="Q2675" s="5" t="s">
        <v>1497</v>
      </c>
      <c r="R2675" s="5" t="s">
        <v>1500</v>
      </c>
      <c r="S2675" s="5">
        <v>18</v>
      </c>
      <c r="T2675" s="5">
        <v>16885</v>
      </c>
    </row>
    <row r="2676" spans="2:20" x14ac:dyDescent="0.3">
      <c r="B2676" s="5"/>
      <c r="C2676" s="5"/>
      <c r="D2676" s="5"/>
      <c r="E2676" s="5"/>
      <c r="F2676" s="22" t="str">
        <f t="shared" si="83"/>
        <v>40</v>
      </c>
      <c r="G2676" s="5" t="s">
        <v>4272</v>
      </c>
      <c r="H2676" s="20">
        <v>40260</v>
      </c>
      <c r="I2676" s="20">
        <v>40152</v>
      </c>
      <c r="J2676" s="20" t="s">
        <v>4272</v>
      </c>
      <c r="K2676" s="20" t="str">
        <f t="shared" si="84"/>
        <v/>
      </c>
      <c r="L2676" s="5">
        <v>40152</v>
      </c>
      <c r="M2676" s="5">
        <v>214001521</v>
      </c>
      <c r="N2676" s="5">
        <v>1061</v>
      </c>
      <c r="O2676" s="5">
        <v>244000691</v>
      </c>
      <c r="P2676" s="5" t="s">
        <v>1641</v>
      </c>
      <c r="Q2676" s="5" t="s">
        <v>1497</v>
      </c>
      <c r="R2676" s="5" t="s">
        <v>1498</v>
      </c>
      <c r="S2676" s="5">
        <v>9</v>
      </c>
      <c r="T2676" s="5">
        <v>9897</v>
      </c>
    </row>
    <row r="2677" spans="2:20" x14ac:dyDescent="0.3">
      <c r="B2677" s="5"/>
      <c r="C2677" s="5"/>
      <c r="D2677" s="5"/>
      <c r="E2677" s="5"/>
      <c r="F2677" s="22" t="str">
        <f t="shared" si="83"/>
        <v>40</v>
      </c>
      <c r="G2677" s="5" t="s">
        <v>2373</v>
      </c>
      <c r="H2677" s="20">
        <v>40250</v>
      </c>
      <c r="I2677" s="20">
        <v>40153</v>
      </c>
      <c r="J2677" s="20" t="s">
        <v>2373</v>
      </c>
      <c r="K2677" s="20" t="str">
        <f t="shared" si="84"/>
        <v/>
      </c>
      <c r="L2677" s="5">
        <v>40153</v>
      </c>
      <c r="M2677" s="5">
        <v>214001539</v>
      </c>
      <c r="N2677" s="5">
        <v>230</v>
      </c>
      <c r="O2677" s="5">
        <v>244000766</v>
      </c>
      <c r="P2677" s="5" t="s">
        <v>1646</v>
      </c>
      <c r="Q2677" s="5" t="s">
        <v>1497</v>
      </c>
      <c r="R2677" s="5" t="s">
        <v>1500</v>
      </c>
      <c r="S2677" s="5">
        <v>18</v>
      </c>
      <c r="T2677" s="5">
        <v>16885</v>
      </c>
    </row>
    <row r="2678" spans="2:20" x14ac:dyDescent="0.3">
      <c r="B2678" s="5"/>
      <c r="C2678" s="5"/>
      <c r="D2678" s="5"/>
      <c r="E2678" s="5"/>
      <c r="F2678" s="22" t="str">
        <f t="shared" si="83"/>
        <v>40</v>
      </c>
      <c r="G2678" s="5" t="s">
        <v>6599</v>
      </c>
      <c r="H2678" s="20">
        <v>40170</v>
      </c>
      <c r="I2678" s="20">
        <v>40154</v>
      </c>
      <c r="J2678" s="20" t="s">
        <v>3419</v>
      </c>
      <c r="K2678" s="20" t="str">
        <f t="shared" si="84"/>
        <v/>
      </c>
      <c r="L2678" s="5">
        <v>40154</v>
      </c>
      <c r="M2678" s="5">
        <v>214001547</v>
      </c>
      <c r="N2678" s="5">
        <v>333</v>
      </c>
      <c r="O2678" s="5">
        <v>244000857</v>
      </c>
      <c r="P2678" s="5" t="s">
        <v>1653</v>
      </c>
      <c r="Q2678" s="5" t="s">
        <v>1497</v>
      </c>
      <c r="R2678" s="5" t="s">
        <v>1500</v>
      </c>
      <c r="S2678" s="5">
        <v>10</v>
      </c>
      <c r="T2678" s="5">
        <v>10997</v>
      </c>
    </row>
    <row r="2679" spans="2:20" x14ac:dyDescent="0.3">
      <c r="B2679" s="5"/>
      <c r="C2679" s="5"/>
      <c r="D2679" s="5"/>
      <c r="E2679" s="5"/>
      <c r="F2679" s="22" t="str">
        <f t="shared" si="83"/>
        <v>40</v>
      </c>
      <c r="G2679" s="5" t="s">
        <v>3685</v>
      </c>
      <c r="H2679" s="20">
        <v>40260</v>
      </c>
      <c r="I2679" s="20">
        <v>40155</v>
      </c>
      <c r="J2679" s="20" t="s">
        <v>3685</v>
      </c>
      <c r="K2679" s="20" t="str">
        <f t="shared" si="84"/>
        <v/>
      </c>
      <c r="L2679" s="5">
        <v>40155</v>
      </c>
      <c r="M2679" s="5">
        <v>214001554</v>
      </c>
      <c r="N2679" s="5">
        <v>1317</v>
      </c>
      <c r="O2679" s="5">
        <v>244000857</v>
      </c>
      <c r="P2679" s="5" t="s">
        <v>1653</v>
      </c>
      <c r="Q2679" s="5" t="s">
        <v>1497</v>
      </c>
      <c r="R2679" s="5" t="s">
        <v>1500</v>
      </c>
      <c r="S2679" s="5">
        <v>10</v>
      </c>
      <c r="T2679" s="5">
        <v>10997</v>
      </c>
    </row>
    <row r="2680" spans="2:20" x14ac:dyDescent="0.3">
      <c r="B2680" s="5"/>
      <c r="C2680" s="5"/>
      <c r="D2680" s="5"/>
      <c r="E2680" s="5"/>
      <c r="F2680" s="22" t="str">
        <f t="shared" si="83"/>
        <v>40</v>
      </c>
      <c r="G2680" s="5" t="s">
        <v>5553</v>
      </c>
      <c r="H2680" s="20">
        <v>40410</v>
      </c>
      <c r="I2680" s="20">
        <v>40156</v>
      </c>
      <c r="J2680" s="20" t="s">
        <v>5553</v>
      </c>
      <c r="K2680" s="20" t="str">
        <f t="shared" si="84"/>
        <v/>
      </c>
      <c r="L2680" s="5">
        <v>40156</v>
      </c>
      <c r="M2680" s="5">
        <v>214001562</v>
      </c>
      <c r="N2680" s="5">
        <v>465</v>
      </c>
      <c r="O2680" s="5">
        <v>244000642</v>
      </c>
      <c r="P2680" s="5" t="s">
        <v>1637</v>
      </c>
      <c r="Q2680" s="5" t="s">
        <v>1497</v>
      </c>
      <c r="R2680" s="5" t="s">
        <v>1498</v>
      </c>
      <c r="S2680" s="5">
        <v>6</v>
      </c>
      <c r="T2680" s="5">
        <v>3786</v>
      </c>
    </row>
    <row r="2681" spans="2:20" x14ac:dyDescent="0.3">
      <c r="B2681" s="5"/>
      <c r="C2681" s="5"/>
      <c r="D2681" s="5"/>
      <c r="E2681" s="5"/>
      <c r="F2681" s="22" t="str">
        <f t="shared" si="83"/>
        <v>40</v>
      </c>
      <c r="G2681" s="5" t="s">
        <v>4849</v>
      </c>
      <c r="H2681" s="20">
        <v>40170</v>
      </c>
      <c r="I2681" s="20">
        <v>40157</v>
      </c>
      <c r="J2681" s="20" t="s">
        <v>4849</v>
      </c>
      <c r="K2681" s="20" t="str">
        <f t="shared" si="84"/>
        <v/>
      </c>
      <c r="L2681" s="5">
        <v>40157</v>
      </c>
      <c r="M2681" s="5">
        <v>214001570</v>
      </c>
      <c r="N2681" s="5">
        <v>1575</v>
      </c>
      <c r="O2681" s="5">
        <v>244000857</v>
      </c>
      <c r="P2681" s="5" t="s">
        <v>1653</v>
      </c>
      <c r="Q2681" s="5" t="s">
        <v>1497</v>
      </c>
      <c r="R2681" s="5" t="s">
        <v>1500</v>
      </c>
      <c r="S2681" s="5">
        <v>10</v>
      </c>
      <c r="T2681" s="5">
        <v>10997</v>
      </c>
    </row>
    <row r="2682" spans="2:20" x14ac:dyDescent="0.3">
      <c r="B2682" s="5"/>
      <c r="C2682" s="5"/>
      <c r="D2682" s="5"/>
      <c r="E2682" s="5"/>
      <c r="F2682" s="22" t="str">
        <f t="shared" si="83"/>
        <v>40</v>
      </c>
      <c r="G2682" s="5" t="s">
        <v>5328</v>
      </c>
      <c r="H2682" s="20">
        <v>40240</v>
      </c>
      <c r="I2682" s="20">
        <v>40158</v>
      </c>
      <c r="J2682" s="20" t="s">
        <v>5328</v>
      </c>
      <c r="K2682" s="20" t="str">
        <f t="shared" si="84"/>
        <v/>
      </c>
      <c r="L2682" s="5">
        <v>40158</v>
      </c>
      <c r="M2682" s="5">
        <v>214001588</v>
      </c>
      <c r="N2682" s="5">
        <v>264</v>
      </c>
      <c r="O2682" s="5">
        <v>200035541</v>
      </c>
      <c r="P2682" s="5" t="s">
        <v>1634</v>
      </c>
      <c r="Q2682" s="5" t="s">
        <v>1497</v>
      </c>
      <c r="R2682" s="5" t="s">
        <v>1500</v>
      </c>
      <c r="S2682" s="5">
        <v>27</v>
      </c>
      <c r="T2682" s="5">
        <v>11122</v>
      </c>
    </row>
    <row r="2683" spans="2:20" x14ac:dyDescent="0.3">
      <c r="B2683" s="5"/>
      <c r="C2683" s="5"/>
      <c r="D2683" s="5"/>
      <c r="E2683" s="5"/>
      <c r="F2683" s="22" t="str">
        <f t="shared" si="83"/>
        <v>40</v>
      </c>
      <c r="G2683" s="5" t="s">
        <v>6007</v>
      </c>
      <c r="H2683" s="20">
        <v>40380</v>
      </c>
      <c r="I2683" s="20">
        <v>40159</v>
      </c>
      <c r="J2683" s="20" t="s">
        <v>6007</v>
      </c>
      <c r="K2683" s="20" t="str">
        <f t="shared" si="84"/>
        <v/>
      </c>
      <c r="L2683" s="5">
        <v>40159</v>
      </c>
      <c r="M2683" s="5">
        <v>214001596</v>
      </c>
      <c r="N2683" s="5">
        <v>285</v>
      </c>
      <c r="O2683" s="5">
        <v>244000741</v>
      </c>
      <c r="P2683" s="5" t="s">
        <v>1644</v>
      </c>
      <c r="Q2683" s="5" t="s">
        <v>1497</v>
      </c>
      <c r="R2683" s="5" t="s">
        <v>1500</v>
      </c>
      <c r="S2683" s="5">
        <v>21</v>
      </c>
      <c r="T2683" s="5">
        <v>12257</v>
      </c>
    </row>
    <row r="2684" spans="2:20" x14ac:dyDescent="0.3">
      <c r="B2684" s="5"/>
      <c r="C2684" s="5"/>
      <c r="D2684" s="5"/>
      <c r="E2684" s="5"/>
      <c r="F2684" s="22" t="str">
        <f t="shared" si="83"/>
        <v>40</v>
      </c>
      <c r="G2684" s="5" t="s">
        <v>2057</v>
      </c>
      <c r="H2684" s="20">
        <v>40250</v>
      </c>
      <c r="I2684" s="20">
        <v>40160</v>
      </c>
      <c r="J2684" s="20" t="s">
        <v>2057</v>
      </c>
      <c r="K2684" s="20" t="str">
        <f t="shared" si="84"/>
        <v/>
      </c>
      <c r="L2684" s="5">
        <v>40160</v>
      </c>
      <c r="M2684" s="5">
        <v>214001604</v>
      </c>
      <c r="N2684" s="5">
        <v>217</v>
      </c>
      <c r="O2684" s="5">
        <v>244000741</v>
      </c>
      <c r="P2684" s="5" t="s">
        <v>1644</v>
      </c>
      <c r="Q2684" s="5" t="s">
        <v>1497</v>
      </c>
      <c r="R2684" s="5" t="s">
        <v>1500</v>
      </c>
      <c r="S2684" s="5">
        <v>21</v>
      </c>
      <c r="T2684" s="5">
        <v>12257</v>
      </c>
    </row>
    <row r="2685" spans="2:20" x14ac:dyDescent="0.3">
      <c r="B2685" s="5"/>
      <c r="C2685" s="5"/>
      <c r="D2685" s="5"/>
      <c r="E2685" s="5"/>
      <c r="F2685" s="22" t="str">
        <f t="shared" si="83"/>
        <v>40</v>
      </c>
      <c r="G2685" s="5" t="s">
        <v>5830</v>
      </c>
      <c r="H2685" s="20">
        <v>40240</v>
      </c>
      <c r="I2685" s="20">
        <v>40161</v>
      </c>
      <c r="J2685" s="20" t="s">
        <v>5830</v>
      </c>
      <c r="K2685" s="20" t="str">
        <f t="shared" si="84"/>
        <v/>
      </c>
      <c r="L2685" s="5">
        <v>40161</v>
      </c>
      <c r="M2685" s="5">
        <v>214001612</v>
      </c>
      <c r="N2685" s="5">
        <v>106</v>
      </c>
      <c r="O2685" s="5">
        <v>200035541</v>
      </c>
      <c r="P2685" s="5" t="s">
        <v>1634</v>
      </c>
      <c r="Q2685" s="5" t="s">
        <v>1497</v>
      </c>
      <c r="R2685" s="5" t="s">
        <v>1500</v>
      </c>
      <c r="S2685" s="5">
        <v>27</v>
      </c>
      <c r="T2685" s="5">
        <v>11122</v>
      </c>
    </row>
    <row r="2686" spans="2:20" x14ac:dyDescent="0.3">
      <c r="B2686" s="5"/>
      <c r="C2686" s="5"/>
      <c r="D2686" s="5"/>
      <c r="E2686" s="5"/>
      <c r="F2686" s="22" t="str">
        <f t="shared" si="83"/>
        <v>40</v>
      </c>
      <c r="G2686" s="5" t="s">
        <v>5725</v>
      </c>
      <c r="H2686" s="20">
        <v>40090</v>
      </c>
      <c r="I2686" s="20">
        <v>40162</v>
      </c>
      <c r="J2686" s="20" t="s">
        <v>5725</v>
      </c>
      <c r="K2686" s="20" t="str">
        <f t="shared" si="84"/>
        <v/>
      </c>
      <c r="L2686" s="5">
        <v>40162</v>
      </c>
      <c r="M2686" s="5">
        <v>214001620</v>
      </c>
      <c r="N2686" s="5">
        <v>559</v>
      </c>
      <c r="O2686" s="5">
        <v>244000808</v>
      </c>
      <c r="P2686" s="5" t="s">
        <v>1649</v>
      </c>
      <c r="Q2686" s="5" t="s">
        <v>1504</v>
      </c>
      <c r="R2686" s="5" t="s">
        <v>1500</v>
      </c>
      <c r="S2686" s="5">
        <v>18</v>
      </c>
      <c r="T2686" s="5">
        <v>56213</v>
      </c>
    </row>
    <row r="2687" spans="2:20" x14ac:dyDescent="0.3">
      <c r="B2687" s="5"/>
      <c r="C2687" s="5"/>
      <c r="D2687" s="5"/>
      <c r="E2687" s="5"/>
      <c r="F2687" s="22" t="str">
        <f t="shared" si="83"/>
        <v>40</v>
      </c>
      <c r="G2687" s="5" t="s">
        <v>6600</v>
      </c>
      <c r="H2687" s="20">
        <v>40210</v>
      </c>
      <c r="I2687" s="20">
        <v>40163</v>
      </c>
      <c r="J2687" s="20" t="s">
        <v>1976</v>
      </c>
      <c r="K2687" s="20" t="str">
        <f t="shared" si="84"/>
        <v/>
      </c>
      <c r="L2687" s="5">
        <v>40163</v>
      </c>
      <c r="M2687" s="5">
        <v>214001638</v>
      </c>
      <c r="N2687" s="5">
        <v>520</v>
      </c>
      <c r="O2687" s="5">
        <v>244000873</v>
      </c>
      <c r="P2687" s="5" t="s">
        <v>1655</v>
      </c>
      <c r="Q2687" s="5" t="s">
        <v>1497</v>
      </c>
      <c r="R2687" s="5" t="s">
        <v>1500</v>
      </c>
      <c r="S2687" s="5">
        <v>7</v>
      </c>
      <c r="T2687" s="5">
        <v>26606</v>
      </c>
    </row>
    <row r="2688" spans="2:20" x14ac:dyDescent="0.3">
      <c r="B2688" s="5"/>
      <c r="C2688" s="5"/>
      <c r="D2688" s="5"/>
      <c r="E2688" s="5"/>
      <c r="F2688" s="22" t="str">
        <f t="shared" si="83"/>
        <v>40</v>
      </c>
      <c r="G2688" s="5" t="s">
        <v>4435</v>
      </c>
      <c r="H2688" s="20">
        <v>40120</v>
      </c>
      <c r="I2688" s="20">
        <v>40164</v>
      </c>
      <c r="J2688" s="20" t="s">
        <v>4435</v>
      </c>
      <c r="K2688" s="20" t="str">
        <f t="shared" si="84"/>
        <v/>
      </c>
      <c r="L2688" s="5">
        <v>40164</v>
      </c>
      <c r="M2688" s="5">
        <v>214001646</v>
      </c>
      <c r="N2688" s="5">
        <v>328</v>
      </c>
      <c r="O2688" s="5">
        <v>200035541</v>
      </c>
      <c r="P2688" s="5" t="s">
        <v>1634</v>
      </c>
      <c r="Q2688" s="5" t="s">
        <v>1497</v>
      </c>
      <c r="R2688" s="5" t="s">
        <v>1500</v>
      </c>
      <c r="S2688" s="5">
        <v>27</v>
      </c>
      <c r="T2688" s="5">
        <v>11122</v>
      </c>
    </row>
    <row r="2689" spans="2:20" x14ac:dyDescent="0.3">
      <c r="B2689" s="5"/>
      <c r="C2689" s="5"/>
      <c r="D2689" s="5"/>
      <c r="E2689" s="5"/>
      <c r="F2689" s="22" t="str">
        <f t="shared" si="83"/>
        <v>40</v>
      </c>
      <c r="G2689" s="5" t="s">
        <v>4032</v>
      </c>
      <c r="H2689" s="20">
        <v>40630</v>
      </c>
      <c r="I2689" s="20">
        <v>40165</v>
      </c>
      <c r="J2689" s="20" t="s">
        <v>4032</v>
      </c>
      <c r="K2689" s="20" t="str">
        <f t="shared" si="84"/>
        <v/>
      </c>
      <c r="L2689" s="5">
        <v>40165</v>
      </c>
      <c r="M2689" s="5">
        <v>214001653</v>
      </c>
      <c r="N2689" s="5">
        <v>359</v>
      </c>
      <c r="O2689" s="5">
        <v>244000782</v>
      </c>
      <c r="P2689" s="5" t="s">
        <v>1648</v>
      </c>
      <c r="Q2689" s="5" t="s">
        <v>1497</v>
      </c>
      <c r="R2689" s="5" t="s">
        <v>1498</v>
      </c>
      <c r="S2689" s="5">
        <v>7</v>
      </c>
      <c r="T2689" s="5">
        <v>6059</v>
      </c>
    </row>
    <row r="2690" spans="2:20" x14ac:dyDescent="0.3">
      <c r="B2690" s="5"/>
      <c r="C2690" s="5"/>
      <c r="D2690" s="5"/>
      <c r="E2690" s="5"/>
      <c r="F2690" s="22" t="str">
        <f t="shared" si="83"/>
        <v>40</v>
      </c>
      <c r="G2690" s="5" t="s">
        <v>4762</v>
      </c>
      <c r="H2690" s="20">
        <v>40270</v>
      </c>
      <c r="I2690" s="20">
        <v>40166</v>
      </c>
      <c r="J2690" s="20" t="s">
        <v>4762</v>
      </c>
      <c r="K2690" s="20" t="str">
        <f t="shared" si="84"/>
        <v/>
      </c>
      <c r="L2690" s="5">
        <v>40166</v>
      </c>
      <c r="M2690" s="5">
        <v>214001661</v>
      </c>
      <c r="N2690" s="5">
        <v>79</v>
      </c>
      <c r="O2690" s="5">
        <v>244000824</v>
      </c>
      <c r="P2690" s="5" t="s">
        <v>1651</v>
      </c>
      <c r="Q2690" s="5" t="s">
        <v>1497</v>
      </c>
      <c r="R2690" s="5" t="s">
        <v>1500</v>
      </c>
      <c r="S2690" s="5">
        <v>11</v>
      </c>
      <c r="T2690" s="5">
        <v>7962</v>
      </c>
    </row>
    <row r="2691" spans="2:20" x14ac:dyDescent="0.3">
      <c r="B2691" s="5"/>
      <c r="C2691" s="5"/>
      <c r="D2691" s="5"/>
      <c r="E2691" s="5"/>
      <c r="F2691" s="22" t="str">
        <f t="shared" ref="F2691:F2754" si="85">LEFT(H2691,2)</f>
        <v>40</v>
      </c>
      <c r="G2691" s="5" t="s">
        <v>1994</v>
      </c>
      <c r="H2691" s="20">
        <v>40430</v>
      </c>
      <c r="I2691" s="20">
        <v>40167</v>
      </c>
      <c r="J2691" s="20" t="s">
        <v>1994</v>
      </c>
      <c r="K2691" s="20" t="str">
        <f t="shared" si="84"/>
        <v/>
      </c>
      <c r="L2691" s="5">
        <v>40167</v>
      </c>
      <c r="M2691" s="5">
        <v>214001679</v>
      </c>
      <c r="N2691" s="5">
        <v>667</v>
      </c>
      <c r="O2691" s="5">
        <v>244000758</v>
      </c>
      <c r="P2691" s="5" t="s">
        <v>1645</v>
      </c>
      <c r="Q2691" s="5" t="s">
        <v>1497</v>
      </c>
      <c r="R2691" s="5" t="s">
        <v>1498</v>
      </c>
      <c r="S2691" s="5">
        <v>13</v>
      </c>
      <c r="T2691" s="5">
        <v>5522</v>
      </c>
    </row>
    <row r="2692" spans="2:20" x14ac:dyDescent="0.3">
      <c r="B2692" s="5"/>
      <c r="C2692" s="5"/>
      <c r="D2692" s="5"/>
      <c r="E2692" s="5"/>
      <c r="F2692" s="22" t="str">
        <f t="shared" si="85"/>
        <v>40</v>
      </c>
      <c r="G2692" s="5" t="s">
        <v>3891</v>
      </c>
      <c r="H2692" s="20">
        <v>40140</v>
      </c>
      <c r="I2692" s="20">
        <v>40168</v>
      </c>
      <c r="J2692" s="20" t="s">
        <v>3891</v>
      </c>
      <c r="K2692" s="20" t="str">
        <f t="shared" si="84"/>
        <v/>
      </c>
      <c r="L2692" s="5">
        <v>40168</v>
      </c>
      <c r="M2692" s="5">
        <v>214001687</v>
      </c>
      <c r="N2692" s="5">
        <v>1934</v>
      </c>
      <c r="O2692" s="5">
        <v>244000865</v>
      </c>
      <c r="P2692" s="5" t="s">
        <v>1654</v>
      </c>
      <c r="Q2692" s="5" t="s">
        <v>1497</v>
      </c>
      <c r="R2692" s="5" t="s">
        <v>1500</v>
      </c>
      <c r="S2692" s="5">
        <v>23</v>
      </c>
      <c r="T2692" s="5">
        <v>60110</v>
      </c>
    </row>
    <row r="2693" spans="2:20" x14ac:dyDescent="0.3">
      <c r="B2693" s="5"/>
      <c r="C2693" s="5"/>
      <c r="D2693" s="5"/>
      <c r="E2693" s="5"/>
      <c r="F2693" s="22" t="str">
        <f t="shared" si="85"/>
        <v>40</v>
      </c>
      <c r="G2693" s="5" t="s">
        <v>4318</v>
      </c>
      <c r="H2693" s="20">
        <v>40120</v>
      </c>
      <c r="I2693" s="20">
        <v>40169</v>
      </c>
      <c r="J2693" s="20" t="s">
        <v>4318</v>
      </c>
      <c r="K2693" s="20" t="str">
        <f t="shared" si="84"/>
        <v/>
      </c>
      <c r="L2693" s="5">
        <v>40169</v>
      </c>
      <c r="M2693" s="5">
        <v>214001695</v>
      </c>
      <c r="N2693" s="5">
        <v>113</v>
      </c>
      <c r="O2693" s="5">
        <v>200035541</v>
      </c>
      <c r="P2693" s="5" t="s">
        <v>1634</v>
      </c>
      <c r="Q2693" s="5" t="s">
        <v>1497</v>
      </c>
      <c r="R2693" s="5" t="s">
        <v>1500</v>
      </c>
      <c r="S2693" s="5">
        <v>27</v>
      </c>
      <c r="T2693" s="5">
        <v>11122</v>
      </c>
    </row>
    <row r="2694" spans="2:20" x14ac:dyDescent="0.3">
      <c r="B2694" s="5"/>
      <c r="C2694" s="5"/>
      <c r="D2694" s="5"/>
      <c r="E2694" s="5"/>
      <c r="F2694" s="22" t="str">
        <f t="shared" si="85"/>
        <v>40</v>
      </c>
      <c r="G2694" s="5" t="s">
        <v>6601</v>
      </c>
      <c r="H2694" s="20">
        <v>40120</v>
      </c>
      <c r="I2694" s="20">
        <v>40170</v>
      </c>
      <c r="J2694" s="20" t="s">
        <v>4785</v>
      </c>
      <c r="K2694" s="20" t="str">
        <f t="shared" ref="K2694:K2757" si="86">IF(ISNA(VLOOKUP(I2694,CodeINSEE,1,FALSE)),"PB","")</f>
        <v/>
      </c>
      <c r="L2694" s="5">
        <v>40170</v>
      </c>
      <c r="M2694" s="5">
        <v>214001703</v>
      </c>
      <c r="N2694" s="5">
        <v>225</v>
      </c>
      <c r="O2694" s="5">
        <v>244000758</v>
      </c>
      <c r="P2694" s="5" t="s">
        <v>1645</v>
      </c>
      <c r="Q2694" s="5" t="s">
        <v>1497</v>
      </c>
      <c r="R2694" s="5" t="s">
        <v>1498</v>
      </c>
      <c r="S2694" s="5">
        <v>13</v>
      </c>
      <c r="T2694" s="5">
        <v>5522</v>
      </c>
    </row>
    <row r="2695" spans="2:20" x14ac:dyDescent="0.3">
      <c r="B2695" s="5"/>
      <c r="C2695" s="5"/>
      <c r="D2695" s="5"/>
      <c r="E2695" s="5"/>
      <c r="F2695" s="22" t="str">
        <f t="shared" si="85"/>
        <v>40</v>
      </c>
      <c r="G2695" s="5" t="s">
        <v>3005</v>
      </c>
      <c r="H2695" s="20">
        <v>40410</v>
      </c>
      <c r="I2695" s="20">
        <v>40171</v>
      </c>
      <c r="J2695" s="20" t="s">
        <v>3005</v>
      </c>
      <c r="K2695" s="20" t="str">
        <f t="shared" si="86"/>
        <v/>
      </c>
      <c r="L2695" s="5">
        <v>40171</v>
      </c>
      <c r="M2695" s="5">
        <v>214001711</v>
      </c>
      <c r="N2695" s="5">
        <v>118</v>
      </c>
      <c r="O2695" s="5">
        <v>244000642</v>
      </c>
      <c r="P2695" s="5" t="s">
        <v>1637</v>
      </c>
      <c r="Q2695" s="5" t="s">
        <v>1497</v>
      </c>
      <c r="R2695" s="5" t="s">
        <v>1498</v>
      </c>
      <c r="S2695" s="5">
        <v>6</v>
      </c>
      <c r="T2695" s="5">
        <v>3786</v>
      </c>
    </row>
    <row r="2696" spans="2:20" x14ac:dyDescent="0.3">
      <c r="B2696" s="5"/>
      <c r="C2696" s="5"/>
      <c r="D2696" s="5"/>
      <c r="E2696" s="5"/>
      <c r="F2696" s="22" t="str">
        <f t="shared" si="85"/>
        <v>40</v>
      </c>
      <c r="G2696" s="5" t="s">
        <v>4162</v>
      </c>
      <c r="H2696" s="20">
        <v>40700</v>
      </c>
      <c r="I2696" s="20">
        <v>40172</v>
      </c>
      <c r="J2696" s="20" t="s">
        <v>4162</v>
      </c>
      <c r="K2696" s="20" t="str">
        <f t="shared" si="86"/>
        <v/>
      </c>
      <c r="L2696" s="5">
        <v>40172</v>
      </c>
      <c r="M2696" s="5">
        <v>214001729</v>
      </c>
      <c r="N2696" s="5">
        <v>298</v>
      </c>
      <c r="O2696" s="5">
        <v>244000709</v>
      </c>
      <c r="P2696" s="5" t="s">
        <v>1642</v>
      </c>
      <c r="Q2696" s="5" t="s">
        <v>1497</v>
      </c>
      <c r="R2696" s="5" t="s">
        <v>1498</v>
      </c>
      <c r="S2696" s="5">
        <v>18</v>
      </c>
      <c r="T2696" s="5">
        <v>10081</v>
      </c>
    </row>
    <row r="2697" spans="2:20" x14ac:dyDescent="0.3">
      <c r="B2697" s="5"/>
      <c r="C2697" s="5"/>
      <c r="D2697" s="5"/>
      <c r="E2697" s="5"/>
      <c r="F2697" s="22" t="str">
        <f t="shared" si="85"/>
        <v>40</v>
      </c>
      <c r="G2697" s="5" t="s">
        <v>4327</v>
      </c>
      <c r="H2697" s="20">
        <v>40330</v>
      </c>
      <c r="I2697" s="20">
        <v>40173</v>
      </c>
      <c r="J2697" s="20" t="s">
        <v>4327</v>
      </c>
      <c r="K2697" s="20" t="str">
        <f t="shared" si="86"/>
        <v/>
      </c>
      <c r="L2697" s="5">
        <v>40173</v>
      </c>
      <c r="M2697" s="5">
        <v>214001737</v>
      </c>
      <c r="N2697" s="5">
        <v>150</v>
      </c>
      <c r="O2697" s="5">
        <v>244000881</v>
      </c>
      <c r="P2697" s="5" t="s">
        <v>1656</v>
      </c>
      <c r="Q2697" s="5" t="s">
        <v>1497</v>
      </c>
      <c r="R2697" s="5" t="s">
        <v>1500</v>
      </c>
      <c r="S2697" s="5">
        <v>16</v>
      </c>
      <c r="T2697" s="5">
        <v>7748</v>
      </c>
    </row>
    <row r="2698" spans="2:20" x14ac:dyDescent="0.3">
      <c r="B2698" s="5"/>
      <c r="C2698" s="5"/>
      <c r="D2698" s="5"/>
      <c r="E2698" s="5"/>
      <c r="F2698" s="22" t="str">
        <f t="shared" si="85"/>
        <v>40</v>
      </c>
      <c r="G2698" s="5" t="s">
        <v>3381</v>
      </c>
      <c r="H2698" s="20">
        <v>40320</v>
      </c>
      <c r="I2698" s="20">
        <v>40174</v>
      </c>
      <c r="J2698" s="20" t="s">
        <v>3381</v>
      </c>
      <c r="K2698" s="20" t="str">
        <f t="shared" si="86"/>
        <v/>
      </c>
      <c r="L2698" s="5">
        <v>40174</v>
      </c>
      <c r="M2698" s="5">
        <v>214001745</v>
      </c>
      <c r="N2698" s="5">
        <v>96</v>
      </c>
      <c r="O2698" s="5">
        <v>244000592</v>
      </c>
      <c r="P2698" s="5" t="s">
        <v>1636</v>
      </c>
      <c r="Q2698" s="5" t="s">
        <v>1497</v>
      </c>
      <c r="R2698" s="5" t="s">
        <v>1500</v>
      </c>
      <c r="S2698" s="5">
        <v>17</v>
      </c>
      <c r="T2698" s="5">
        <v>4654</v>
      </c>
    </row>
    <row r="2699" spans="2:20" x14ac:dyDescent="0.3">
      <c r="B2699" s="5"/>
      <c r="C2699" s="5"/>
      <c r="D2699" s="5"/>
      <c r="E2699" s="5"/>
      <c r="F2699" s="22" t="str">
        <f t="shared" si="85"/>
        <v>40</v>
      </c>
      <c r="G2699" s="5" t="s">
        <v>5717</v>
      </c>
      <c r="H2699" s="20">
        <v>40270</v>
      </c>
      <c r="I2699" s="20">
        <v>40175</v>
      </c>
      <c r="J2699" s="20" t="s">
        <v>5717</v>
      </c>
      <c r="K2699" s="20" t="str">
        <f t="shared" si="86"/>
        <v/>
      </c>
      <c r="L2699" s="5">
        <v>40175</v>
      </c>
      <c r="M2699" s="5">
        <v>214001752</v>
      </c>
      <c r="N2699" s="5">
        <v>466</v>
      </c>
      <c r="O2699" s="5">
        <v>244000824</v>
      </c>
      <c r="P2699" s="5" t="s">
        <v>1651</v>
      </c>
      <c r="Q2699" s="5" t="s">
        <v>1497</v>
      </c>
      <c r="R2699" s="5" t="s">
        <v>1500</v>
      </c>
      <c r="S2699" s="5">
        <v>11</v>
      </c>
      <c r="T2699" s="5">
        <v>7962</v>
      </c>
    </row>
    <row r="2700" spans="2:20" x14ac:dyDescent="0.3">
      <c r="B2700" s="5"/>
      <c r="C2700" s="5"/>
      <c r="D2700" s="5"/>
      <c r="E2700" s="5"/>
      <c r="F2700" s="22" t="str">
        <f t="shared" si="85"/>
        <v>40</v>
      </c>
      <c r="G2700" s="5" t="s">
        <v>5203</v>
      </c>
      <c r="H2700" s="20">
        <v>40240</v>
      </c>
      <c r="I2700" s="20">
        <v>40176</v>
      </c>
      <c r="J2700" s="20" t="s">
        <v>5203</v>
      </c>
      <c r="K2700" s="20" t="str">
        <f t="shared" si="86"/>
        <v/>
      </c>
      <c r="L2700" s="5">
        <v>40176</v>
      </c>
      <c r="M2700" s="5">
        <v>214001760</v>
      </c>
      <c r="N2700" s="5">
        <v>110</v>
      </c>
      <c r="O2700" s="5">
        <v>200035541</v>
      </c>
      <c r="P2700" s="5" t="s">
        <v>1634</v>
      </c>
      <c r="Q2700" s="5" t="s">
        <v>1497</v>
      </c>
      <c r="R2700" s="5" t="s">
        <v>1500</v>
      </c>
      <c r="S2700" s="5">
        <v>27</v>
      </c>
      <c r="T2700" s="5">
        <v>11122</v>
      </c>
    </row>
    <row r="2701" spans="2:20" x14ac:dyDescent="0.3">
      <c r="B2701" s="5"/>
      <c r="C2701" s="5"/>
      <c r="D2701" s="5"/>
      <c r="E2701" s="5"/>
      <c r="F2701" s="22" t="str">
        <f t="shared" si="85"/>
        <v>40</v>
      </c>
      <c r="G2701" s="5" t="s">
        <v>3196</v>
      </c>
      <c r="H2701" s="20">
        <v>40250</v>
      </c>
      <c r="I2701" s="20">
        <v>40177</v>
      </c>
      <c r="J2701" s="20" t="s">
        <v>3196</v>
      </c>
      <c r="K2701" s="20" t="str">
        <f t="shared" si="86"/>
        <v/>
      </c>
      <c r="L2701" s="5">
        <v>40177</v>
      </c>
      <c r="M2701" s="5">
        <v>214001778</v>
      </c>
      <c r="N2701" s="5">
        <v>342</v>
      </c>
      <c r="O2701" s="5">
        <v>244000717</v>
      </c>
      <c r="P2701" s="5" t="s">
        <v>1643</v>
      </c>
      <c r="Q2701" s="5" t="s">
        <v>1497</v>
      </c>
      <c r="R2701" s="5" t="s">
        <v>1500</v>
      </c>
      <c r="S2701" s="5">
        <v>13</v>
      </c>
      <c r="T2701" s="5">
        <v>5939</v>
      </c>
    </row>
    <row r="2702" spans="2:20" x14ac:dyDescent="0.3">
      <c r="B2702" s="5"/>
      <c r="C2702" s="5"/>
      <c r="D2702" s="5"/>
      <c r="E2702" s="5"/>
      <c r="F2702" s="22" t="str">
        <f t="shared" si="85"/>
        <v>40</v>
      </c>
      <c r="G2702" s="5" t="s">
        <v>2091</v>
      </c>
      <c r="H2702" s="20">
        <v>40090</v>
      </c>
      <c r="I2702" s="20">
        <v>40178</v>
      </c>
      <c r="J2702" s="20" t="s">
        <v>2091</v>
      </c>
      <c r="K2702" s="20" t="str">
        <f t="shared" si="86"/>
        <v/>
      </c>
      <c r="L2702" s="5">
        <v>40178</v>
      </c>
      <c r="M2702" s="5">
        <v>214001786</v>
      </c>
      <c r="N2702" s="5">
        <v>735</v>
      </c>
      <c r="O2702" s="5">
        <v>244000808</v>
      </c>
      <c r="P2702" s="5" t="s">
        <v>1649</v>
      </c>
      <c r="Q2702" s="5" t="s">
        <v>1504</v>
      </c>
      <c r="R2702" s="5" t="s">
        <v>1500</v>
      </c>
      <c r="S2702" s="5">
        <v>18</v>
      </c>
      <c r="T2702" s="5">
        <v>56213</v>
      </c>
    </row>
    <row r="2703" spans="2:20" x14ac:dyDescent="0.3">
      <c r="B2703" s="5"/>
      <c r="C2703" s="5"/>
      <c r="D2703" s="5"/>
      <c r="E2703" s="5"/>
      <c r="F2703" s="22" t="str">
        <f t="shared" si="85"/>
        <v>40</v>
      </c>
      <c r="G2703" s="5" t="s">
        <v>6602</v>
      </c>
      <c r="H2703" s="20">
        <v>40990</v>
      </c>
      <c r="I2703" s="20">
        <v>40179</v>
      </c>
      <c r="J2703" s="20" t="s">
        <v>5963</v>
      </c>
      <c r="K2703" s="20" t="str">
        <f t="shared" si="86"/>
        <v/>
      </c>
      <c r="L2703" s="5">
        <v>40179</v>
      </c>
      <c r="M2703" s="5">
        <v>214001794</v>
      </c>
      <c r="N2703" s="5">
        <v>1782</v>
      </c>
      <c r="O2703" s="5">
        <v>244000675</v>
      </c>
      <c r="P2703" s="5" t="s">
        <v>1640</v>
      </c>
      <c r="Q2703" s="5" t="s">
        <v>1504</v>
      </c>
      <c r="R2703" s="5" t="s">
        <v>1500</v>
      </c>
      <c r="S2703" s="5">
        <v>20</v>
      </c>
      <c r="T2703" s="5">
        <v>56079</v>
      </c>
    </row>
    <row r="2704" spans="2:20" x14ac:dyDescent="0.3">
      <c r="B2704" s="5"/>
      <c r="C2704" s="5"/>
      <c r="D2704" s="5"/>
      <c r="E2704" s="5"/>
      <c r="F2704" s="22" t="str">
        <f t="shared" si="85"/>
        <v>40</v>
      </c>
      <c r="G2704" s="5" t="s">
        <v>4072</v>
      </c>
      <c r="H2704" s="20">
        <v>40400</v>
      </c>
      <c r="I2704" s="20">
        <v>40180</v>
      </c>
      <c r="J2704" s="20" t="s">
        <v>4072</v>
      </c>
      <c r="K2704" s="20" t="str">
        <f t="shared" si="86"/>
        <v/>
      </c>
      <c r="L2704" s="5">
        <v>40180</v>
      </c>
      <c r="M2704" s="5">
        <v>214001802</v>
      </c>
      <c r="N2704" s="5">
        <v>1151</v>
      </c>
      <c r="O2704" s="5">
        <v>244000766</v>
      </c>
      <c r="P2704" s="5" t="s">
        <v>1646</v>
      </c>
      <c r="Q2704" s="5" t="s">
        <v>1497</v>
      </c>
      <c r="R2704" s="5" t="s">
        <v>1500</v>
      </c>
      <c r="S2704" s="5">
        <v>18</v>
      </c>
      <c r="T2704" s="5">
        <v>16885</v>
      </c>
    </row>
    <row r="2705" spans="2:20" x14ac:dyDescent="0.3">
      <c r="B2705" s="5"/>
      <c r="C2705" s="5"/>
      <c r="D2705" s="5"/>
      <c r="E2705" s="5"/>
      <c r="F2705" s="22" t="str">
        <f t="shared" si="85"/>
        <v>40</v>
      </c>
      <c r="G2705" s="5" t="s">
        <v>3603</v>
      </c>
      <c r="H2705" s="20">
        <v>40660</v>
      </c>
      <c r="I2705" s="20">
        <v>40181</v>
      </c>
      <c r="J2705" s="20" t="s">
        <v>3603</v>
      </c>
      <c r="K2705" s="20" t="str">
        <f t="shared" si="86"/>
        <v/>
      </c>
      <c r="L2705" s="5">
        <v>40181</v>
      </c>
      <c r="M2705" s="5">
        <v>214001810</v>
      </c>
      <c r="N2705" s="5">
        <v>1001</v>
      </c>
      <c r="O2705" s="5">
        <v>244000865</v>
      </c>
      <c r="P2705" s="5" t="s">
        <v>1654</v>
      </c>
      <c r="Q2705" s="5" t="s">
        <v>1497</v>
      </c>
      <c r="R2705" s="5" t="s">
        <v>1500</v>
      </c>
      <c r="S2705" s="5">
        <v>23</v>
      </c>
      <c r="T2705" s="5">
        <v>60110</v>
      </c>
    </row>
    <row r="2706" spans="2:20" x14ac:dyDescent="0.3">
      <c r="B2706" s="5"/>
      <c r="C2706" s="5"/>
      <c r="D2706" s="5"/>
      <c r="E2706" s="5"/>
      <c r="F2706" s="22" t="str">
        <f t="shared" si="85"/>
        <v>40</v>
      </c>
      <c r="G2706" s="5" t="s">
        <v>6603</v>
      </c>
      <c r="H2706" s="20">
        <v>40170</v>
      </c>
      <c r="I2706" s="20">
        <v>40182</v>
      </c>
      <c r="J2706" s="20" t="s">
        <v>5280</v>
      </c>
      <c r="K2706" s="20" t="str">
        <f t="shared" si="86"/>
        <v/>
      </c>
      <c r="L2706" s="5">
        <v>40182</v>
      </c>
      <c r="M2706" s="5">
        <v>214001828</v>
      </c>
      <c r="N2706" s="5">
        <v>864</v>
      </c>
      <c r="O2706" s="5">
        <v>244000543</v>
      </c>
      <c r="P2706" s="5" t="s">
        <v>1635</v>
      </c>
      <c r="Q2706" s="5" t="s">
        <v>1497</v>
      </c>
      <c r="R2706" s="5" t="s">
        <v>1500</v>
      </c>
      <c r="S2706" s="5">
        <v>6</v>
      </c>
      <c r="T2706" s="5">
        <v>12295</v>
      </c>
    </row>
    <row r="2707" spans="2:20" x14ac:dyDescent="0.3">
      <c r="B2707" s="5"/>
      <c r="C2707" s="5"/>
      <c r="D2707" s="5"/>
      <c r="E2707" s="5"/>
      <c r="F2707" s="22" t="str">
        <f t="shared" si="85"/>
        <v>40</v>
      </c>
      <c r="G2707" s="5" t="s">
        <v>5121</v>
      </c>
      <c r="H2707" s="20">
        <v>40350</v>
      </c>
      <c r="I2707" s="20">
        <v>40183</v>
      </c>
      <c r="J2707" s="20" t="s">
        <v>5121</v>
      </c>
      <c r="K2707" s="20" t="str">
        <f t="shared" si="86"/>
        <v/>
      </c>
      <c r="L2707" s="5">
        <v>40183</v>
      </c>
      <c r="M2707" s="5">
        <v>214001836</v>
      </c>
      <c r="N2707" s="5">
        <v>1070</v>
      </c>
      <c r="O2707" s="5">
        <v>244000816</v>
      </c>
      <c r="P2707" s="5" t="s">
        <v>1650</v>
      </c>
      <c r="Q2707" s="5" t="s">
        <v>1497</v>
      </c>
      <c r="R2707" s="5" t="s">
        <v>1500</v>
      </c>
      <c r="S2707" s="5">
        <v>9</v>
      </c>
      <c r="T2707" s="5">
        <v>9026</v>
      </c>
    </row>
    <row r="2708" spans="2:20" x14ac:dyDescent="0.3">
      <c r="B2708" s="5"/>
      <c r="C2708" s="5"/>
      <c r="D2708" s="5"/>
      <c r="E2708" s="5"/>
      <c r="F2708" s="22" t="str">
        <f t="shared" si="85"/>
        <v>40</v>
      </c>
      <c r="G2708" s="5" t="s">
        <v>1817</v>
      </c>
      <c r="H2708" s="20">
        <v>40200</v>
      </c>
      <c r="I2708" s="20">
        <v>40184</v>
      </c>
      <c r="J2708" s="20" t="s">
        <v>1817</v>
      </c>
      <c r="K2708" s="20" t="str">
        <f t="shared" si="86"/>
        <v/>
      </c>
      <c r="L2708" s="5">
        <v>40184</v>
      </c>
      <c r="M2708" s="5">
        <v>214001844</v>
      </c>
      <c r="N2708" s="5">
        <v>7285</v>
      </c>
      <c r="O2708" s="5">
        <v>244000543</v>
      </c>
      <c r="P2708" s="5" t="s">
        <v>1635</v>
      </c>
      <c r="Q2708" s="5" t="s">
        <v>1497</v>
      </c>
      <c r="R2708" s="5" t="s">
        <v>1500</v>
      </c>
      <c r="S2708" s="5">
        <v>6</v>
      </c>
      <c r="T2708" s="5">
        <v>12295</v>
      </c>
    </row>
    <row r="2709" spans="2:20" x14ac:dyDescent="0.3">
      <c r="B2709" s="5"/>
      <c r="C2709" s="5"/>
      <c r="D2709" s="5"/>
      <c r="E2709" s="5"/>
      <c r="F2709" s="22" t="str">
        <f t="shared" si="85"/>
        <v>40</v>
      </c>
      <c r="G2709" s="5" t="s">
        <v>5069</v>
      </c>
      <c r="H2709" s="20">
        <v>40320</v>
      </c>
      <c r="I2709" s="20">
        <v>40185</v>
      </c>
      <c r="J2709" s="20" t="s">
        <v>5069</v>
      </c>
      <c r="K2709" s="20" t="str">
        <f t="shared" si="86"/>
        <v/>
      </c>
      <c r="L2709" s="5">
        <v>40185</v>
      </c>
      <c r="M2709" s="5">
        <v>214001851</v>
      </c>
      <c r="N2709" s="5">
        <v>377</v>
      </c>
      <c r="O2709" s="5">
        <v>244000592</v>
      </c>
      <c r="P2709" s="5" t="s">
        <v>1636</v>
      </c>
      <c r="Q2709" s="5" t="s">
        <v>1497</v>
      </c>
      <c r="R2709" s="5" t="s">
        <v>1500</v>
      </c>
      <c r="S2709" s="5">
        <v>17</v>
      </c>
      <c r="T2709" s="5">
        <v>4654</v>
      </c>
    </row>
    <row r="2710" spans="2:20" x14ac:dyDescent="0.3">
      <c r="B2710" s="5"/>
      <c r="C2710" s="5"/>
      <c r="D2710" s="5"/>
      <c r="E2710" s="5"/>
      <c r="F2710" s="22" t="str">
        <f t="shared" si="85"/>
        <v>40</v>
      </c>
      <c r="G2710" s="5" t="s">
        <v>5501</v>
      </c>
      <c r="H2710" s="20">
        <v>40290</v>
      </c>
      <c r="I2710" s="20">
        <v>40186</v>
      </c>
      <c r="J2710" s="20" t="s">
        <v>5501</v>
      </c>
      <c r="K2710" s="20" t="str">
        <f t="shared" si="86"/>
        <v/>
      </c>
      <c r="L2710" s="5">
        <v>40186</v>
      </c>
      <c r="M2710" s="5">
        <v>214001869</v>
      </c>
      <c r="N2710" s="5">
        <v>735</v>
      </c>
      <c r="O2710" s="5">
        <v>244000816</v>
      </c>
      <c r="P2710" s="5" t="s">
        <v>1650</v>
      </c>
      <c r="Q2710" s="5" t="s">
        <v>1497</v>
      </c>
      <c r="R2710" s="5" t="s">
        <v>1500</v>
      </c>
      <c r="S2710" s="5">
        <v>9</v>
      </c>
      <c r="T2710" s="5">
        <v>9026</v>
      </c>
    </row>
    <row r="2711" spans="2:20" x14ac:dyDescent="0.3">
      <c r="B2711" s="5"/>
      <c r="C2711" s="5"/>
      <c r="D2711" s="5"/>
      <c r="E2711" s="5"/>
      <c r="F2711" s="22" t="str">
        <f t="shared" si="85"/>
        <v>40</v>
      </c>
      <c r="G2711" s="5" t="s">
        <v>2460</v>
      </c>
      <c r="H2711" s="20">
        <v>40660</v>
      </c>
      <c r="I2711" s="20">
        <v>40187</v>
      </c>
      <c r="J2711" s="20" t="s">
        <v>2460</v>
      </c>
      <c r="K2711" s="20" t="str">
        <f t="shared" si="86"/>
        <v/>
      </c>
      <c r="L2711" s="5">
        <v>40187</v>
      </c>
      <c r="M2711" s="5">
        <v>214001877</v>
      </c>
      <c r="N2711" s="5">
        <v>1044</v>
      </c>
      <c r="O2711" s="5">
        <v>244000865</v>
      </c>
      <c r="P2711" s="5" t="s">
        <v>1654</v>
      </c>
      <c r="Q2711" s="5" t="s">
        <v>1497</v>
      </c>
      <c r="R2711" s="5" t="s">
        <v>1500</v>
      </c>
      <c r="S2711" s="5">
        <v>23</v>
      </c>
      <c r="T2711" s="5">
        <v>60110</v>
      </c>
    </row>
    <row r="2712" spans="2:20" x14ac:dyDescent="0.3">
      <c r="B2712" s="5"/>
      <c r="C2712" s="5"/>
      <c r="D2712" s="5"/>
      <c r="E2712" s="5"/>
      <c r="F2712" s="22" t="str">
        <f t="shared" si="85"/>
        <v>40</v>
      </c>
      <c r="G2712" s="5" t="s">
        <v>2524</v>
      </c>
      <c r="H2712" s="20">
        <v>40700</v>
      </c>
      <c r="I2712" s="20">
        <v>40188</v>
      </c>
      <c r="J2712" s="20" t="s">
        <v>2524</v>
      </c>
      <c r="K2712" s="20" t="str">
        <f t="shared" si="86"/>
        <v/>
      </c>
      <c r="L2712" s="5">
        <v>40188</v>
      </c>
      <c r="M2712" s="5">
        <v>214001885</v>
      </c>
      <c r="N2712" s="5">
        <v>471</v>
      </c>
      <c r="O2712" s="5">
        <v>244000709</v>
      </c>
      <c r="P2712" s="5" t="s">
        <v>1642</v>
      </c>
      <c r="Q2712" s="5" t="s">
        <v>1497</v>
      </c>
      <c r="R2712" s="5" t="s">
        <v>1498</v>
      </c>
      <c r="S2712" s="5">
        <v>18</v>
      </c>
      <c r="T2712" s="5">
        <v>10081</v>
      </c>
    </row>
    <row r="2713" spans="2:20" x14ac:dyDescent="0.3">
      <c r="B2713" s="5"/>
      <c r="C2713" s="5"/>
      <c r="D2713" s="5"/>
      <c r="E2713" s="5"/>
      <c r="F2713" s="22" t="str">
        <f t="shared" si="85"/>
        <v>40</v>
      </c>
      <c r="G2713" s="5" t="s">
        <v>5896</v>
      </c>
      <c r="H2713" s="20">
        <v>40700</v>
      </c>
      <c r="I2713" s="20">
        <v>40189</v>
      </c>
      <c r="J2713" s="20" t="s">
        <v>5896</v>
      </c>
      <c r="K2713" s="20" t="str">
        <f t="shared" si="86"/>
        <v/>
      </c>
      <c r="L2713" s="5">
        <v>40189</v>
      </c>
      <c r="M2713" s="5">
        <v>214001893</v>
      </c>
      <c r="N2713" s="5">
        <v>85</v>
      </c>
      <c r="O2713" s="5">
        <v>244000709</v>
      </c>
      <c r="P2713" s="5" t="s">
        <v>1642</v>
      </c>
      <c r="Q2713" s="5" t="s">
        <v>1497</v>
      </c>
      <c r="R2713" s="5" t="s">
        <v>1498</v>
      </c>
      <c r="S2713" s="5">
        <v>18</v>
      </c>
      <c r="T2713" s="5">
        <v>10081</v>
      </c>
    </row>
    <row r="2714" spans="2:20" x14ac:dyDescent="0.3">
      <c r="B2714" s="5"/>
      <c r="C2714" s="5"/>
      <c r="D2714" s="5"/>
      <c r="E2714" s="5"/>
      <c r="F2714" s="22" t="str">
        <f t="shared" si="85"/>
        <v>40</v>
      </c>
      <c r="G2714" s="5" t="s">
        <v>6535</v>
      </c>
      <c r="H2714" s="20">
        <v>40700</v>
      </c>
      <c r="I2714" s="20">
        <v>40190</v>
      </c>
      <c r="J2714" s="20" t="s">
        <v>2950</v>
      </c>
      <c r="K2714" s="20" t="str">
        <f t="shared" si="86"/>
        <v/>
      </c>
      <c r="L2714" s="5">
        <v>40190</v>
      </c>
      <c r="M2714" s="5">
        <v>214001901</v>
      </c>
      <c r="N2714" s="5">
        <v>391</v>
      </c>
      <c r="O2714" s="5">
        <v>244000709</v>
      </c>
      <c r="P2714" s="5" t="s">
        <v>1642</v>
      </c>
      <c r="Q2714" s="5" t="s">
        <v>1497</v>
      </c>
      <c r="R2714" s="5" t="s">
        <v>1498</v>
      </c>
      <c r="S2714" s="5">
        <v>18</v>
      </c>
      <c r="T2714" s="5">
        <v>10081</v>
      </c>
    </row>
    <row r="2715" spans="2:20" x14ac:dyDescent="0.3">
      <c r="B2715" s="5"/>
      <c r="C2715" s="5"/>
      <c r="D2715" s="5"/>
      <c r="E2715" s="5"/>
      <c r="F2715" s="22" t="str">
        <f t="shared" si="85"/>
        <v>40</v>
      </c>
      <c r="G2715" s="5" t="s">
        <v>1839</v>
      </c>
      <c r="H2715" s="20">
        <v>40500</v>
      </c>
      <c r="I2715" s="20">
        <v>40191</v>
      </c>
      <c r="J2715" s="20" t="s">
        <v>1839</v>
      </c>
      <c r="K2715" s="20" t="str">
        <f t="shared" si="86"/>
        <v/>
      </c>
      <c r="L2715" s="5">
        <v>40191</v>
      </c>
      <c r="M2715" s="5">
        <v>214001919</v>
      </c>
      <c r="N2715" s="5">
        <v>603</v>
      </c>
      <c r="O2715" s="5">
        <v>244000832</v>
      </c>
      <c r="P2715" s="5" t="s">
        <v>1652</v>
      </c>
      <c r="Q2715" s="5" t="s">
        <v>1497</v>
      </c>
      <c r="R2715" s="5" t="s">
        <v>1500</v>
      </c>
      <c r="S2715" s="5">
        <v>15</v>
      </c>
      <c r="T2715" s="5">
        <v>11342</v>
      </c>
    </row>
    <row r="2716" spans="2:20" x14ac:dyDescent="0.3">
      <c r="B2716" s="5"/>
      <c r="C2716" s="5"/>
      <c r="D2716" s="5"/>
      <c r="E2716" s="5"/>
      <c r="F2716" s="22" t="str">
        <f t="shared" si="85"/>
        <v>40</v>
      </c>
      <c r="G2716" s="5" t="s">
        <v>3731</v>
      </c>
      <c r="H2716" s="20">
        <v>40000</v>
      </c>
      <c r="I2716" s="20">
        <v>40192</v>
      </c>
      <c r="J2716" s="20" t="s">
        <v>3731</v>
      </c>
      <c r="K2716" s="20" t="str">
        <f t="shared" si="86"/>
        <v/>
      </c>
      <c r="L2716" s="5">
        <v>40192</v>
      </c>
      <c r="M2716" s="5">
        <v>214001927</v>
      </c>
      <c r="N2716" s="5">
        <v>33051</v>
      </c>
      <c r="O2716" s="5">
        <v>244000808</v>
      </c>
      <c r="P2716" s="5" t="s">
        <v>1649</v>
      </c>
      <c r="Q2716" s="5" t="s">
        <v>1504</v>
      </c>
      <c r="R2716" s="5" t="s">
        <v>1500</v>
      </c>
      <c r="S2716" s="5">
        <v>18</v>
      </c>
      <c r="T2716" s="5">
        <v>56213</v>
      </c>
    </row>
    <row r="2717" spans="2:20" x14ac:dyDescent="0.3">
      <c r="B2717" s="5"/>
      <c r="C2717" s="5"/>
      <c r="D2717" s="5"/>
      <c r="E2717" s="5"/>
      <c r="F2717" s="22" t="str">
        <f t="shared" si="85"/>
        <v>40</v>
      </c>
      <c r="G2717" s="5" t="s">
        <v>6604</v>
      </c>
      <c r="H2717" s="20">
        <v>40190</v>
      </c>
      <c r="I2717" s="20">
        <v>40193</v>
      </c>
      <c r="J2717" s="20" t="s">
        <v>3475</v>
      </c>
      <c r="K2717" s="20" t="str">
        <f t="shared" si="86"/>
        <v/>
      </c>
      <c r="L2717" s="5">
        <v>40193</v>
      </c>
      <c r="M2717" s="5">
        <v>214001935</v>
      </c>
      <c r="N2717" s="5">
        <v>72</v>
      </c>
      <c r="O2717" s="5">
        <v>244000774</v>
      </c>
      <c r="P2717" s="5" t="s">
        <v>1647</v>
      </c>
      <c r="Q2717" s="5" t="s">
        <v>1497</v>
      </c>
      <c r="R2717" s="5" t="s">
        <v>1500</v>
      </c>
      <c r="S2717" s="5">
        <v>12</v>
      </c>
      <c r="T2717" s="5">
        <v>6165</v>
      </c>
    </row>
    <row r="2718" spans="2:20" x14ac:dyDescent="0.3">
      <c r="B2718" s="5"/>
      <c r="C2718" s="5"/>
      <c r="D2718" s="5"/>
      <c r="E2718" s="5"/>
      <c r="F2718" s="22" t="str">
        <f t="shared" si="85"/>
        <v>40</v>
      </c>
      <c r="G2718" s="5" t="s">
        <v>5837</v>
      </c>
      <c r="H2718" s="20">
        <v>40380</v>
      </c>
      <c r="I2718" s="20">
        <v>40194</v>
      </c>
      <c r="J2718" s="20" t="s">
        <v>5837</v>
      </c>
      <c r="K2718" s="20" t="str">
        <f t="shared" si="86"/>
        <v/>
      </c>
      <c r="L2718" s="5">
        <v>40194</v>
      </c>
      <c r="M2718" s="5">
        <v>214001943</v>
      </c>
      <c r="N2718" s="5">
        <v>1185</v>
      </c>
      <c r="O2718" s="5">
        <v>244000741</v>
      </c>
      <c r="P2718" s="5" t="s">
        <v>1644</v>
      </c>
      <c r="Q2718" s="5" t="s">
        <v>1497</v>
      </c>
      <c r="R2718" s="5" t="s">
        <v>1500</v>
      </c>
      <c r="S2718" s="5">
        <v>21</v>
      </c>
      <c r="T2718" s="5">
        <v>12257</v>
      </c>
    </row>
    <row r="2719" spans="2:20" x14ac:dyDescent="0.3">
      <c r="B2719" s="5"/>
      <c r="C2719" s="5"/>
      <c r="D2719" s="5"/>
      <c r="E2719" s="5"/>
      <c r="F2719" s="22" t="str">
        <f t="shared" si="85"/>
        <v>40</v>
      </c>
      <c r="G2719" s="5" t="s">
        <v>2569</v>
      </c>
      <c r="H2719" s="20">
        <v>40500</v>
      </c>
      <c r="I2719" s="20">
        <v>40195</v>
      </c>
      <c r="J2719" s="20" t="s">
        <v>2569</v>
      </c>
      <c r="K2719" s="20" t="str">
        <f t="shared" si="86"/>
        <v/>
      </c>
      <c r="L2719" s="5">
        <v>40195</v>
      </c>
      <c r="M2719" s="5">
        <v>214001950</v>
      </c>
      <c r="N2719" s="5">
        <v>595</v>
      </c>
      <c r="O2719" s="5">
        <v>244000832</v>
      </c>
      <c r="P2719" s="5" t="s">
        <v>1652</v>
      </c>
      <c r="Q2719" s="5" t="s">
        <v>1497</v>
      </c>
      <c r="R2719" s="5" t="s">
        <v>1500</v>
      </c>
      <c r="S2719" s="5">
        <v>15</v>
      </c>
      <c r="T2719" s="5">
        <v>11342</v>
      </c>
    </row>
    <row r="2720" spans="2:20" x14ac:dyDescent="0.3">
      <c r="B2720" s="5"/>
      <c r="C2720" s="5"/>
      <c r="D2720" s="5"/>
      <c r="E2720" s="5"/>
      <c r="F2720" s="22" t="str">
        <f t="shared" si="85"/>
        <v>40</v>
      </c>
      <c r="G2720" s="5" t="s">
        <v>6605</v>
      </c>
      <c r="H2720" s="20">
        <v>40500</v>
      </c>
      <c r="I2720" s="20">
        <v>40196</v>
      </c>
      <c r="J2720" s="20" t="s">
        <v>4882</v>
      </c>
      <c r="K2720" s="20" t="str">
        <f t="shared" si="86"/>
        <v/>
      </c>
      <c r="L2720" s="5">
        <v>40196</v>
      </c>
      <c r="M2720" s="5">
        <v>214001968</v>
      </c>
      <c r="N2720" s="5">
        <v>597</v>
      </c>
      <c r="O2720" s="5">
        <v>244000832</v>
      </c>
      <c r="P2720" s="5" t="s">
        <v>1652</v>
      </c>
      <c r="Q2720" s="5" t="s">
        <v>1497</v>
      </c>
      <c r="R2720" s="5" t="s">
        <v>1500</v>
      </c>
      <c r="S2720" s="5">
        <v>15</v>
      </c>
      <c r="T2720" s="5">
        <v>11342</v>
      </c>
    </row>
    <row r="2721" spans="2:20" x14ac:dyDescent="0.3">
      <c r="B2721" s="5"/>
      <c r="C2721" s="5"/>
      <c r="D2721" s="5"/>
      <c r="E2721" s="5"/>
      <c r="F2721" s="22" t="str">
        <f t="shared" si="85"/>
        <v>40</v>
      </c>
      <c r="G2721" s="5" t="s">
        <v>5867</v>
      </c>
      <c r="H2721" s="20">
        <v>40110</v>
      </c>
      <c r="I2721" s="20">
        <v>40197</v>
      </c>
      <c r="J2721" s="20" t="s">
        <v>5867</v>
      </c>
      <c r="K2721" s="20" t="str">
        <f t="shared" si="86"/>
        <v/>
      </c>
      <c r="L2721" s="5">
        <v>40197</v>
      </c>
      <c r="M2721" s="5">
        <v>214001976</v>
      </c>
      <c r="N2721" s="5">
        <v>4897</v>
      </c>
      <c r="O2721" s="5">
        <v>244000691</v>
      </c>
      <c r="P2721" s="5" t="s">
        <v>1641</v>
      </c>
      <c r="Q2721" s="5" t="s">
        <v>1497</v>
      </c>
      <c r="R2721" s="5" t="s">
        <v>1498</v>
      </c>
      <c r="S2721" s="5">
        <v>9</v>
      </c>
      <c r="T2721" s="5">
        <v>9897</v>
      </c>
    </row>
    <row r="2722" spans="2:20" x14ac:dyDescent="0.3">
      <c r="B2722" s="5"/>
      <c r="C2722" s="5"/>
      <c r="D2722" s="5"/>
      <c r="E2722" s="5"/>
      <c r="F2722" s="22" t="str">
        <f t="shared" si="85"/>
        <v>40</v>
      </c>
      <c r="G2722" s="5" t="s">
        <v>4165</v>
      </c>
      <c r="H2722" s="20">
        <v>40700</v>
      </c>
      <c r="I2722" s="20">
        <v>40198</v>
      </c>
      <c r="J2722" s="20" t="s">
        <v>4165</v>
      </c>
      <c r="K2722" s="20" t="str">
        <f t="shared" si="86"/>
        <v/>
      </c>
      <c r="L2722" s="5">
        <v>40198</v>
      </c>
      <c r="M2722" s="5">
        <v>214001984</v>
      </c>
      <c r="N2722" s="5">
        <v>192</v>
      </c>
      <c r="O2722" s="5">
        <v>244000709</v>
      </c>
      <c r="P2722" s="5" t="s">
        <v>1642</v>
      </c>
      <c r="Q2722" s="5" t="s">
        <v>1497</v>
      </c>
      <c r="R2722" s="5" t="s">
        <v>1498</v>
      </c>
      <c r="S2722" s="5">
        <v>18</v>
      </c>
      <c r="T2722" s="5">
        <v>10081</v>
      </c>
    </row>
    <row r="2723" spans="2:20" x14ac:dyDescent="0.3">
      <c r="B2723" s="5"/>
      <c r="C2723" s="5"/>
      <c r="D2723" s="5"/>
      <c r="E2723" s="5"/>
      <c r="F2723" s="22" t="str">
        <f t="shared" si="85"/>
        <v>40</v>
      </c>
      <c r="G2723" s="5" t="s">
        <v>6606</v>
      </c>
      <c r="H2723" s="20">
        <v>40290</v>
      </c>
      <c r="I2723" s="20">
        <v>40199</v>
      </c>
      <c r="J2723" s="20" t="s">
        <v>2689</v>
      </c>
      <c r="K2723" s="20" t="str">
        <f t="shared" si="86"/>
        <v/>
      </c>
      <c r="L2723" s="5">
        <v>40199</v>
      </c>
      <c r="M2723" s="5">
        <v>214001992</v>
      </c>
      <c r="N2723" s="5">
        <v>252</v>
      </c>
      <c r="O2723" s="5">
        <v>244000816</v>
      </c>
      <c r="P2723" s="5" t="s">
        <v>1650</v>
      </c>
      <c r="Q2723" s="5" t="s">
        <v>1497</v>
      </c>
      <c r="R2723" s="5" t="s">
        <v>1500</v>
      </c>
      <c r="S2723" s="5">
        <v>9</v>
      </c>
      <c r="T2723" s="5">
        <v>9026</v>
      </c>
    </row>
    <row r="2724" spans="2:20" x14ac:dyDescent="0.3">
      <c r="B2724" s="5"/>
      <c r="C2724" s="5"/>
      <c r="D2724" s="5"/>
      <c r="E2724" s="5"/>
      <c r="F2724" s="22" t="str">
        <f t="shared" si="85"/>
        <v>40</v>
      </c>
      <c r="G2724" s="5" t="s">
        <v>2046</v>
      </c>
      <c r="H2724" s="20">
        <v>40410</v>
      </c>
      <c r="I2724" s="20">
        <v>40200</v>
      </c>
      <c r="J2724" s="20" t="s">
        <v>2046</v>
      </c>
      <c r="K2724" s="20" t="str">
        <f t="shared" si="86"/>
        <v/>
      </c>
      <c r="L2724" s="5">
        <v>40200</v>
      </c>
      <c r="M2724" s="5">
        <v>214002008</v>
      </c>
      <c r="N2724" s="5">
        <v>680</v>
      </c>
      <c r="O2724" s="5">
        <v>244000642</v>
      </c>
      <c r="P2724" s="5" t="s">
        <v>1637</v>
      </c>
      <c r="Q2724" s="5" t="s">
        <v>1497</v>
      </c>
      <c r="R2724" s="5" t="s">
        <v>1498</v>
      </c>
      <c r="S2724" s="5">
        <v>6</v>
      </c>
      <c r="T2724" s="5">
        <v>3786</v>
      </c>
    </row>
    <row r="2725" spans="2:20" x14ac:dyDescent="0.3">
      <c r="B2725" s="5"/>
      <c r="C2725" s="5"/>
      <c r="D2725" s="5"/>
      <c r="E2725" s="5"/>
      <c r="F2725" s="22" t="str">
        <f t="shared" si="85"/>
        <v>40</v>
      </c>
      <c r="G2725" s="5" t="s">
        <v>4965</v>
      </c>
      <c r="H2725" s="20">
        <v>40250</v>
      </c>
      <c r="I2725" s="20">
        <v>40201</v>
      </c>
      <c r="J2725" s="20" t="s">
        <v>4965</v>
      </c>
      <c r="K2725" s="20" t="str">
        <f t="shared" si="86"/>
        <v/>
      </c>
      <c r="L2725" s="5">
        <v>40201</v>
      </c>
      <c r="M2725" s="5">
        <v>214002016</v>
      </c>
      <c r="N2725" s="5">
        <v>1501</v>
      </c>
      <c r="O2725" s="5">
        <v>244000717</v>
      </c>
      <c r="P2725" s="5" t="s">
        <v>1643</v>
      </c>
      <c r="Q2725" s="5" t="s">
        <v>1497</v>
      </c>
      <c r="R2725" s="5" t="s">
        <v>1500</v>
      </c>
      <c r="S2725" s="5">
        <v>13</v>
      </c>
      <c r="T2725" s="5">
        <v>5939</v>
      </c>
    </row>
    <row r="2726" spans="2:20" x14ac:dyDescent="0.3">
      <c r="B2726" s="5"/>
      <c r="C2726" s="5"/>
      <c r="D2726" s="5"/>
      <c r="E2726" s="5"/>
      <c r="F2726" s="22" t="str">
        <f t="shared" si="85"/>
        <v>40</v>
      </c>
      <c r="G2726" s="5" t="s">
        <v>2676</v>
      </c>
      <c r="H2726" s="20">
        <v>40180</v>
      </c>
      <c r="I2726" s="20">
        <v>40202</v>
      </c>
      <c r="J2726" s="20" t="s">
        <v>2676</v>
      </c>
      <c r="K2726" s="20" t="str">
        <f t="shared" si="86"/>
        <v/>
      </c>
      <c r="L2726" s="5">
        <v>40202</v>
      </c>
      <c r="M2726" s="5">
        <v>214002024</v>
      </c>
      <c r="N2726" s="5">
        <v>3160</v>
      </c>
      <c r="O2726" s="5">
        <v>244000675</v>
      </c>
      <c r="P2726" s="5" t="s">
        <v>1640</v>
      </c>
      <c r="Q2726" s="5" t="s">
        <v>1504</v>
      </c>
      <c r="R2726" s="5" t="s">
        <v>1500</v>
      </c>
      <c r="S2726" s="5">
        <v>20</v>
      </c>
      <c r="T2726" s="5">
        <v>56079</v>
      </c>
    </row>
    <row r="2727" spans="2:20" x14ac:dyDescent="0.3">
      <c r="B2727" s="5"/>
      <c r="C2727" s="5"/>
      <c r="D2727" s="5"/>
      <c r="E2727" s="5"/>
      <c r="F2727" s="22" t="str">
        <f t="shared" si="85"/>
        <v>40</v>
      </c>
      <c r="G2727" s="5" t="s">
        <v>2169</v>
      </c>
      <c r="H2727" s="20">
        <v>40330</v>
      </c>
      <c r="I2727" s="20">
        <v>40203</v>
      </c>
      <c r="J2727" s="20" t="s">
        <v>2169</v>
      </c>
      <c r="K2727" s="20" t="str">
        <f t="shared" si="86"/>
        <v/>
      </c>
      <c r="L2727" s="5">
        <v>40203</v>
      </c>
      <c r="M2727" s="5">
        <v>214002032</v>
      </c>
      <c r="N2727" s="5">
        <v>344</v>
      </c>
      <c r="O2727" s="5">
        <v>244000881</v>
      </c>
      <c r="P2727" s="5" t="s">
        <v>1656</v>
      </c>
      <c r="Q2727" s="5" t="s">
        <v>1497</v>
      </c>
      <c r="R2727" s="5" t="s">
        <v>1500</v>
      </c>
      <c r="S2727" s="5">
        <v>16</v>
      </c>
      <c r="T2727" s="5">
        <v>7748</v>
      </c>
    </row>
    <row r="2728" spans="2:20" x14ac:dyDescent="0.3">
      <c r="B2728" s="5"/>
      <c r="C2728" s="5"/>
      <c r="D2728" s="5"/>
      <c r="E2728" s="5"/>
      <c r="F2728" s="22" t="str">
        <f t="shared" si="85"/>
        <v>40</v>
      </c>
      <c r="G2728" s="5" t="s">
        <v>2587</v>
      </c>
      <c r="H2728" s="20">
        <v>40250</v>
      </c>
      <c r="I2728" s="20">
        <v>40204</v>
      </c>
      <c r="J2728" s="20" t="s">
        <v>2587</v>
      </c>
      <c r="K2728" s="20" t="str">
        <f t="shared" si="86"/>
        <v/>
      </c>
      <c r="L2728" s="5">
        <v>40204</v>
      </c>
      <c r="M2728" s="5">
        <v>214002040</v>
      </c>
      <c r="N2728" s="5">
        <v>268</v>
      </c>
      <c r="O2728" s="5">
        <v>244000717</v>
      </c>
      <c r="P2728" s="5" t="s">
        <v>1643</v>
      </c>
      <c r="Q2728" s="5" t="s">
        <v>1497</v>
      </c>
      <c r="R2728" s="5" t="s">
        <v>1500</v>
      </c>
      <c r="S2728" s="5">
        <v>13</v>
      </c>
      <c r="T2728" s="5">
        <v>5939</v>
      </c>
    </row>
    <row r="2729" spans="2:20" x14ac:dyDescent="0.3">
      <c r="B2729" s="5"/>
      <c r="C2729" s="5"/>
      <c r="D2729" s="5"/>
      <c r="E2729" s="5"/>
      <c r="F2729" s="22" t="str">
        <f t="shared" si="85"/>
        <v>40</v>
      </c>
      <c r="G2729" s="5" t="s">
        <v>4265</v>
      </c>
      <c r="H2729" s="20">
        <v>40380</v>
      </c>
      <c r="I2729" s="20">
        <v>40205</v>
      </c>
      <c r="J2729" s="20" t="s">
        <v>4265</v>
      </c>
      <c r="K2729" s="20" t="str">
        <f t="shared" si="86"/>
        <v/>
      </c>
      <c r="L2729" s="5">
        <v>40205</v>
      </c>
      <c r="M2729" s="5">
        <v>214002057</v>
      </c>
      <c r="N2729" s="5">
        <v>272</v>
      </c>
      <c r="O2729" s="5">
        <v>244000741</v>
      </c>
      <c r="P2729" s="5" t="s">
        <v>1644</v>
      </c>
      <c r="Q2729" s="5" t="s">
        <v>1497</v>
      </c>
      <c r="R2729" s="5" t="s">
        <v>1500</v>
      </c>
      <c r="S2729" s="5">
        <v>21</v>
      </c>
      <c r="T2729" s="5">
        <v>12257</v>
      </c>
    </row>
    <row r="2730" spans="2:20" x14ac:dyDescent="0.3">
      <c r="B2730" s="5"/>
      <c r="C2730" s="5"/>
      <c r="D2730" s="5"/>
      <c r="E2730" s="5"/>
      <c r="F2730" s="22" t="str">
        <f t="shared" si="85"/>
        <v>40</v>
      </c>
      <c r="G2730" s="5" t="s">
        <v>3613</v>
      </c>
      <c r="H2730" s="20">
        <v>40300</v>
      </c>
      <c r="I2730" s="20">
        <v>40206</v>
      </c>
      <c r="J2730" s="20" t="s">
        <v>3613</v>
      </c>
      <c r="K2730" s="20" t="str">
        <f t="shared" si="86"/>
        <v/>
      </c>
      <c r="L2730" s="5">
        <v>40206</v>
      </c>
      <c r="M2730" s="5">
        <v>214002065</v>
      </c>
      <c r="N2730" s="5">
        <v>368</v>
      </c>
      <c r="O2730" s="5">
        <v>244000667</v>
      </c>
      <c r="P2730" s="5" t="s">
        <v>1639</v>
      </c>
      <c r="Q2730" s="5" t="s">
        <v>1497</v>
      </c>
      <c r="R2730" s="5" t="s">
        <v>1500</v>
      </c>
      <c r="S2730" s="5">
        <v>15</v>
      </c>
      <c r="T2730" s="5">
        <v>14555</v>
      </c>
    </row>
    <row r="2731" spans="2:20" x14ac:dyDescent="0.3">
      <c r="B2731" s="5"/>
      <c r="C2731" s="5"/>
      <c r="D2731" s="5"/>
      <c r="E2731" s="5"/>
      <c r="F2731" s="22" t="str">
        <f t="shared" si="85"/>
        <v>40</v>
      </c>
      <c r="G2731" s="5" t="s">
        <v>4329</v>
      </c>
      <c r="H2731" s="20">
        <v>40180</v>
      </c>
      <c r="I2731" s="20">
        <v>40207</v>
      </c>
      <c r="J2731" s="20" t="s">
        <v>4329</v>
      </c>
      <c r="K2731" s="20" t="str">
        <f t="shared" si="86"/>
        <v/>
      </c>
      <c r="L2731" s="5">
        <v>40207</v>
      </c>
      <c r="M2731" s="5">
        <v>214002073</v>
      </c>
      <c r="N2731" s="5">
        <v>1806</v>
      </c>
      <c r="O2731" s="5">
        <v>244000675</v>
      </c>
      <c r="P2731" s="5" t="s">
        <v>1640</v>
      </c>
      <c r="Q2731" s="5" t="s">
        <v>1504</v>
      </c>
      <c r="R2731" s="5" t="s">
        <v>1500</v>
      </c>
      <c r="S2731" s="5">
        <v>20</v>
      </c>
      <c r="T2731" s="5">
        <v>56079</v>
      </c>
    </row>
    <row r="2732" spans="2:20" x14ac:dyDescent="0.3">
      <c r="B2732" s="5"/>
      <c r="C2732" s="5"/>
      <c r="D2732" s="5"/>
      <c r="E2732" s="5"/>
      <c r="F2732" s="22" t="str">
        <f t="shared" si="85"/>
        <v>40</v>
      </c>
      <c r="G2732" s="5" t="s">
        <v>6000</v>
      </c>
      <c r="H2732" s="20">
        <v>40380</v>
      </c>
      <c r="I2732" s="20">
        <v>40208</v>
      </c>
      <c r="J2732" s="20" t="s">
        <v>6000</v>
      </c>
      <c r="K2732" s="20" t="str">
        <f t="shared" si="86"/>
        <v/>
      </c>
      <c r="L2732" s="5">
        <v>40208</v>
      </c>
      <c r="M2732" s="5">
        <v>214002081</v>
      </c>
      <c r="N2732" s="5">
        <v>373</v>
      </c>
      <c r="O2732" s="5">
        <v>244000741</v>
      </c>
      <c r="P2732" s="5" t="s">
        <v>1644</v>
      </c>
      <c r="Q2732" s="5" t="s">
        <v>1497</v>
      </c>
      <c r="R2732" s="5" t="s">
        <v>1500</v>
      </c>
      <c r="S2732" s="5">
        <v>21</v>
      </c>
      <c r="T2732" s="5">
        <v>12257</v>
      </c>
    </row>
    <row r="2733" spans="2:20" x14ac:dyDescent="0.3">
      <c r="B2733" s="5"/>
      <c r="C2733" s="5"/>
      <c r="D2733" s="5"/>
      <c r="E2733" s="5"/>
      <c r="F2733" s="22" t="str">
        <f t="shared" si="85"/>
        <v>40</v>
      </c>
      <c r="G2733" s="5" t="s">
        <v>4118</v>
      </c>
      <c r="H2733" s="20">
        <v>40440</v>
      </c>
      <c r="I2733" s="20">
        <v>40209</v>
      </c>
      <c r="J2733" s="20" t="s">
        <v>4118</v>
      </c>
      <c r="K2733" s="20" t="str">
        <f t="shared" si="86"/>
        <v/>
      </c>
      <c r="L2733" s="5">
        <v>40209</v>
      </c>
      <c r="M2733" s="5">
        <v>214002099</v>
      </c>
      <c r="N2733" s="5">
        <v>4753</v>
      </c>
      <c r="O2733" s="5">
        <v>244000659</v>
      </c>
      <c r="P2733" s="5" t="s">
        <v>1638</v>
      </c>
      <c r="Q2733" s="5" t="s">
        <v>1497</v>
      </c>
      <c r="R2733" s="5" t="s">
        <v>1500</v>
      </c>
      <c r="S2733" s="5">
        <v>8</v>
      </c>
      <c r="T2733" s="5">
        <v>25718</v>
      </c>
    </row>
    <row r="2734" spans="2:20" x14ac:dyDescent="0.3">
      <c r="B2734" s="5"/>
      <c r="C2734" s="5"/>
      <c r="D2734" s="5"/>
      <c r="E2734" s="5"/>
      <c r="F2734" s="22" t="str">
        <f t="shared" si="85"/>
        <v>40</v>
      </c>
      <c r="G2734" s="5" t="s">
        <v>2029</v>
      </c>
      <c r="H2734" s="20">
        <v>40110</v>
      </c>
      <c r="I2734" s="20">
        <v>40210</v>
      </c>
      <c r="J2734" s="20" t="s">
        <v>2029</v>
      </c>
      <c r="K2734" s="20" t="str">
        <f t="shared" si="86"/>
        <v/>
      </c>
      <c r="L2734" s="5">
        <v>40210</v>
      </c>
      <c r="M2734" s="5">
        <v>214002107</v>
      </c>
      <c r="N2734" s="5">
        <v>989</v>
      </c>
      <c r="O2734" s="5">
        <v>244000691</v>
      </c>
      <c r="P2734" s="5" t="s">
        <v>1641</v>
      </c>
      <c r="Q2734" s="5" t="s">
        <v>1497</v>
      </c>
      <c r="R2734" s="5" t="s">
        <v>1498</v>
      </c>
      <c r="S2734" s="5">
        <v>9</v>
      </c>
      <c r="T2734" s="5">
        <v>9897</v>
      </c>
    </row>
    <row r="2735" spans="2:20" x14ac:dyDescent="0.3">
      <c r="B2735" s="5"/>
      <c r="C2735" s="5"/>
      <c r="D2735" s="5"/>
      <c r="E2735" s="5"/>
      <c r="F2735" s="22" t="str">
        <f t="shared" si="85"/>
        <v>40</v>
      </c>
      <c r="G2735" s="5" t="s">
        <v>4146</v>
      </c>
      <c r="H2735" s="20">
        <v>40300</v>
      </c>
      <c r="I2735" s="20">
        <v>40211</v>
      </c>
      <c r="J2735" s="20" t="s">
        <v>4146</v>
      </c>
      <c r="K2735" s="20" t="str">
        <f t="shared" si="86"/>
        <v/>
      </c>
      <c r="L2735" s="5">
        <v>40211</v>
      </c>
      <c r="M2735" s="5">
        <v>214002115</v>
      </c>
      <c r="N2735" s="5">
        <v>690</v>
      </c>
      <c r="O2735" s="5">
        <v>244000667</v>
      </c>
      <c r="P2735" s="5" t="s">
        <v>1639</v>
      </c>
      <c r="Q2735" s="5" t="s">
        <v>1497</v>
      </c>
      <c r="R2735" s="5" t="s">
        <v>1500</v>
      </c>
      <c r="S2735" s="5">
        <v>15</v>
      </c>
      <c r="T2735" s="5">
        <v>14555</v>
      </c>
    </row>
    <row r="2736" spans="2:20" x14ac:dyDescent="0.3">
      <c r="B2736" s="5"/>
      <c r="C2736" s="5"/>
      <c r="D2736" s="5"/>
      <c r="E2736" s="5"/>
      <c r="F2736" s="22" t="str">
        <f t="shared" si="85"/>
        <v>40</v>
      </c>
      <c r="G2736" s="5" t="s">
        <v>4699</v>
      </c>
      <c r="H2736" s="20">
        <v>40300</v>
      </c>
      <c r="I2736" s="20">
        <v>40212</v>
      </c>
      <c r="J2736" s="20" t="s">
        <v>4699</v>
      </c>
      <c r="K2736" s="20" t="str">
        <f t="shared" si="86"/>
        <v/>
      </c>
      <c r="L2736" s="5">
        <v>40212</v>
      </c>
      <c r="M2736" s="5">
        <v>214002123</v>
      </c>
      <c r="N2736" s="5">
        <v>951</v>
      </c>
      <c r="O2736" s="5">
        <v>244000667</v>
      </c>
      <c r="P2736" s="5" t="s">
        <v>1639</v>
      </c>
      <c r="Q2736" s="5" t="s">
        <v>1497</v>
      </c>
      <c r="R2736" s="5" t="s">
        <v>1500</v>
      </c>
      <c r="S2736" s="5">
        <v>15</v>
      </c>
      <c r="T2736" s="5">
        <v>14555</v>
      </c>
    </row>
    <row r="2737" spans="2:20" x14ac:dyDescent="0.3">
      <c r="B2737" s="5"/>
      <c r="C2737" s="5"/>
      <c r="D2737" s="5"/>
      <c r="E2737" s="5"/>
      <c r="F2737" s="22" t="str">
        <f t="shared" si="85"/>
        <v>40</v>
      </c>
      <c r="G2737" s="5" t="s">
        <v>5318</v>
      </c>
      <c r="H2737" s="20">
        <v>40230</v>
      </c>
      <c r="I2737" s="20">
        <v>40213</v>
      </c>
      <c r="J2737" s="20" t="s">
        <v>5318</v>
      </c>
      <c r="K2737" s="20" t="str">
        <f t="shared" si="86"/>
        <v/>
      </c>
      <c r="L2737" s="5">
        <v>40213</v>
      </c>
      <c r="M2737" s="5">
        <v>214002131</v>
      </c>
      <c r="N2737" s="5">
        <v>560</v>
      </c>
      <c r="O2737" s="5">
        <v>244000865</v>
      </c>
      <c r="P2737" s="5" t="s">
        <v>1654</v>
      </c>
      <c r="Q2737" s="5" t="s">
        <v>1497</v>
      </c>
      <c r="R2737" s="5" t="s">
        <v>1500</v>
      </c>
      <c r="S2737" s="5">
        <v>23</v>
      </c>
      <c r="T2737" s="5">
        <v>60110</v>
      </c>
    </row>
    <row r="2738" spans="2:20" x14ac:dyDescent="0.3">
      <c r="B2738" s="5"/>
      <c r="C2738" s="5"/>
      <c r="D2738" s="5"/>
      <c r="E2738" s="5"/>
      <c r="F2738" s="22" t="str">
        <f t="shared" si="85"/>
        <v>40</v>
      </c>
      <c r="G2738" s="5" t="s">
        <v>4443</v>
      </c>
      <c r="H2738" s="20">
        <v>40290</v>
      </c>
      <c r="I2738" s="20">
        <v>40214</v>
      </c>
      <c r="J2738" s="20" t="s">
        <v>4443</v>
      </c>
      <c r="K2738" s="20" t="str">
        <f t="shared" si="86"/>
        <v/>
      </c>
      <c r="L2738" s="5">
        <v>40214</v>
      </c>
      <c r="M2738" s="5">
        <v>214002149</v>
      </c>
      <c r="N2738" s="5">
        <v>495</v>
      </c>
      <c r="O2738" s="5">
        <v>244000816</v>
      </c>
      <c r="P2738" s="5" t="s">
        <v>1650</v>
      </c>
      <c r="Q2738" s="5" t="s">
        <v>1497</v>
      </c>
      <c r="R2738" s="5" t="s">
        <v>1500</v>
      </c>
      <c r="S2738" s="5">
        <v>9</v>
      </c>
      <c r="T2738" s="5">
        <v>9026</v>
      </c>
    </row>
    <row r="2739" spans="2:20" x14ac:dyDescent="0.3">
      <c r="B2739" s="5"/>
      <c r="C2739" s="5"/>
      <c r="D2739" s="5"/>
      <c r="E2739" s="5"/>
      <c r="F2739" s="22" t="str">
        <f t="shared" si="85"/>
        <v>40</v>
      </c>
      <c r="G2739" s="5" t="s">
        <v>3585</v>
      </c>
      <c r="H2739" s="20">
        <v>40110</v>
      </c>
      <c r="I2739" s="20">
        <v>40215</v>
      </c>
      <c r="J2739" s="20" t="s">
        <v>3585</v>
      </c>
      <c r="K2739" s="20" t="str">
        <f t="shared" si="86"/>
        <v/>
      </c>
      <c r="L2739" s="5">
        <v>40215</v>
      </c>
      <c r="M2739" s="5">
        <v>214002156</v>
      </c>
      <c r="N2739" s="5">
        <v>255</v>
      </c>
      <c r="O2739" s="5">
        <v>244000691</v>
      </c>
      <c r="P2739" s="5" t="s">
        <v>1641</v>
      </c>
      <c r="Q2739" s="5" t="s">
        <v>1497</v>
      </c>
      <c r="R2739" s="5" t="s">
        <v>1498</v>
      </c>
      <c r="S2739" s="5">
        <v>9</v>
      </c>
      <c r="T2739" s="5">
        <v>9897</v>
      </c>
    </row>
    <row r="2740" spans="2:20" x14ac:dyDescent="0.3">
      <c r="B2740" s="5"/>
      <c r="C2740" s="5"/>
      <c r="D2740" s="5"/>
      <c r="E2740" s="5"/>
      <c r="F2740" s="22" t="str">
        <f t="shared" si="85"/>
        <v>40</v>
      </c>
      <c r="G2740" s="5" t="s">
        <v>2498</v>
      </c>
      <c r="H2740" s="20">
        <v>40380</v>
      </c>
      <c r="I2740" s="20">
        <v>40216</v>
      </c>
      <c r="J2740" s="20" t="s">
        <v>2498</v>
      </c>
      <c r="K2740" s="20" t="str">
        <f t="shared" si="86"/>
        <v/>
      </c>
      <c r="L2740" s="5">
        <v>40216</v>
      </c>
      <c r="M2740" s="5">
        <v>214002164</v>
      </c>
      <c r="N2740" s="5">
        <v>207</v>
      </c>
      <c r="O2740" s="5">
        <v>244000741</v>
      </c>
      <c r="P2740" s="5" t="s">
        <v>1644</v>
      </c>
      <c r="Q2740" s="5" t="s">
        <v>1497</v>
      </c>
      <c r="R2740" s="5" t="s">
        <v>1500</v>
      </c>
      <c r="S2740" s="5">
        <v>21</v>
      </c>
      <c r="T2740" s="5">
        <v>12257</v>
      </c>
    </row>
    <row r="2741" spans="2:20" x14ac:dyDescent="0.3">
      <c r="B2741" s="5"/>
      <c r="C2741" s="5"/>
      <c r="D2741" s="5"/>
      <c r="E2741" s="5"/>
      <c r="F2741" s="22" t="str">
        <f t="shared" si="85"/>
        <v>40</v>
      </c>
      <c r="G2741" s="5" t="s">
        <v>2889</v>
      </c>
      <c r="H2741" s="20">
        <v>40160</v>
      </c>
      <c r="I2741" s="20">
        <v>40217</v>
      </c>
      <c r="J2741" s="20" t="s">
        <v>2889</v>
      </c>
      <c r="K2741" s="20" t="str">
        <f t="shared" si="86"/>
        <v/>
      </c>
      <c r="L2741" s="5">
        <v>40217</v>
      </c>
      <c r="M2741" s="5">
        <v>214002172</v>
      </c>
      <c r="N2741" s="5">
        <v>5682</v>
      </c>
      <c r="O2741" s="5">
        <v>244000873</v>
      </c>
      <c r="P2741" s="5" t="s">
        <v>1655</v>
      </c>
      <c r="Q2741" s="5" t="s">
        <v>1497</v>
      </c>
      <c r="R2741" s="5" t="s">
        <v>1500</v>
      </c>
      <c r="S2741" s="5">
        <v>7</v>
      </c>
      <c r="T2741" s="5">
        <v>26606</v>
      </c>
    </row>
    <row r="2742" spans="2:20" x14ac:dyDescent="0.3">
      <c r="B2742" s="5"/>
      <c r="C2742" s="5"/>
      <c r="D2742" s="5"/>
      <c r="E2742" s="5"/>
      <c r="F2742" s="22" t="str">
        <f t="shared" si="85"/>
        <v>40</v>
      </c>
      <c r="G2742" s="5" t="s">
        <v>5707</v>
      </c>
      <c r="H2742" s="20">
        <v>40310</v>
      </c>
      <c r="I2742" s="20">
        <v>40218</v>
      </c>
      <c r="J2742" s="20" t="s">
        <v>5707</v>
      </c>
      <c r="K2742" s="20" t="str">
        <f t="shared" si="86"/>
        <v/>
      </c>
      <c r="L2742" s="5">
        <v>40218</v>
      </c>
      <c r="M2742" s="5">
        <v>214002180</v>
      </c>
      <c r="N2742" s="5">
        <v>521</v>
      </c>
      <c r="O2742" s="5">
        <v>200035541</v>
      </c>
      <c r="P2742" s="5" t="s">
        <v>1634</v>
      </c>
      <c r="Q2742" s="5" t="s">
        <v>1497</v>
      </c>
      <c r="R2742" s="5" t="s">
        <v>1500</v>
      </c>
      <c r="S2742" s="5">
        <v>27</v>
      </c>
      <c r="T2742" s="5">
        <v>11122</v>
      </c>
    </row>
    <row r="2743" spans="2:20" x14ac:dyDescent="0.3">
      <c r="B2743" s="5"/>
      <c r="C2743" s="5"/>
      <c r="D2743" s="5"/>
      <c r="E2743" s="5"/>
      <c r="F2743" s="22" t="str">
        <f t="shared" si="85"/>
        <v>40</v>
      </c>
      <c r="G2743" s="5" t="s">
        <v>4099</v>
      </c>
      <c r="H2743" s="20">
        <v>40320</v>
      </c>
      <c r="I2743" s="20">
        <v>40219</v>
      </c>
      <c r="J2743" s="20" t="s">
        <v>4099</v>
      </c>
      <c r="K2743" s="20" t="str">
        <f t="shared" si="86"/>
        <v/>
      </c>
      <c r="L2743" s="5">
        <v>40219</v>
      </c>
      <c r="M2743" s="5">
        <v>214002198</v>
      </c>
      <c r="N2743" s="5">
        <v>102</v>
      </c>
      <c r="O2743" s="5">
        <v>244000592</v>
      </c>
      <c r="P2743" s="5" t="s">
        <v>1636</v>
      </c>
      <c r="Q2743" s="5" t="s">
        <v>1497</v>
      </c>
      <c r="R2743" s="5" t="s">
        <v>1500</v>
      </c>
      <c r="S2743" s="5">
        <v>17</v>
      </c>
      <c r="T2743" s="5">
        <v>4654</v>
      </c>
    </row>
    <row r="2744" spans="2:20" x14ac:dyDescent="0.3">
      <c r="B2744" s="5"/>
      <c r="C2744" s="5"/>
      <c r="D2744" s="5"/>
      <c r="E2744" s="5"/>
      <c r="F2744" s="22" t="str">
        <f t="shared" si="85"/>
        <v>40</v>
      </c>
      <c r="G2744" s="5" t="s">
        <v>6607</v>
      </c>
      <c r="H2744" s="20">
        <v>40320</v>
      </c>
      <c r="I2744" s="20">
        <v>40220</v>
      </c>
      <c r="J2744" s="20" t="s">
        <v>5540</v>
      </c>
      <c r="K2744" s="20" t="str">
        <f t="shared" si="86"/>
        <v/>
      </c>
      <c r="L2744" s="5">
        <v>40220</v>
      </c>
      <c r="M2744" s="5">
        <v>214002206</v>
      </c>
      <c r="N2744" s="5">
        <v>163</v>
      </c>
      <c r="O2744" s="5">
        <v>244000592</v>
      </c>
      <c r="P2744" s="5" t="s">
        <v>1636</v>
      </c>
      <c r="Q2744" s="5" t="s">
        <v>1497</v>
      </c>
      <c r="R2744" s="5" t="s">
        <v>1500</v>
      </c>
      <c r="S2744" s="5">
        <v>17</v>
      </c>
      <c r="T2744" s="5">
        <v>4654</v>
      </c>
    </row>
    <row r="2745" spans="2:20" x14ac:dyDescent="0.3">
      <c r="B2745" s="5"/>
      <c r="C2745" s="5"/>
      <c r="D2745" s="5"/>
      <c r="E2745" s="5"/>
      <c r="F2745" s="22" t="str">
        <f t="shared" si="85"/>
        <v>40</v>
      </c>
      <c r="G2745" s="5" t="s">
        <v>5537</v>
      </c>
      <c r="H2745" s="20">
        <v>40190</v>
      </c>
      <c r="I2745" s="20">
        <v>40221</v>
      </c>
      <c r="J2745" s="20" t="s">
        <v>5537</v>
      </c>
      <c r="K2745" s="20" t="str">
        <f t="shared" si="86"/>
        <v/>
      </c>
      <c r="L2745" s="5">
        <v>40221</v>
      </c>
      <c r="M2745" s="5">
        <v>214002214</v>
      </c>
      <c r="N2745" s="5">
        <v>367</v>
      </c>
      <c r="O2745" s="5">
        <v>244000774</v>
      </c>
      <c r="P2745" s="5" t="s">
        <v>1647</v>
      </c>
      <c r="Q2745" s="5" t="s">
        <v>1497</v>
      </c>
      <c r="R2745" s="5" t="s">
        <v>1500</v>
      </c>
      <c r="S2745" s="5">
        <v>12</v>
      </c>
      <c r="T2745" s="5">
        <v>6165</v>
      </c>
    </row>
    <row r="2746" spans="2:20" x14ac:dyDescent="0.3">
      <c r="B2746" s="5"/>
      <c r="C2746" s="5"/>
      <c r="D2746" s="5"/>
      <c r="E2746" s="5"/>
      <c r="F2746" s="22" t="str">
        <f t="shared" si="85"/>
        <v>40</v>
      </c>
      <c r="G2746" s="5" t="s">
        <v>5204</v>
      </c>
      <c r="H2746" s="20">
        <v>40300</v>
      </c>
      <c r="I2746" s="20">
        <v>40222</v>
      </c>
      <c r="J2746" s="20" t="s">
        <v>5204</v>
      </c>
      <c r="K2746" s="20" t="str">
        <f t="shared" si="86"/>
        <v/>
      </c>
      <c r="L2746" s="5">
        <v>40222</v>
      </c>
      <c r="M2746" s="5">
        <v>214002222</v>
      </c>
      <c r="N2746" s="5">
        <v>702</v>
      </c>
      <c r="O2746" s="5">
        <v>244000667</v>
      </c>
      <c r="P2746" s="5" t="s">
        <v>1639</v>
      </c>
      <c r="Q2746" s="5" t="s">
        <v>1497</v>
      </c>
      <c r="R2746" s="5" t="s">
        <v>1500</v>
      </c>
      <c r="S2746" s="5">
        <v>15</v>
      </c>
      <c r="T2746" s="5">
        <v>14555</v>
      </c>
    </row>
    <row r="2747" spans="2:20" x14ac:dyDescent="0.3">
      <c r="B2747" s="5"/>
      <c r="C2747" s="5"/>
      <c r="D2747" s="5"/>
      <c r="E2747" s="5"/>
      <c r="F2747" s="22" t="str">
        <f t="shared" si="85"/>
        <v>40</v>
      </c>
      <c r="G2747" s="5" t="s">
        <v>1911</v>
      </c>
      <c r="H2747" s="20">
        <v>40700</v>
      </c>
      <c r="I2747" s="20">
        <v>40223</v>
      </c>
      <c r="J2747" s="20" t="s">
        <v>1911</v>
      </c>
      <c r="K2747" s="20" t="str">
        <f t="shared" si="86"/>
        <v/>
      </c>
      <c r="L2747" s="5">
        <v>40223</v>
      </c>
      <c r="M2747" s="5">
        <v>214002230</v>
      </c>
      <c r="N2747" s="5">
        <v>232</v>
      </c>
      <c r="O2747" s="5">
        <v>244000709</v>
      </c>
      <c r="P2747" s="5" t="s">
        <v>1642</v>
      </c>
      <c r="Q2747" s="5" t="s">
        <v>1497</v>
      </c>
      <c r="R2747" s="5" t="s">
        <v>1498</v>
      </c>
      <c r="S2747" s="5">
        <v>18</v>
      </c>
      <c r="T2747" s="5">
        <v>10081</v>
      </c>
    </row>
    <row r="2748" spans="2:20" x14ac:dyDescent="0.3">
      <c r="B2748" s="5"/>
      <c r="C2748" s="5"/>
      <c r="D2748" s="5"/>
      <c r="E2748" s="5"/>
      <c r="F2748" s="22" t="str">
        <f t="shared" si="85"/>
        <v>40</v>
      </c>
      <c r="G2748" s="5" t="s">
        <v>2943</v>
      </c>
      <c r="H2748" s="20">
        <v>40300</v>
      </c>
      <c r="I2748" s="20">
        <v>40224</v>
      </c>
      <c r="J2748" s="20" t="s">
        <v>2943</v>
      </c>
      <c r="K2748" s="20" t="str">
        <f t="shared" si="86"/>
        <v/>
      </c>
      <c r="L2748" s="5">
        <v>40224</v>
      </c>
      <c r="M2748" s="5">
        <v>214002248</v>
      </c>
      <c r="N2748" s="5">
        <v>3681</v>
      </c>
      <c r="O2748" s="5">
        <v>244000667</v>
      </c>
      <c r="P2748" s="5" t="s">
        <v>1639</v>
      </c>
      <c r="Q2748" s="5" t="s">
        <v>1497</v>
      </c>
      <c r="R2748" s="5" t="s">
        <v>1500</v>
      </c>
      <c r="S2748" s="5">
        <v>15</v>
      </c>
      <c r="T2748" s="5">
        <v>14555</v>
      </c>
    </row>
    <row r="2749" spans="2:20" x14ac:dyDescent="0.3">
      <c r="B2749" s="5"/>
      <c r="C2749" s="5"/>
      <c r="D2749" s="5"/>
      <c r="E2749" s="5"/>
      <c r="F2749" s="22" t="str">
        <f t="shared" si="85"/>
        <v>40</v>
      </c>
      <c r="G2749" s="5" t="s">
        <v>3206</v>
      </c>
      <c r="H2749" s="20">
        <v>40320</v>
      </c>
      <c r="I2749" s="20">
        <v>40225</v>
      </c>
      <c r="J2749" s="20" t="s">
        <v>3206</v>
      </c>
      <c r="K2749" s="20" t="str">
        <f t="shared" si="86"/>
        <v/>
      </c>
      <c r="L2749" s="5">
        <v>40225</v>
      </c>
      <c r="M2749" s="5">
        <v>214002255</v>
      </c>
      <c r="N2749" s="5">
        <v>220</v>
      </c>
      <c r="O2749" s="5">
        <v>244000592</v>
      </c>
      <c r="P2749" s="5" t="s">
        <v>1636</v>
      </c>
      <c r="Q2749" s="5" t="s">
        <v>1497</v>
      </c>
      <c r="R2749" s="5" t="s">
        <v>1500</v>
      </c>
      <c r="S2749" s="5">
        <v>17</v>
      </c>
      <c r="T2749" s="5">
        <v>4654</v>
      </c>
    </row>
    <row r="2750" spans="2:20" x14ac:dyDescent="0.3">
      <c r="B2750" s="5"/>
      <c r="C2750" s="5"/>
      <c r="D2750" s="5"/>
      <c r="E2750" s="5"/>
      <c r="F2750" s="22" t="str">
        <f t="shared" si="85"/>
        <v>40</v>
      </c>
      <c r="G2750" s="5" t="s">
        <v>3518</v>
      </c>
      <c r="H2750" s="20">
        <v>40320</v>
      </c>
      <c r="I2750" s="20">
        <v>40226</v>
      </c>
      <c r="J2750" s="20" t="s">
        <v>3518</v>
      </c>
      <c r="K2750" s="20" t="str">
        <f t="shared" si="86"/>
        <v/>
      </c>
      <c r="L2750" s="5">
        <v>40226</v>
      </c>
      <c r="M2750" s="5">
        <v>214002263</v>
      </c>
      <c r="N2750" s="5">
        <v>197</v>
      </c>
      <c r="O2750" s="5">
        <v>244000592</v>
      </c>
      <c r="P2750" s="5" t="s">
        <v>1636</v>
      </c>
      <c r="Q2750" s="5" t="s">
        <v>1497</v>
      </c>
      <c r="R2750" s="5" t="s">
        <v>1500</v>
      </c>
      <c r="S2750" s="5">
        <v>17</v>
      </c>
      <c r="T2750" s="5">
        <v>4654</v>
      </c>
    </row>
    <row r="2751" spans="2:20" x14ac:dyDescent="0.3">
      <c r="B2751" s="5"/>
      <c r="C2751" s="5"/>
      <c r="D2751" s="5"/>
      <c r="E2751" s="5"/>
      <c r="F2751" s="22" t="str">
        <f t="shared" si="85"/>
        <v>40</v>
      </c>
      <c r="G2751" s="5" t="s">
        <v>4210</v>
      </c>
      <c r="H2751" s="20">
        <v>40410</v>
      </c>
      <c r="I2751" s="20">
        <v>40227</v>
      </c>
      <c r="J2751" s="20" t="s">
        <v>4210</v>
      </c>
      <c r="K2751" s="20" t="str">
        <f t="shared" si="86"/>
        <v/>
      </c>
      <c r="L2751" s="5">
        <v>40227</v>
      </c>
      <c r="M2751" s="5">
        <v>214002271</v>
      </c>
      <c r="N2751" s="5">
        <v>1396</v>
      </c>
      <c r="O2751" s="5">
        <v>244000642</v>
      </c>
      <c r="P2751" s="5" t="s">
        <v>1637</v>
      </c>
      <c r="Q2751" s="5" t="s">
        <v>1497</v>
      </c>
      <c r="R2751" s="5" t="s">
        <v>1498</v>
      </c>
      <c r="S2751" s="5">
        <v>6</v>
      </c>
      <c r="T2751" s="5">
        <v>3786</v>
      </c>
    </row>
    <row r="2752" spans="2:20" x14ac:dyDescent="0.3">
      <c r="B2752" s="5"/>
      <c r="C2752" s="5"/>
      <c r="D2752" s="5"/>
      <c r="E2752" s="5"/>
      <c r="F2752" s="22" t="str">
        <f t="shared" si="85"/>
        <v>40</v>
      </c>
      <c r="G2752" s="5" t="s">
        <v>6063</v>
      </c>
      <c r="H2752" s="20">
        <v>40360</v>
      </c>
      <c r="I2752" s="20">
        <v>40228</v>
      </c>
      <c r="J2752" s="20" t="s">
        <v>6063</v>
      </c>
      <c r="K2752" s="20" t="str">
        <f t="shared" si="86"/>
        <v/>
      </c>
      <c r="L2752" s="5">
        <v>40228</v>
      </c>
      <c r="M2752" s="5">
        <v>214002289</v>
      </c>
      <c r="N2752" s="5">
        <v>1539</v>
      </c>
      <c r="O2752" s="5">
        <v>244000881</v>
      </c>
      <c r="P2752" s="5" t="s">
        <v>1656</v>
      </c>
      <c r="Q2752" s="5" t="s">
        <v>1497</v>
      </c>
      <c r="R2752" s="5" t="s">
        <v>1500</v>
      </c>
      <c r="S2752" s="5">
        <v>16</v>
      </c>
      <c r="T2752" s="5">
        <v>7748</v>
      </c>
    </row>
    <row r="2753" spans="2:20" x14ac:dyDescent="0.3">
      <c r="B2753" s="5"/>
      <c r="C2753" s="5"/>
      <c r="D2753" s="5"/>
      <c r="E2753" s="5"/>
      <c r="F2753" s="22" t="str">
        <f t="shared" si="85"/>
        <v>40</v>
      </c>
      <c r="G2753" s="5" t="s">
        <v>2978</v>
      </c>
      <c r="H2753" s="20">
        <v>40200</v>
      </c>
      <c r="I2753" s="20">
        <v>40229</v>
      </c>
      <c r="J2753" s="20" t="s">
        <v>2978</v>
      </c>
      <c r="K2753" s="20" t="str">
        <f t="shared" si="86"/>
        <v/>
      </c>
      <c r="L2753" s="5">
        <v>40229</v>
      </c>
      <c r="M2753" s="5">
        <v>214002297</v>
      </c>
      <c r="N2753" s="5">
        <v>1527</v>
      </c>
      <c r="O2753" s="5">
        <v>244000543</v>
      </c>
      <c r="P2753" s="5" t="s">
        <v>1635</v>
      </c>
      <c r="Q2753" s="5" t="s">
        <v>1497</v>
      </c>
      <c r="R2753" s="5" t="s">
        <v>1500</v>
      </c>
      <c r="S2753" s="5">
        <v>6</v>
      </c>
      <c r="T2753" s="5">
        <v>12295</v>
      </c>
    </row>
    <row r="2754" spans="2:20" x14ac:dyDescent="0.3">
      <c r="B2754" s="5"/>
      <c r="C2754" s="5"/>
      <c r="D2754" s="5"/>
      <c r="E2754" s="5"/>
      <c r="F2754" s="22" t="str">
        <f t="shared" si="85"/>
        <v>40</v>
      </c>
      <c r="G2754" s="5" t="s">
        <v>5275</v>
      </c>
      <c r="H2754" s="20">
        <v>40465</v>
      </c>
      <c r="I2754" s="20">
        <v>40230</v>
      </c>
      <c r="J2754" s="20" t="s">
        <v>5275</v>
      </c>
      <c r="K2754" s="20" t="str">
        <f t="shared" si="86"/>
        <v/>
      </c>
      <c r="L2754" s="5">
        <v>40230</v>
      </c>
      <c r="M2754" s="5">
        <v>214002305</v>
      </c>
      <c r="N2754" s="5">
        <v>2661</v>
      </c>
      <c r="O2754" s="5">
        <v>244000766</v>
      </c>
      <c r="P2754" s="5" t="s">
        <v>1646</v>
      </c>
      <c r="Q2754" s="5" t="s">
        <v>1497</v>
      </c>
      <c r="R2754" s="5" t="s">
        <v>1500</v>
      </c>
      <c r="S2754" s="5">
        <v>18</v>
      </c>
      <c r="T2754" s="5">
        <v>16885</v>
      </c>
    </row>
    <row r="2755" spans="2:20" x14ac:dyDescent="0.3">
      <c r="B2755" s="5"/>
      <c r="C2755" s="5"/>
      <c r="D2755" s="5"/>
      <c r="E2755" s="5"/>
      <c r="F2755" s="22" t="str">
        <f t="shared" ref="F2755:F2818" si="87">LEFT(H2755,2)</f>
        <v>40</v>
      </c>
      <c r="G2755" s="5" t="s">
        <v>5332</v>
      </c>
      <c r="H2755" s="20">
        <v>40300</v>
      </c>
      <c r="I2755" s="20">
        <v>40231</v>
      </c>
      <c r="J2755" s="20" t="s">
        <v>5332</v>
      </c>
      <c r="K2755" s="20" t="str">
        <f t="shared" si="86"/>
        <v/>
      </c>
      <c r="L2755" s="5">
        <v>40231</v>
      </c>
      <c r="M2755" s="5">
        <v>214002313</v>
      </c>
      <c r="N2755" s="5">
        <v>933</v>
      </c>
      <c r="O2755" s="5">
        <v>244000667</v>
      </c>
      <c r="P2755" s="5" t="s">
        <v>1639</v>
      </c>
      <c r="Q2755" s="5" t="s">
        <v>1497</v>
      </c>
      <c r="R2755" s="5" t="s">
        <v>1500</v>
      </c>
      <c r="S2755" s="5">
        <v>15</v>
      </c>
      <c r="T2755" s="5">
        <v>14555</v>
      </c>
    </row>
    <row r="2756" spans="2:20" x14ac:dyDescent="0.3">
      <c r="B2756" s="5"/>
      <c r="C2756" s="5"/>
      <c r="D2756" s="5"/>
      <c r="E2756" s="5"/>
      <c r="F2756" s="22" t="str">
        <f t="shared" si="87"/>
        <v>40</v>
      </c>
      <c r="G2756" s="5" t="s">
        <v>2512</v>
      </c>
      <c r="H2756" s="20">
        <v>40700</v>
      </c>
      <c r="I2756" s="20">
        <v>40232</v>
      </c>
      <c r="J2756" s="20" t="s">
        <v>2512</v>
      </c>
      <c r="K2756" s="20" t="str">
        <f t="shared" si="86"/>
        <v/>
      </c>
      <c r="L2756" s="5">
        <v>40232</v>
      </c>
      <c r="M2756" s="5">
        <v>214002321</v>
      </c>
      <c r="N2756" s="5">
        <v>234</v>
      </c>
      <c r="O2756" s="5">
        <v>244000709</v>
      </c>
      <c r="P2756" s="5" t="s">
        <v>1642</v>
      </c>
      <c r="Q2756" s="5" t="s">
        <v>1497</v>
      </c>
      <c r="R2756" s="5" t="s">
        <v>1498</v>
      </c>
      <c r="S2756" s="5">
        <v>18</v>
      </c>
      <c r="T2756" s="5">
        <v>10081</v>
      </c>
    </row>
    <row r="2757" spans="2:20" x14ac:dyDescent="0.3">
      <c r="B2757" s="5"/>
      <c r="C2757" s="5"/>
      <c r="D2757" s="5"/>
      <c r="E2757" s="5"/>
      <c r="F2757" s="22" t="str">
        <f t="shared" si="87"/>
        <v>40</v>
      </c>
      <c r="G2757" s="5" t="s">
        <v>2354</v>
      </c>
      <c r="H2757" s="20">
        <v>40350</v>
      </c>
      <c r="I2757" s="20">
        <v>40233</v>
      </c>
      <c r="J2757" s="20" t="s">
        <v>2354</v>
      </c>
      <c r="K2757" s="20" t="str">
        <f t="shared" si="86"/>
        <v/>
      </c>
      <c r="L2757" s="5">
        <v>40233</v>
      </c>
      <c r="M2757" s="5">
        <v>214002339</v>
      </c>
      <c r="N2757" s="5">
        <v>3002</v>
      </c>
      <c r="O2757" s="5">
        <v>244000816</v>
      </c>
      <c r="P2757" s="5" t="s">
        <v>1650</v>
      </c>
      <c r="Q2757" s="5" t="s">
        <v>1497</v>
      </c>
      <c r="R2757" s="5" t="s">
        <v>1500</v>
      </c>
      <c r="S2757" s="5">
        <v>9</v>
      </c>
      <c r="T2757" s="5">
        <v>9026</v>
      </c>
    </row>
    <row r="2758" spans="2:20" x14ac:dyDescent="0.3">
      <c r="B2758" s="5"/>
      <c r="C2758" s="5"/>
      <c r="D2758" s="5"/>
      <c r="E2758" s="5"/>
      <c r="F2758" s="22" t="str">
        <f t="shared" si="87"/>
        <v>40</v>
      </c>
      <c r="G2758" s="5" t="s">
        <v>3970</v>
      </c>
      <c r="H2758" s="20">
        <v>40120</v>
      </c>
      <c r="I2758" s="20">
        <v>40234</v>
      </c>
      <c r="J2758" s="20" t="s">
        <v>3970</v>
      </c>
      <c r="K2758" s="20" t="str">
        <f t="shared" ref="K2758:K2821" si="88">IF(ISNA(VLOOKUP(I2758,CodeINSEE,1,FALSE)),"PB","")</f>
        <v/>
      </c>
      <c r="L2758" s="5">
        <v>40234</v>
      </c>
      <c r="M2758" s="5">
        <v>214002347</v>
      </c>
      <c r="N2758" s="5">
        <v>925</v>
      </c>
      <c r="O2758" s="5">
        <v>244000808</v>
      </c>
      <c r="P2758" s="5" t="s">
        <v>1649</v>
      </c>
      <c r="Q2758" s="5" t="s">
        <v>1504</v>
      </c>
      <c r="R2758" s="5" t="s">
        <v>1500</v>
      </c>
      <c r="S2758" s="5">
        <v>18</v>
      </c>
      <c r="T2758" s="5">
        <v>56213</v>
      </c>
    </row>
    <row r="2759" spans="2:20" x14ac:dyDescent="0.3">
      <c r="B2759" s="5"/>
      <c r="C2759" s="5"/>
      <c r="D2759" s="5"/>
      <c r="E2759" s="5"/>
      <c r="F2759" s="22" t="str">
        <f t="shared" si="87"/>
        <v>40</v>
      </c>
      <c r="G2759" s="5" t="s">
        <v>2240</v>
      </c>
      <c r="H2759" s="20">
        <v>40380</v>
      </c>
      <c r="I2759" s="20">
        <v>40235</v>
      </c>
      <c r="J2759" s="20" t="s">
        <v>2240</v>
      </c>
      <c r="K2759" s="20" t="str">
        <f t="shared" si="88"/>
        <v/>
      </c>
      <c r="L2759" s="5">
        <v>40235</v>
      </c>
      <c r="M2759" s="5">
        <v>214002354</v>
      </c>
      <c r="N2759" s="5">
        <v>650</v>
      </c>
      <c r="O2759" s="5">
        <v>244000741</v>
      </c>
      <c r="P2759" s="5" t="s">
        <v>1644</v>
      </c>
      <c r="Q2759" s="5" t="s">
        <v>1497</v>
      </c>
      <c r="R2759" s="5" t="s">
        <v>1500</v>
      </c>
      <c r="S2759" s="5">
        <v>21</v>
      </c>
      <c r="T2759" s="5">
        <v>12257</v>
      </c>
    </row>
    <row r="2760" spans="2:20" x14ac:dyDescent="0.3">
      <c r="B2760" s="5"/>
      <c r="C2760" s="5"/>
      <c r="D2760" s="5"/>
      <c r="E2760" s="5"/>
      <c r="F2760" s="22" t="str">
        <f t="shared" si="87"/>
        <v>40</v>
      </c>
      <c r="G2760" s="5" t="s">
        <v>3194</v>
      </c>
      <c r="H2760" s="20">
        <v>40380</v>
      </c>
      <c r="I2760" s="20">
        <v>40236</v>
      </c>
      <c r="J2760" s="20" t="s">
        <v>3194</v>
      </c>
      <c r="K2760" s="20" t="str">
        <f t="shared" si="88"/>
        <v/>
      </c>
      <c r="L2760" s="5">
        <v>40236</v>
      </c>
      <c r="M2760" s="5">
        <v>214002362</v>
      </c>
      <c r="N2760" s="5">
        <v>777</v>
      </c>
      <c r="O2760" s="5">
        <v>244000741</v>
      </c>
      <c r="P2760" s="5" t="s">
        <v>1644</v>
      </c>
      <c r="Q2760" s="5" t="s">
        <v>1497</v>
      </c>
      <c r="R2760" s="5" t="s">
        <v>1500</v>
      </c>
      <c r="S2760" s="5">
        <v>21</v>
      </c>
      <c r="T2760" s="5">
        <v>12257</v>
      </c>
    </row>
    <row r="2761" spans="2:20" x14ac:dyDescent="0.3">
      <c r="B2761" s="5"/>
      <c r="C2761" s="5"/>
      <c r="D2761" s="5"/>
      <c r="E2761" s="5"/>
      <c r="F2761" s="22" t="str">
        <f t="shared" si="87"/>
        <v>40</v>
      </c>
      <c r="G2761" s="5" t="s">
        <v>6608</v>
      </c>
      <c r="H2761" s="20">
        <v>40465</v>
      </c>
      <c r="I2761" s="20">
        <v>40237</v>
      </c>
      <c r="J2761" s="20" t="s">
        <v>5924</v>
      </c>
      <c r="K2761" s="20" t="str">
        <f t="shared" si="88"/>
        <v/>
      </c>
      <c r="L2761" s="5">
        <v>40237</v>
      </c>
      <c r="M2761" s="5">
        <v>214002370</v>
      </c>
      <c r="N2761" s="5">
        <v>690</v>
      </c>
      <c r="O2761" s="5">
        <v>244000741</v>
      </c>
      <c r="P2761" s="5" t="s">
        <v>1644</v>
      </c>
      <c r="Q2761" s="5" t="s">
        <v>1497</v>
      </c>
      <c r="R2761" s="5" t="s">
        <v>1500</v>
      </c>
      <c r="S2761" s="5">
        <v>21</v>
      </c>
      <c r="T2761" s="5">
        <v>12257</v>
      </c>
    </row>
    <row r="2762" spans="2:20" x14ac:dyDescent="0.3">
      <c r="B2762" s="5"/>
      <c r="C2762" s="5"/>
      <c r="D2762" s="5"/>
      <c r="E2762" s="5"/>
      <c r="F2762" s="22" t="str">
        <f t="shared" si="87"/>
        <v>40</v>
      </c>
      <c r="G2762" s="5" t="s">
        <v>2767</v>
      </c>
      <c r="H2762" s="20">
        <v>40190</v>
      </c>
      <c r="I2762" s="20">
        <v>40238</v>
      </c>
      <c r="J2762" s="20" t="s">
        <v>2767</v>
      </c>
      <c r="K2762" s="20" t="str">
        <f t="shared" si="88"/>
        <v/>
      </c>
      <c r="L2762" s="5">
        <v>40238</v>
      </c>
      <c r="M2762" s="5">
        <v>214002388</v>
      </c>
      <c r="N2762" s="5">
        <v>604</v>
      </c>
      <c r="O2762" s="5">
        <v>244000774</v>
      </c>
      <c r="P2762" s="5" t="s">
        <v>1647</v>
      </c>
      <c r="Q2762" s="5" t="s">
        <v>1497</v>
      </c>
      <c r="R2762" s="5" t="s">
        <v>1500</v>
      </c>
      <c r="S2762" s="5">
        <v>12</v>
      </c>
      <c r="T2762" s="5">
        <v>6165</v>
      </c>
    </row>
    <row r="2763" spans="2:20" x14ac:dyDescent="0.3">
      <c r="B2763" s="5"/>
      <c r="C2763" s="5"/>
      <c r="D2763" s="5"/>
      <c r="E2763" s="5"/>
      <c r="F2763" s="22" t="str">
        <f t="shared" si="87"/>
        <v>40</v>
      </c>
      <c r="G2763" s="5" t="s">
        <v>2572</v>
      </c>
      <c r="H2763" s="20">
        <v>40320</v>
      </c>
      <c r="I2763" s="20">
        <v>40239</v>
      </c>
      <c r="J2763" s="20" t="s">
        <v>2572</v>
      </c>
      <c r="K2763" s="20" t="str">
        <f t="shared" si="88"/>
        <v/>
      </c>
      <c r="L2763" s="5">
        <v>40239</v>
      </c>
      <c r="M2763" s="5">
        <v>214002396</v>
      </c>
      <c r="N2763" s="5">
        <v>120</v>
      </c>
      <c r="O2763" s="5">
        <v>244000592</v>
      </c>
      <c r="P2763" s="5" t="s">
        <v>1636</v>
      </c>
      <c r="Q2763" s="5" t="s">
        <v>1497</v>
      </c>
      <c r="R2763" s="5" t="s">
        <v>1500</v>
      </c>
      <c r="S2763" s="5">
        <v>17</v>
      </c>
      <c r="T2763" s="5">
        <v>4654</v>
      </c>
    </row>
    <row r="2764" spans="2:20" x14ac:dyDescent="0.3">
      <c r="B2764" s="5"/>
      <c r="C2764" s="5"/>
      <c r="D2764" s="5"/>
      <c r="E2764" s="5"/>
      <c r="F2764" s="22" t="str">
        <f t="shared" si="87"/>
        <v>40</v>
      </c>
      <c r="G2764" s="5" t="s">
        <v>3765</v>
      </c>
      <c r="H2764" s="20">
        <v>40270</v>
      </c>
      <c r="I2764" s="20">
        <v>40240</v>
      </c>
      <c r="J2764" s="20" t="s">
        <v>3765</v>
      </c>
      <c r="K2764" s="20" t="str">
        <f t="shared" si="88"/>
        <v/>
      </c>
      <c r="L2764" s="5">
        <v>40240</v>
      </c>
      <c r="M2764" s="5">
        <v>214002404</v>
      </c>
      <c r="N2764" s="5">
        <v>535</v>
      </c>
      <c r="O2764" s="5">
        <v>200030435</v>
      </c>
      <c r="P2764" s="5" t="s">
        <v>1633</v>
      </c>
      <c r="Q2764" s="5" t="s">
        <v>1497</v>
      </c>
      <c r="R2764" s="5" t="s">
        <v>1500</v>
      </c>
      <c r="S2764" s="5">
        <v>22</v>
      </c>
      <c r="T2764" s="5">
        <v>13576</v>
      </c>
    </row>
    <row r="2765" spans="2:20" x14ac:dyDescent="0.3">
      <c r="B2765" s="5"/>
      <c r="C2765" s="5"/>
      <c r="D2765" s="5"/>
      <c r="E2765" s="5"/>
      <c r="F2765" s="22" t="str">
        <f t="shared" si="87"/>
        <v>40</v>
      </c>
      <c r="G2765" s="5" t="s">
        <v>4725</v>
      </c>
      <c r="H2765" s="20">
        <v>40310</v>
      </c>
      <c r="I2765" s="20">
        <v>40242</v>
      </c>
      <c r="J2765" s="20" t="s">
        <v>4725</v>
      </c>
      <c r="K2765" s="20" t="str">
        <f t="shared" si="88"/>
        <v/>
      </c>
      <c r="L2765" s="5">
        <v>40242</v>
      </c>
      <c r="M2765" s="5">
        <v>214002420</v>
      </c>
      <c r="N2765" s="5">
        <v>104</v>
      </c>
      <c r="O2765" s="5">
        <v>200035541</v>
      </c>
      <c r="P2765" s="5" t="s">
        <v>1634</v>
      </c>
      <c r="Q2765" s="5" t="s">
        <v>1497</v>
      </c>
      <c r="R2765" s="5" t="s">
        <v>1500</v>
      </c>
      <c r="S2765" s="5">
        <v>27</v>
      </c>
      <c r="T2765" s="5">
        <v>11122</v>
      </c>
    </row>
    <row r="2766" spans="2:20" x14ac:dyDescent="0.3">
      <c r="B2766" s="5"/>
      <c r="C2766" s="5"/>
      <c r="D2766" s="5"/>
      <c r="E2766" s="5"/>
      <c r="F2766" s="22" t="str">
        <f t="shared" si="87"/>
        <v>40</v>
      </c>
      <c r="G2766" s="5" t="s">
        <v>1939</v>
      </c>
      <c r="H2766" s="20">
        <v>40370</v>
      </c>
      <c r="I2766" s="20">
        <v>40243</v>
      </c>
      <c r="J2766" s="20" t="s">
        <v>1939</v>
      </c>
      <c r="K2766" s="20" t="str">
        <f t="shared" si="88"/>
        <v/>
      </c>
      <c r="L2766" s="5">
        <v>40243</v>
      </c>
      <c r="M2766" s="5">
        <v>214002438</v>
      </c>
      <c r="N2766" s="5">
        <v>2549</v>
      </c>
      <c r="O2766" s="5">
        <v>244000766</v>
      </c>
      <c r="P2766" s="5" t="s">
        <v>1646</v>
      </c>
      <c r="Q2766" s="5" t="s">
        <v>1497</v>
      </c>
      <c r="R2766" s="5" t="s">
        <v>1500</v>
      </c>
      <c r="S2766" s="5">
        <v>18</v>
      </c>
      <c r="T2766" s="5">
        <v>16885</v>
      </c>
    </row>
    <row r="2767" spans="2:20" x14ac:dyDescent="0.3">
      <c r="B2767" s="5"/>
      <c r="C2767" s="5"/>
      <c r="D2767" s="5"/>
      <c r="E2767" s="5"/>
      <c r="F2767" s="22" t="str">
        <f t="shared" si="87"/>
        <v>40</v>
      </c>
      <c r="G2767" s="5" t="s">
        <v>6609</v>
      </c>
      <c r="H2767" s="20">
        <v>40180</v>
      </c>
      <c r="I2767" s="20">
        <v>40244</v>
      </c>
      <c r="J2767" s="20" t="s">
        <v>3094</v>
      </c>
      <c r="K2767" s="20" t="str">
        <f t="shared" si="88"/>
        <v/>
      </c>
      <c r="L2767" s="5">
        <v>40244</v>
      </c>
      <c r="M2767" s="5">
        <v>214002446</v>
      </c>
      <c r="N2767" s="5">
        <v>1217</v>
      </c>
      <c r="O2767" s="5">
        <v>244000675</v>
      </c>
      <c r="P2767" s="5" t="s">
        <v>1640</v>
      </c>
      <c r="Q2767" s="5" t="s">
        <v>1504</v>
      </c>
      <c r="R2767" s="5" t="s">
        <v>1500</v>
      </c>
      <c r="S2767" s="5">
        <v>20</v>
      </c>
      <c r="T2767" s="5">
        <v>56079</v>
      </c>
    </row>
    <row r="2768" spans="2:20" x14ac:dyDescent="0.3">
      <c r="B2768" s="5"/>
      <c r="C2768" s="5"/>
      <c r="D2768" s="5"/>
      <c r="E2768" s="5"/>
      <c r="F2768" s="22" t="str">
        <f t="shared" si="87"/>
        <v>40</v>
      </c>
      <c r="G2768" s="5" t="s">
        <v>3404</v>
      </c>
      <c r="H2768" s="20">
        <v>40120</v>
      </c>
      <c r="I2768" s="20">
        <v>40245</v>
      </c>
      <c r="J2768" s="20" t="s">
        <v>3404</v>
      </c>
      <c r="K2768" s="20" t="str">
        <f t="shared" si="88"/>
        <v/>
      </c>
      <c r="L2768" s="5">
        <v>40245</v>
      </c>
      <c r="M2768" s="5">
        <v>214002453</v>
      </c>
      <c r="N2768" s="5">
        <v>1924</v>
      </c>
      <c r="O2768" s="5">
        <v>200035541</v>
      </c>
      <c r="P2768" s="5" t="s">
        <v>1634</v>
      </c>
      <c r="Q2768" s="5" t="s">
        <v>1497</v>
      </c>
      <c r="R2768" s="5" t="s">
        <v>1500</v>
      </c>
      <c r="S2768" s="5">
        <v>27</v>
      </c>
      <c r="T2768" s="5">
        <v>11122</v>
      </c>
    </row>
    <row r="2769" spans="2:20" x14ac:dyDescent="0.3">
      <c r="B2769" s="5"/>
      <c r="C2769" s="5"/>
      <c r="D2769" s="5"/>
      <c r="E2769" s="5"/>
      <c r="F2769" s="22" t="str">
        <f t="shared" si="87"/>
        <v>40</v>
      </c>
      <c r="G2769" s="5" t="s">
        <v>3855</v>
      </c>
      <c r="H2769" s="20">
        <v>40630</v>
      </c>
      <c r="I2769" s="20">
        <v>40246</v>
      </c>
      <c r="J2769" s="20" t="s">
        <v>3855</v>
      </c>
      <c r="K2769" s="20" t="str">
        <f t="shared" si="88"/>
        <v/>
      </c>
      <c r="L2769" s="5">
        <v>40246</v>
      </c>
      <c r="M2769" s="5">
        <v>214002461</v>
      </c>
      <c r="N2769" s="5">
        <v>1329</v>
      </c>
      <c r="O2769" s="5">
        <v>244000782</v>
      </c>
      <c r="P2769" s="5" t="s">
        <v>1648</v>
      </c>
      <c r="Q2769" s="5" t="s">
        <v>1497</v>
      </c>
      <c r="R2769" s="5" t="s">
        <v>1498</v>
      </c>
      <c r="S2769" s="5">
        <v>7</v>
      </c>
      <c r="T2769" s="5">
        <v>6059</v>
      </c>
    </row>
    <row r="2770" spans="2:20" x14ac:dyDescent="0.3">
      <c r="B2770" s="5"/>
      <c r="C2770" s="5"/>
      <c r="D2770" s="5"/>
      <c r="E2770" s="5"/>
      <c r="F2770" s="22" t="str">
        <f t="shared" si="87"/>
        <v>40</v>
      </c>
      <c r="G2770" s="5" t="s">
        <v>3071</v>
      </c>
      <c r="H2770" s="20">
        <v>40800</v>
      </c>
      <c r="I2770" s="20">
        <v>40247</v>
      </c>
      <c r="J2770" s="20" t="s">
        <v>3071</v>
      </c>
      <c r="K2770" s="20" t="str">
        <f t="shared" si="88"/>
        <v/>
      </c>
      <c r="L2770" s="5">
        <v>40247</v>
      </c>
      <c r="M2770" s="5">
        <v>214002479</v>
      </c>
      <c r="N2770" s="5">
        <v>201</v>
      </c>
      <c r="O2770" s="5">
        <v>200030435</v>
      </c>
      <c r="P2770" s="5" t="s">
        <v>1633</v>
      </c>
      <c r="Q2770" s="5" t="s">
        <v>1497</v>
      </c>
      <c r="R2770" s="5" t="s">
        <v>1500</v>
      </c>
      <c r="S2770" s="5">
        <v>22</v>
      </c>
      <c r="T2770" s="5">
        <v>13576</v>
      </c>
    </row>
    <row r="2771" spans="2:20" x14ac:dyDescent="0.3">
      <c r="B2771" s="5"/>
      <c r="C2771" s="5"/>
      <c r="D2771" s="5"/>
      <c r="E2771" s="5"/>
      <c r="F2771" s="22" t="str">
        <f t="shared" si="87"/>
        <v>40</v>
      </c>
      <c r="G2771" s="5" t="s">
        <v>6610</v>
      </c>
      <c r="H2771" s="20">
        <v>40390</v>
      </c>
      <c r="I2771" s="20">
        <v>40248</v>
      </c>
      <c r="J2771" s="20" t="s">
        <v>3556</v>
      </c>
      <c r="K2771" s="20" t="str">
        <f t="shared" si="88"/>
        <v/>
      </c>
      <c r="L2771" s="5">
        <v>40248</v>
      </c>
      <c r="M2771" s="5">
        <v>214002487</v>
      </c>
      <c r="N2771" s="5">
        <v>1597</v>
      </c>
      <c r="O2771" s="5">
        <v>244000659</v>
      </c>
      <c r="P2771" s="5" t="s">
        <v>1638</v>
      </c>
      <c r="Q2771" s="5" t="s">
        <v>1497</v>
      </c>
      <c r="R2771" s="5" t="s">
        <v>1500</v>
      </c>
      <c r="S2771" s="5">
        <v>8</v>
      </c>
      <c r="T2771" s="5">
        <v>25718</v>
      </c>
    </row>
    <row r="2772" spans="2:20" x14ac:dyDescent="0.3">
      <c r="B2772" s="5"/>
      <c r="C2772" s="5"/>
      <c r="D2772" s="5"/>
      <c r="E2772" s="5"/>
      <c r="F2772" s="22" t="str">
        <f t="shared" si="87"/>
        <v>40</v>
      </c>
      <c r="G2772" s="5" t="s">
        <v>3990</v>
      </c>
      <c r="H2772" s="20">
        <v>40250</v>
      </c>
      <c r="I2772" s="20">
        <v>40249</v>
      </c>
      <c r="J2772" s="20" t="s">
        <v>3990</v>
      </c>
      <c r="K2772" s="20" t="str">
        <f t="shared" si="88"/>
        <v/>
      </c>
      <c r="L2772" s="5">
        <v>40249</v>
      </c>
      <c r="M2772" s="5">
        <v>214002495</v>
      </c>
      <c r="N2772" s="5">
        <v>520</v>
      </c>
      <c r="O2772" s="5">
        <v>244000717</v>
      </c>
      <c r="P2772" s="5" t="s">
        <v>1643</v>
      </c>
      <c r="Q2772" s="5" t="s">
        <v>1497</v>
      </c>
      <c r="R2772" s="5" t="s">
        <v>1500</v>
      </c>
      <c r="S2772" s="5">
        <v>13</v>
      </c>
      <c r="T2772" s="5">
        <v>5939</v>
      </c>
    </row>
    <row r="2773" spans="2:20" x14ac:dyDescent="0.3">
      <c r="B2773" s="5"/>
      <c r="C2773" s="5"/>
      <c r="D2773" s="5"/>
      <c r="E2773" s="5"/>
      <c r="F2773" s="22" t="str">
        <f t="shared" si="87"/>
        <v>40</v>
      </c>
      <c r="G2773" s="5" t="s">
        <v>2500</v>
      </c>
      <c r="H2773" s="20">
        <v>40090</v>
      </c>
      <c r="I2773" s="20">
        <v>40250</v>
      </c>
      <c r="J2773" s="20" t="s">
        <v>2500</v>
      </c>
      <c r="K2773" s="20" t="str">
        <f t="shared" si="88"/>
        <v/>
      </c>
      <c r="L2773" s="5">
        <v>40250</v>
      </c>
      <c r="M2773" s="5">
        <v>214002503</v>
      </c>
      <c r="N2773" s="5">
        <v>621</v>
      </c>
      <c r="O2773" s="5">
        <v>244000808</v>
      </c>
      <c r="P2773" s="5" t="s">
        <v>1649</v>
      </c>
      <c r="Q2773" s="5" t="s">
        <v>1504</v>
      </c>
      <c r="R2773" s="5" t="s">
        <v>1500</v>
      </c>
      <c r="S2773" s="5">
        <v>18</v>
      </c>
      <c r="T2773" s="5">
        <v>56213</v>
      </c>
    </row>
    <row r="2774" spans="2:20" x14ac:dyDescent="0.3">
      <c r="B2774" s="5"/>
      <c r="C2774" s="5"/>
      <c r="D2774" s="5"/>
      <c r="E2774" s="5"/>
      <c r="F2774" s="22" t="str">
        <f t="shared" si="87"/>
        <v>40</v>
      </c>
      <c r="G2774" s="5" t="s">
        <v>6611</v>
      </c>
      <c r="H2774" s="20">
        <v>40390</v>
      </c>
      <c r="I2774" s="20">
        <v>40251</v>
      </c>
      <c r="J2774" s="20" t="s">
        <v>5595</v>
      </c>
      <c r="K2774" s="20" t="str">
        <f t="shared" si="88"/>
        <v/>
      </c>
      <c r="L2774" s="5">
        <v>40251</v>
      </c>
      <c r="M2774" s="5">
        <v>214002511</v>
      </c>
      <c r="N2774" s="5">
        <v>385</v>
      </c>
      <c r="O2774" s="5">
        <v>244000659</v>
      </c>
      <c r="P2774" s="5" t="s">
        <v>1638</v>
      </c>
      <c r="Q2774" s="5" t="s">
        <v>1497</v>
      </c>
      <c r="R2774" s="5" t="s">
        <v>1500</v>
      </c>
      <c r="S2774" s="5">
        <v>8</v>
      </c>
      <c r="T2774" s="5">
        <v>25718</v>
      </c>
    </row>
    <row r="2775" spans="2:20" x14ac:dyDescent="0.3">
      <c r="B2775" s="5"/>
      <c r="C2775" s="5"/>
      <c r="D2775" s="5"/>
      <c r="E2775" s="5"/>
      <c r="F2775" s="22" t="str">
        <f t="shared" si="87"/>
        <v>40</v>
      </c>
      <c r="G2775" s="5" t="s">
        <v>4643</v>
      </c>
      <c r="H2775" s="20">
        <v>40700</v>
      </c>
      <c r="I2775" s="20">
        <v>40252</v>
      </c>
      <c r="J2775" s="20" t="s">
        <v>4643</v>
      </c>
      <c r="K2775" s="20" t="str">
        <f t="shared" si="88"/>
        <v/>
      </c>
      <c r="L2775" s="5">
        <v>40252</v>
      </c>
      <c r="M2775" s="5">
        <v>214002529</v>
      </c>
      <c r="N2775" s="5">
        <v>682</v>
      </c>
      <c r="O2775" s="5">
        <v>244000709</v>
      </c>
      <c r="P2775" s="5" t="s">
        <v>1642</v>
      </c>
      <c r="Q2775" s="5" t="s">
        <v>1497</v>
      </c>
      <c r="R2775" s="5" t="s">
        <v>1498</v>
      </c>
      <c r="S2775" s="5">
        <v>18</v>
      </c>
      <c r="T2775" s="5">
        <v>10081</v>
      </c>
    </row>
    <row r="2776" spans="2:20" x14ac:dyDescent="0.3">
      <c r="B2776" s="5"/>
      <c r="C2776" s="5"/>
      <c r="D2776" s="5"/>
      <c r="E2776" s="5"/>
      <c r="F2776" s="22" t="str">
        <f t="shared" si="87"/>
        <v>40</v>
      </c>
      <c r="G2776" s="5" t="s">
        <v>2369</v>
      </c>
      <c r="H2776" s="20">
        <v>40700</v>
      </c>
      <c r="I2776" s="20">
        <v>40253</v>
      </c>
      <c r="J2776" s="20" t="s">
        <v>2369</v>
      </c>
      <c r="K2776" s="20" t="str">
        <f t="shared" si="88"/>
        <v/>
      </c>
      <c r="L2776" s="5">
        <v>40253</v>
      </c>
      <c r="M2776" s="5">
        <v>214002537</v>
      </c>
      <c r="N2776" s="5">
        <v>662</v>
      </c>
      <c r="O2776" s="5">
        <v>244000709</v>
      </c>
      <c r="P2776" s="5" t="s">
        <v>1642</v>
      </c>
      <c r="Q2776" s="5" t="s">
        <v>1497</v>
      </c>
      <c r="R2776" s="5" t="s">
        <v>1498</v>
      </c>
      <c r="S2776" s="5">
        <v>18</v>
      </c>
      <c r="T2776" s="5">
        <v>10081</v>
      </c>
    </row>
    <row r="2777" spans="2:20" x14ac:dyDescent="0.3">
      <c r="B2777" s="5"/>
      <c r="C2777" s="5"/>
      <c r="D2777" s="5"/>
      <c r="E2777" s="5"/>
      <c r="F2777" s="22" t="str">
        <f t="shared" si="87"/>
        <v>40</v>
      </c>
      <c r="G2777" s="5" t="s">
        <v>2534</v>
      </c>
      <c r="H2777" s="20">
        <v>40300</v>
      </c>
      <c r="I2777" s="20">
        <v>40254</v>
      </c>
      <c r="J2777" s="20" t="s">
        <v>2534</v>
      </c>
      <c r="K2777" s="20" t="str">
        <f t="shared" si="88"/>
        <v/>
      </c>
      <c r="L2777" s="5">
        <v>40254</v>
      </c>
      <c r="M2777" s="5">
        <v>214002545</v>
      </c>
      <c r="N2777" s="5">
        <v>371</v>
      </c>
      <c r="O2777" s="5">
        <v>244000667</v>
      </c>
      <c r="P2777" s="5" t="s">
        <v>1639</v>
      </c>
      <c r="Q2777" s="5" t="s">
        <v>1497</v>
      </c>
      <c r="R2777" s="5" t="s">
        <v>1500</v>
      </c>
      <c r="S2777" s="5">
        <v>15</v>
      </c>
      <c r="T2777" s="5">
        <v>14555</v>
      </c>
    </row>
    <row r="2778" spans="2:20" x14ac:dyDescent="0.3">
      <c r="B2778" s="5"/>
      <c r="C2778" s="5"/>
      <c r="D2778" s="5"/>
      <c r="E2778" s="5"/>
      <c r="F2778" s="22" t="str">
        <f t="shared" si="87"/>
        <v>40</v>
      </c>
      <c r="G2778" s="5" t="s">
        <v>3597</v>
      </c>
      <c r="H2778" s="20">
        <v>40190</v>
      </c>
      <c r="I2778" s="20">
        <v>40255</v>
      </c>
      <c r="J2778" s="20" t="s">
        <v>3597</v>
      </c>
      <c r="K2778" s="20" t="str">
        <f t="shared" si="88"/>
        <v/>
      </c>
      <c r="L2778" s="5">
        <v>40255</v>
      </c>
      <c r="M2778" s="5">
        <v>214002552</v>
      </c>
      <c r="N2778" s="5">
        <v>451</v>
      </c>
      <c r="O2778" s="5">
        <v>244000774</v>
      </c>
      <c r="P2778" s="5" t="s">
        <v>1647</v>
      </c>
      <c r="Q2778" s="5" t="s">
        <v>1497</v>
      </c>
      <c r="R2778" s="5" t="s">
        <v>1500</v>
      </c>
      <c r="S2778" s="5">
        <v>12</v>
      </c>
      <c r="T2778" s="5">
        <v>6165</v>
      </c>
    </row>
    <row r="2779" spans="2:20" x14ac:dyDescent="0.3">
      <c r="B2779" s="5"/>
      <c r="C2779" s="5"/>
      <c r="D2779" s="5"/>
      <c r="E2779" s="5"/>
      <c r="F2779" s="22" t="str">
        <f t="shared" si="87"/>
        <v>40</v>
      </c>
      <c r="G2779" s="5" t="s">
        <v>3619</v>
      </c>
      <c r="H2779" s="20">
        <v>40300</v>
      </c>
      <c r="I2779" s="20">
        <v>40256</v>
      </c>
      <c r="J2779" s="20" t="s">
        <v>3619</v>
      </c>
      <c r="K2779" s="20" t="str">
        <f t="shared" si="88"/>
        <v/>
      </c>
      <c r="L2779" s="5">
        <v>40256</v>
      </c>
      <c r="M2779" s="5">
        <v>214002560</v>
      </c>
      <c r="N2779" s="5">
        <v>632</v>
      </c>
      <c r="O2779" s="5">
        <v>244000667</v>
      </c>
      <c r="P2779" s="5" t="s">
        <v>1639</v>
      </c>
      <c r="Q2779" s="5" t="s">
        <v>1497</v>
      </c>
      <c r="R2779" s="5" t="s">
        <v>1500</v>
      </c>
      <c r="S2779" s="5">
        <v>15</v>
      </c>
      <c r="T2779" s="5">
        <v>14555</v>
      </c>
    </row>
    <row r="2780" spans="2:20" x14ac:dyDescent="0.3">
      <c r="B2780" s="5"/>
      <c r="C2780" s="5"/>
      <c r="D2780" s="5"/>
      <c r="E2780" s="5"/>
      <c r="F2780" s="22" t="str">
        <f t="shared" si="87"/>
        <v>40</v>
      </c>
      <c r="G2780" s="5" t="s">
        <v>2080</v>
      </c>
      <c r="H2780" s="20">
        <v>40200</v>
      </c>
      <c r="I2780" s="20">
        <v>40257</v>
      </c>
      <c r="J2780" s="20" t="s">
        <v>2080</v>
      </c>
      <c r="K2780" s="20" t="str">
        <f t="shared" si="88"/>
        <v/>
      </c>
      <c r="L2780" s="5">
        <v>40257</v>
      </c>
      <c r="M2780" s="5">
        <v>214002578</v>
      </c>
      <c r="N2780" s="5">
        <v>1244</v>
      </c>
      <c r="O2780" s="5">
        <v>244000873</v>
      </c>
      <c r="P2780" s="5" t="s">
        <v>1655</v>
      </c>
      <c r="Q2780" s="5" t="s">
        <v>1497</v>
      </c>
      <c r="R2780" s="5" t="s">
        <v>1500</v>
      </c>
      <c r="S2780" s="5">
        <v>7</v>
      </c>
      <c r="T2780" s="5">
        <v>26606</v>
      </c>
    </row>
    <row r="2781" spans="2:20" x14ac:dyDescent="0.3">
      <c r="B2781" s="5"/>
      <c r="C2781" s="5"/>
      <c r="D2781" s="5"/>
      <c r="E2781" s="5"/>
      <c r="F2781" s="22" t="str">
        <f t="shared" si="87"/>
        <v>40</v>
      </c>
      <c r="G2781" s="5" t="s">
        <v>4814</v>
      </c>
      <c r="H2781" s="20">
        <v>40190</v>
      </c>
      <c r="I2781" s="20">
        <v>40258</v>
      </c>
      <c r="J2781" s="20" t="s">
        <v>4814</v>
      </c>
      <c r="K2781" s="20" t="str">
        <f t="shared" si="88"/>
        <v/>
      </c>
      <c r="L2781" s="5">
        <v>40258</v>
      </c>
      <c r="M2781" s="5">
        <v>214002586</v>
      </c>
      <c r="N2781" s="5">
        <v>270</v>
      </c>
      <c r="O2781" s="5">
        <v>244000774</v>
      </c>
      <c r="P2781" s="5" t="s">
        <v>1647</v>
      </c>
      <c r="Q2781" s="5" t="s">
        <v>1497</v>
      </c>
      <c r="R2781" s="5" t="s">
        <v>1500</v>
      </c>
      <c r="S2781" s="5">
        <v>12</v>
      </c>
      <c r="T2781" s="5">
        <v>6165</v>
      </c>
    </row>
    <row r="2782" spans="2:20" x14ac:dyDescent="0.3">
      <c r="B2782" s="5"/>
      <c r="C2782" s="5"/>
      <c r="D2782" s="5"/>
      <c r="E2782" s="5"/>
      <c r="F2782" s="22" t="str">
        <f t="shared" si="87"/>
        <v>40</v>
      </c>
      <c r="G2782" s="5" t="s">
        <v>2740</v>
      </c>
      <c r="H2782" s="20">
        <v>40190</v>
      </c>
      <c r="I2782" s="20">
        <v>40259</v>
      </c>
      <c r="J2782" s="20" t="s">
        <v>2740</v>
      </c>
      <c r="K2782" s="20" t="str">
        <f t="shared" si="88"/>
        <v/>
      </c>
      <c r="L2782" s="5">
        <v>40259</v>
      </c>
      <c r="M2782" s="5">
        <v>214002594</v>
      </c>
      <c r="N2782" s="5">
        <v>457</v>
      </c>
      <c r="O2782" s="5">
        <v>244000774</v>
      </c>
      <c r="P2782" s="5" t="s">
        <v>1647</v>
      </c>
      <c r="Q2782" s="5" t="s">
        <v>1497</v>
      </c>
      <c r="R2782" s="5" t="s">
        <v>1500</v>
      </c>
      <c r="S2782" s="5">
        <v>12</v>
      </c>
      <c r="T2782" s="5">
        <v>6165</v>
      </c>
    </row>
    <row r="2783" spans="2:20" x14ac:dyDescent="0.3">
      <c r="B2783" s="5"/>
      <c r="C2783" s="5"/>
      <c r="D2783" s="5"/>
      <c r="E2783" s="5"/>
      <c r="F2783" s="22" t="str">
        <f t="shared" si="87"/>
        <v>40</v>
      </c>
      <c r="G2783" s="5" t="s">
        <v>5649</v>
      </c>
      <c r="H2783" s="20">
        <v>40380</v>
      </c>
      <c r="I2783" s="20">
        <v>40260</v>
      </c>
      <c r="J2783" s="20" t="s">
        <v>5649</v>
      </c>
      <c r="K2783" s="20" t="str">
        <f t="shared" si="88"/>
        <v/>
      </c>
      <c r="L2783" s="5">
        <v>40260</v>
      </c>
      <c r="M2783" s="5">
        <v>214002602</v>
      </c>
      <c r="N2783" s="5">
        <v>365</v>
      </c>
      <c r="O2783" s="5">
        <v>244000741</v>
      </c>
      <c r="P2783" s="5" t="s">
        <v>1644</v>
      </c>
      <c r="Q2783" s="5" t="s">
        <v>1497</v>
      </c>
      <c r="R2783" s="5" t="s">
        <v>1500</v>
      </c>
      <c r="S2783" s="5">
        <v>21</v>
      </c>
      <c r="T2783" s="5">
        <v>12257</v>
      </c>
    </row>
    <row r="2784" spans="2:20" x14ac:dyDescent="0.3">
      <c r="B2784" s="5"/>
      <c r="C2784" s="5"/>
      <c r="D2784" s="5"/>
      <c r="E2784" s="5"/>
      <c r="F2784" s="22" t="str">
        <f t="shared" si="87"/>
        <v>40</v>
      </c>
      <c r="G2784" s="5" t="s">
        <v>2975</v>
      </c>
      <c r="H2784" s="20">
        <v>40230</v>
      </c>
      <c r="I2784" s="20">
        <v>40261</v>
      </c>
      <c r="J2784" s="20" t="s">
        <v>2975</v>
      </c>
      <c r="K2784" s="20" t="str">
        <f t="shared" si="88"/>
        <v/>
      </c>
      <c r="L2784" s="5">
        <v>40261</v>
      </c>
      <c r="M2784" s="5">
        <v>214002610</v>
      </c>
      <c r="N2784" s="5">
        <v>2332</v>
      </c>
      <c r="O2784" s="5">
        <v>244000865</v>
      </c>
      <c r="P2784" s="5" t="s">
        <v>1654</v>
      </c>
      <c r="Q2784" s="5" t="s">
        <v>1497</v>
      </c>
      <c r="R2784" s="5" t="s">
        <v>1500</v>
      </c>
      <c r="S2784" s="5">
        <v>23</v>
      </c>
      <c r="T2784" s="5">
        <v>60110</v>
      </c>
    </row>
    <row r="2785" spans="2:20" x14ac:dyDescent="0.3">
      <c r="B2785" s="5"/>
      <c r="C2785" s="5"/>
      <c r="D2785" s="5"/>
      <c r="E2785" s="5"/>
      <c r="F2785" s="22" t="str">
        <f t="shared" si="87"/>
        <v>40</v>
      </c>
      <c r="G2785" s="5" t="s">
        <v>5878</v>
      </c>
      <c r="H2785" s="20">
        <v>40120</v>
      </c>
      <c r="I2785" s="20">
        <v>40262</v>
      </c>
      <c r="J2785" s="20" t="s">
        <v>5878</v>
      </c>
      <c r="K2785" s="20" t="str">
        <f t="shared" si="88"/>
        <v/>
      </c>
      <c r="L2785" s="5">
        <v>40262</v>
      </c>
      <c r="M2785" s="5">
        <v>214002628</v>
      </c>
      <c r="N2785" s="5">
        <v>324</v>
      </c>
      <c r="O2785" s="5">
        <v>200035541</v>
      </c>
      <c r="P2785" s="5" t="s">
        <v>1634</v>
      </c>
      <c r="Q2785" s="5" t="s">
        <v>1497</v>
      </c>
      <c r="R2785" s="5" t="s">
        <v>1500</v>
      </c>
      <c r="S2785" s="5">
        <v>27</v>
      </c>
      <c r="T2785" s="5">
        <v>11122</v>
      </c>
    </row>
    <row r="2786" spans="2:20" x14ac:dyDescent="0.3">
      <c r="B2786" s="5"/>
      <c r="C2786" s="5"/>
      <c r="D2786" s="5"/>
      <c r="E2786" s="5"/>
      <c r="F2786" s="22" t="str">
        <f t="shared" si="87"/>
        <v>40</v>
      </c>
      <c r="G2786" s="5" t="s">
        <v>4546</v>
      </c>
      <c r="H2786" s="20">
        <v>40380</v>
      </c>
      <c r="I2786" s="20">
        <v>40263</v>
      </c>
      <c r="J2786" s="20" t="s">
        <v>4546</v>
      </c>
      <c r="K2786" s="20" t="str">
        <f t="shared" si="88"/>
        <v/>
      </c>
      <c r="L2786" s="5">
        <v>40263</v>
      </c>
      <c r="M2786" s="5">
        <v>214002636</v>
      </c>
      <c r="N2786" s="5">
        <v>430</v>
      </c>
      <c r="O2786" s="5">
        <v>244000741</v>
      </c>
      <c r="P2786" s="5" t="s">
        <v>1644</v>
      </c>
      <c r="Q2786" s="5" t="s">
        <v>1497</v>
      </c>
      <c r="R2786" s="5" t="s">
        <v>1500</v>
      </c>
      <c r="S2786" s="5">
        <v>21</v>
      </c>
      <c r="T2786" s="5">
        <v>12257</v>
      </c>
    </row>
    <row r="2787" spans="2:20" x14ac:dyDescent="0.3">
      <c r="B2787" s="5"/>
      <c r="C2787" s="5"/>
      <c r="D2787" s="5"/>
      <c r="E2787" s="5"/>
      <c r="F2787" s="22" t="str">
        <f t="shared" si="87"/>
        <v>40</v>
      </c>
      <c r="G2787" s="5" t="s">
        <v>6089</v>
      </c>
      <c r="H2787" s="20">
        <v>40230</v>
      </c>
      <c r="I2787" s="20">
        <v>40264</v>
      </c>
      <c r="J2787" s="20" t="s">
        <v>6089</v>
      </c>
      <c r="K2787" s="20" t="str">
        <f t="shared" si="88"/>
        <v/>
      </c>
      <c r="L2787" s="5">
        <v>40264</v>
      </c>
      <c r="M2787" s="5">
        <v>214002644</v>
      </c>
      <c r="N2787" s="5">
        <v>1384</v>
      </c>
      <c r="O2787" s="5">
        <v>244000865</v>
      </c>
      <c r="P2787" s="5" t="s">
        <v>1654</v>
      </c>
      <c r="Q2787" s="5" t="s">
        <v>1497</v>
      </c>
      <c r="R2787" s="5" t="s">
        <v>1500</v>
      </c>
      <c r="S2787" s="5">
        <v>23</v>
      </c>
      <c r="T2787" s="5">
        <v>60110</v>
      </c>
    </row>
    <row r="2788" spans="2:20" x14ac:dyDescent="0.3">
      <c r="B2788" s="5"/>
      <c r="C2788" s="5"/>
      <c r="D2788" s="5"/>
      <c r="E2788" s="5"/>
      <c r="F2788" s="22" t="str">
        <f t="shared" si="87"/>
        <v>40</v>
      </c>
      <c r="G2788" s="5" t="s">
        <v>2949</v>
      </c>
      <c r="H2788" s="20">
        <v>40240</v>
      </c>
      <c r="I2788" s="20">
        <v>40265</v>
      </c>
      <c r="J2788" s="20" t="s">
        <v>2949</v>
      </c>
      <c r="K2788" s="20" t="str">
        <f t="shared" si="88"/>
        <v/>
      </c>
      <c r="L2788" s="5">
        <v>40265</v>
      </c>
      <c r="M2788" s="5">
        <v>214002651</v>
      </c>
      <c r="N2788" s="5">
        <v>116</v>
      </c>
      <c r="O2788" s="5">
        <v>200035541</v>
      </c>
      <c r="P2788" s="5" t="s">
        <v>1634</v>
      </c>
      <c r="Q2788" s="5" t="s">
        <v>1497</v>
      </c>
      <c r="R2788" s="5" t="s">
        <v>1500</v>
      </c>
      <c r="S2788" s="5">
        <v>27</v>
      </c>
      <c r="T2788" s="5">
        <v>11122</v>
      </c>
    </row>
    <row r="2789" spans="2:20" x14ac:dyDescent="0.3">
      <c r="B2789" s="5"/>
      <c r="C2789" s="5"/>
      <c r="D2789" s="5"/>
      <c r="E2789" s="5"/>
      <c r="F2789" s="22" t="str">
        <f t="shared" si="87"/>
        <v>40</v>
      </c>
      <c r="G2789" s="5" t="s">
        <v>4220</v>
      </c>
      <c r="H2789" s="20">
        <v>40170</v>
      </c>
      <c r="I2789" s="20">
        <v>40266</v>
      </c>
      <c r="J2789" s="20" t="s">
        <v>4220</v>
      </c>
      <c r="K2789" s="20" t="str">
        <f t="shared" si="88"/>
        <v/>
      </c>
      <c r="L2789" s="5">
        <v>40266</v>
      </c>
      <c r="M2789" s="5">
        <v>214002669</v>
      </c>
      <c r="N2789" s="5">
        <v>1538</v>
      </c>
      <c r="O2789" s="5">
        <v>244000857</v>
      </c>
      <c r="P2789" s="5" t="s">
        <v>1653</v>
      </c>
      <c r="Q2789" s="5" t="s">
        <v>1497</v>
      </c>
      <c r="R2789" s="5" t="s">
        <v>1500</v>
      </c>
      <c r="S2789" s="5">
        <v>10</v>
      </c>
      <c r="T2789" s="5">
        <v>10997</v>
      </c>
    </row>
    <row r="2790" spans="2:20" x14ac:dyDescent="0.3">
      <c r="B2790" s="5"/>
      <c r="C2790" s="5"/>
      <c r="D2790" s="5"/>
      <c r="E2790" s="5"/>
      <c r="F2790" s="22" t="str">
        <f t="shared" si="87"/>
        <v>40</v>
      </c>
      <c r="G2790" s="5" t="s">
        <v>4269</v>
      </c>
      <c r="H2790" s="20">
        <v>40240</v>
      </c>
      <c r="I2790" s="20">
        <v>40267</v>
      </c>
      <c r="J2790" s="20" t="s">
        <v>4269</v>
      </c>
      <c r="K2790" s="20" t="str">
        <f t="shared" si="88"/>
        <v/>
      </c>
      <c r="L2790" s="5">
        <v>40267</v>
      </c>
      <c r="M2790" s="5">
        <v>214002677</v>
      </c>
      <c r="N2790" s="5">
        <v>965</v>
      </c>
      <c r="O2790" s="5">
        <v>200035541</v>
      </c>
      <c r="P2790" s="5" t="s">
        <v>1634</v>
      </c>
      <c r="Q2790" s="5" t="s">
        <v>1497</v>
      </c>
      <c r="R2790" s="5" t="s">
        <v>1500</v>
      </c>
      <c r="S2790" s="5">
        <v>27</v>
      </c>
      <c r="T2790" s="5">
        <v>11122</v>
      </c>
    </row>
    <row r="2791" spans="2:20" x14ac:dyDescent="0.3">
      <c r="B2791" s="5"/>
      <c r="C2791" s="5"/>
      <c r="D2791" s="5"/>
      <c r="E2791" s="5"/>
      <c r="F2791" s="22" t="str">
        <f t="shared" si="87"/>
        <v>40</v>
      </c>
      <c r="G2791" s="5" t="s">
        <v>5398</v>
      </c>
      <c r="H2791" s="20">
        <v>40390</v>
      </c>
      <c r="I2791" s="20">
        <v>40268</v>
      </c>
      <c r="J2791" s="20" t="s">
        <v>5398</v>
      </c>
      <c r="K2791" s="20" t="str">
        <f t="shared" si="88"/>
        <v/>
      </c>
      <c r="L2791" s="5">
        <v>40268</v>
      </c>
      <c r="M2791" s="5">
        <v>214002685</v>
      </c>
      <c r="N2791" s="5">
        <v>590</v>
      </c>
      <c r="O2791" s="5">
        <v>244000659</v>
      </c>
      <c r="P2791" s="5" t="s">
        <v>1638</v>
      </c>
      <c r="Q2791" s="5" t="s">
        <v>1497</v>
      </c>
      <c r="R2791" s="5" t="s">
        <v>1500</v>
      </c>
      <c r="S2791" s="5">
        <v>8</v>
      </c>
      <c r="T2791" s="5">
        <v>25718</v>
      </c>
    </row>
    <row r="2792" spans="2:20" x14ac:dyDescent="0.3">
      <c r="B2792" s="5"/>
      <c r="C2792" s="5"/>
      <c r="D2792" s="5"/>
      <c r="E2792" s="5"/>
      <c r="F2792" s="22" t="str">
        <f t="shared" si="87"/>
        <v>40</v>
      </c>
      <c r="G2792" s="5" t="s">
        <v>5923</v>
      </c>
      <c r="H2792" s="20">
        <v>40300</v>
      </c>
      <c r="I2792" s="20">
        <v>40269</v>
      </c>
      <c r="J2792" s="20" t="s">
        <v>5923</v>
      </c>
      <c r="K2792" s="20" t="str">
        <f t="shared" si="88"/>
        <v/>
      </c>
      <c r="L2792" s="5">
        <v>40269</v>
      </c>
      <c r="M2792" s="5">
        <v>214002693</v>
      </c>
      <c r="N2792" s="5">
        <v>1219</v>
      </c>
      <c r="O2792" s="5">
        <v>244000667</v>
      </c>
      <c r="P2792" s="5" t="s">
        <v>1639</v>
      </c>
      <c r="Q2792" s="5" t="s">
        <v>1497</v>
      </c>
      <c r="R2792" s="5" t="s">
        <v>1500</v>
      </c>
      <c r="S2792" s="5">
        <v>15</v>
      </c>
      <c r="T2792" s="5">
        <v>14555</v>
      </c>
    </row>
    <row r="2793" spans="2:20" x14ac:dyDescent="0.3">
      <c r="B2793" s="5"/>
      <c r="C2793" s="5"/>
      <c r="D2793" s="5"/>
      <c r="E2793" s="5"/>
      <c r="F2793" s="22" t="str">
        <f t="shared" si="87"/>
        <v>40</v>
      </c>
      <c r="G2793" s="5" t="s">
        <v>1812</v>
      </c>
      <c r="H2793" s="20">
        <v>40320</v>
      </c>
      <c r="I2793" s="20">
        <v>40270</v>
      </c>
      <c r="J2793" s="20" t="s">
        <v>1812</v>
      </c>
      <c r="K2793" s="20" t="str">
        <f t="shared" si="88"/>
        <v/>
      </c>
      <c r="L2793" s="5">
        <v>40270</v>
      </c>
      <c r="M2793" s="5">
        <v>214002701</v>
      </c>
      <c r="N2793" s="5">
        <v>442</v>
      </c>
      <c r="O2793" s="5">
        <v>200030435</v>
      </c>
      <c r="P2793" s="5" t="s">
        <v>1633</v>
      </c>
      <c r="Q2793" s="5" t="s">
        <v>1497</v>
      </c>
      <c r="R2793" s="5" t="s">
        <v>1500</v>
      </c>
      <c r="S2793" s="5">
        <v>22</v>
      </c>
      <c r="T2793" s="5">
        <v>13576</v>
      </c>
    </row>
    <row r="2794" spans="2:20" x14ac:dyDescent="0.3">
      <c r="B2794" s="5"/>
      <c r="C2794" s="5"/>
      <c r="D2794" s="5"/>
      <c r="E2794" s="5"/>
      <c r="F2794" s="22" t="str">
        <f t="shared" si="87"/>
        <v>40</v>
      </c>
      <c r="G2794" s="5" t="s">
        <v>5084</v>
      </c>
      <c r="H2794" s="20">
        <v>40390</v>
      </c>
      <c r="I2794" s="20">
        <v>40271</v>
      </c>
      <c r="J2794" s="20" t="s">
        <v>5084</v>
      </c>
      <c r="K2794" s="20" t="str">
        <f t="shared" si="88"/>
        <v/>
      </c>
      <c r="L2794" s="5">
        <v>40271</v>
      </c>
      <c r="M2794" s="5">
        <v>214002719</v>
      </c>
      <c r="N2794" s="5">
        <v>1070</v>
      </c>
      <c r="O2794" s="5">
        <v>244000865</v>
      </c>
      <c r="P2794" s="5" t="s">
        <v>1654</v>
      </c>
      <c r="Q2794" s="5" t="s">
        <v>1497</v>
      </c>
      <c r="R2794" s="5" t="s">
        <v>1500</v>
      </c>
      <c r="S2794" s="5">
        <v>23</v>
      </c>
      <c r="T2794" s="5">
        <v>60110</v>
      </c>
    </row>
    <row r="2795" spans="2:20" x14ac:dyDescent="0.3">
      <c r="B2795" s="5"/>
      <c r="C2795" s="5"/>
      <c r="D2795" s="5"/>
      <c r="E2795" s="5"/>
      <c r="F2795" s="22" t="str">
        <f t="shared" si="87"/>
        <v>40</v>
      </c>
      <c r="G2795" s="5" t="s">
        <v>2865</v>
      </c>
      <c r="H2795" s="20">
        <v>40390</v>
      </c>
      <c r="I2795" s="20">
        <v>40272</v>
      </c>
      <c r="J2795" s="20" t="s">
        <v>2865</v>
      </c>
      <c r="K2795" s="20" t="str">
        <f t="shared" si="88"/>
        <v/>
      </c>
      <c r="L2795" s="5">
        <v>40272</v>
      </c>
      <c r="M2795" s="5">
        <v>214002727</v>
      </c>
      <c r="N2795" s="5">
        <v>1344</v>
      </c>
      <c r="O2795" s="5">
        <v>244000865</v>
      </c>
      <c r="P2795" s="5" t="s">
        <v>1654</v>
      </c>
      <c r="Q2795" s="5" t="s">
        <v>1497</v>
      </c>
      <c r="R2795" s="5" t="s">
        <v>1500</v>
      </c>
      <c r="S2795" s="5">
        <v>23</v>
      </c>
      <c r="T2795" s="5">
        <v>60110</v>
      </c>
    </row>
    <row r="2796" spans="2:20" x14ac:dyDescent="0.3">
      <c r="B2796" s="5"/>
      <c r="C2796" s="5"/>
      <c r="D2796" s="5"/>
      <c r="E2796" s="5"/>
      <c r="F2796" s="22" t="str">
        <f t="shared" si="87"/>
        <v>40</v>
      </c>
      <c r="G2796" s="5" t="s">
        <v>3880</v>
      </c>
      <c r="H2796" s="20">
        <v>40390</v>
      </c>
      <c r="I2796" s="20">
        <v>40273</v>
      </c>
      <c r="J2796" s="20" t="s">
        <v>3880</v>
      </c>
      <c r="K2796" s="20" t="str">
        <f t="shared" si="88"/>
        <v/>
      </c>
      <c r="L2796" s="5">
        <v>40273</v>
      </c>
      <c r="M2796" s="5">
        <v>214002735</v>
      </c>
      <c r="N2796" s="5">
        <v>4998</v>
      </c>
      <c r="O2796" s="5">
        <v>244000659</v>
      </c>
      <c r="P2796" s="5" t="s">
        <v>1638</v>
      </c>
      <c r="Q2796" s="5" t="s">
        <v>1497</v>
      </c>
      <c r="R2796" s="5" t="s">
        <v>1500</v>
      </c>
      <c r="S2796" s="5">
        <v>8</v>
      </c>
      <c r="T2796" s="5">
        <v>25718</v>
      </c>
    </row>
    <row r="2797" spans="2:20" x14ac:dyDescent="0.3">
      <c r="B2797" s="5"/>
      <c r="C2797" s="5"/>
      <c r="D2797" s="5"/>
      <c r="E2797" s="5"/>
      <c r="F2797" s="22" t="str">
        <f t="shared" si="87"/>
        <v>40</v>
      </c>
      <c r="G2797" s="5" t="s">
        <v>3907</v>
      </c>
      <c r="H2797" s="20">
        <v>40090</v>
      </c>
      <c r="I2797" s="20">
        <v>40274</v>
      </c>
      <c r="J2797" s="20" t="s">
        <v>3907</v>
      </c>
      <c r="K2797" s="20" t="str">
        <f t="shared" si="88"/>
        <v/>
      </c>
      <c r="L2797" s="5">
        <v>40274</v>
      </c>
      <c r="M2797" s="5">
        <v>214002743</v>
      </c>
      <c r="N2797" s="5">
        <v>1363</v>
      </c>
      <c r="O2797" s="5">
        <v>244000808</v>
      </c>
      <c r="P2797" s="5" t="s">
        <v>1649</v>
      </c>
      <c r="Q2797" s="5" t="s">
        <v>1504</v>
      </c>
      <c r="R2797" s="5" t="s">
        <v>1500</v>
      </c>
      <c r="S2797" s="5">
        <v>18</v>
      </c>
      <c r="T2797" s="5">
        <v>56213</v>
      </c>
    </row>
    <row r="2798" spans="2:20" x14ac:dyDescent="0.3">
      <c r="B2798" s="5"/>
      <c r="C2798" s="5"/>
      <c r="D2798" s="5"/>
      <c r="E2798" s="5"/>
      <c r="F2798" s="22" t="str">
        <f t="shared" si="87"/>
        <v>40</v>
      </c>
      <c r="G2798" s="5" t="s">
        <v>3092</v>
      </c>
      <c r="H2798" s="20">
        <v>40270</v>
      </c>
      <c r="I2798" s="20">
        <v>40275</v>
      </c>
      <c r="J2798" s="20" t="s">
        <v>3092</v>
      </c>
      <c r="K2798" s="20" t="str">
        <f t="shared" si="88"/>
        <v/>
      </c>
      <c r="L2798" s="5">
        <v>40275</v>
      </c>
      <c r="M2798" s="5">
        <v>214002750</v>
      </c>
      <c r="N2798" s="5">
        <v>591</v>
      </c>
      <c r="O2798" s="5">
        <v>244000824</v>
      </c>
      <c r="P2798" s="5" t="s">
        <v>1651</v>
      </c>
      <c r="Q2798" s="5" t="s">
        <v>1497</v>
      </c>
      <c r="R2798" s="5" t="s">
        <v>1500</v>
      </c>
      <c r="S2798" s="5">
        <v>11</v>
      </c>
      <c r="T2798" s="5">
        <v>7962</v>
      </c>
    </row>
    <row r="2799" spans="2:20" x14ac:dyDescent="0.3">
      <c r="B2799" s="5"/>
      <c r="C2799" s="5"/>
      <c r="D2799" s="5"/>
      <c r="E2799" s="5"/>
      <c r="F2799" s="22" t="str">
        <f t="shared" si="87"/>
        <v>40</v>
      </c>
      <c r="G2799" s="5" t="s">
        <v>5243</v>
      </c>
      <c r="H2799" s="20">
        <v>40550</v>
      </c>
      <c r="I2799" s="20">
        <v>40276</v>
      </c>
      <c r="J2799" s="20" t="s">
        <v>5243</v>
      </c>
      <c r="K2799" s="20" t="str">
        <f t="shared" si="88"/>
        <v/>
      </c>
      <c r="L2799" s="5">
        <v>40276</v>
      </c>
      <c r="M2799" s="5">
        <v>214002768</v>
      </c>
      <c r="N2799" s="5">
        <v>304</v>
      </c>
      <c r="O2799" s="5">
        <v>244000857</v>
      </c>
      <c r="P2799" s="5" t="s">
        <v>1653</v>
      </c>
      <c r="Q2799" s="5" t="s">
        <v>1497</v>
      </c>
      <c r="R2799" s="5" t="s">
        <v>1500</v>
      </c>
      <c r="S2799" s="5">
        <v>10</v>
      </c>
      <c r="T2799" s="5">
        <v>10997</v>
      </c>
    </row>
    <row r="2800" spans="2:20" x14ac:dyDescent="0.3">
      <c r="B2800" s="5"/>
      <c r="C2800" s="5"/>
      <c r="D2800" s="5"/>
      <c r="E2800" s="5"/>
      <c r="F2800" s="22" t="str">
        <f t="shared" si="87"/>
        <v>40</v>
      </c>
      <c r="G2800" s="5" t="s">
        <v>1806</v>
      </c>
      <c r="H2800" s="20">
        <v>40180</v>
      </c>
      <c r="I2800" s="20">
        <v>40277</v>
      </c>
      <c r="J2800" s="20" t="s">
        <v>1806</v>
      </c>
      <c r="K2800" s="20" t="str">
        <f t="shared" si="88"/>
        <v/>
      </c>
      <c r="L2800" s="5">
        <v>40277</v>
      </c>
      <c r="M2800" s="5">
        <v>214002776</v>
      </c>
      <c r="N2800" s="5">
        <v>795</v>
      </c>
      <c r="O2800" s="5">
        <v>244000675</v>
      </c>
      <c r="P2800" s="5" t="s">
        <v>1640</v>
      </c>
      <c r="Q2800" s="5" t="s">
        <v>1504</v>
      </c>
      <c r="R2800" s="5" t="s">
        <v>1500</v>
      </c>
      <c r="S2800" s="5">
        <v>20</v>
      </c>
      <c r="T2800" s="5">
        <v>56079</v>
      </c>
    </row>
    <row r="2801" spans="2:20" x14ac:dyDescent="0.3">
      <c r="B2801" s="5"/>
      <c r="C2801" s="5"/>
      <c r="D2801" s="5"/>
      <c r="E2801" s="5"/>
      <c r="F2801" s="22" t="str">
        <f t="shared" si="87"/>
        <v>40</v>
      </c>
      <c r="G2801" s="5" t="s">
        <v>3572</v>
      </c>
      <c r="H2801" s="20">
        <v>40200</v>
      </c>
      <c r="I2801" s="20">
        <v>40278</v>
      </c>
      <c r="J2801" s="20" t="s">
        <v>3572</v>
      </c>
      <c r="K2801" s="20" t="str">
        <f t="shared" si="88"/>
        <v/>
      </c>
      <c r="L2801" s="5">
        <v>40278</v>
      </c>
      <c r="M2801" s="5">
        <v>214002784</v>
      </c>
      <c r="N2801" s="5">
        <v>867</v>
      </c>
      <c r="O2801" s="5">
        <v>244000543</v>
      </c>
      <c r="P2801" s="5" t="s">
        <v>1635</v>
      </c>
      <c r="Q2801" s="5" t="s">
        <v>1497</v>
      </c>
      <c r="R2801" s="5" t="s">
        <v>1500</v>
      </c>
      <c r="S2801" s="5">
        <v>6</v>
      </c>
      <c r="T2801" s="5">
        <v>12295</v>
      </c>
    </row>
    <row r="2802" spans="2:20" x14ac:dyDescent="0.3">
      <c r="B2802" s="5"/>
      <c r="C2802" s="5"/>
      <c r="D2802" s="5"/>
      <c r="E2802" s="5"/>
      <c r="F2802" s="22" t="str">
        <f t="shared" si="87"/>
        <v>40</v>
      </c>
      <c r="G2802" s="5" t="s">
        <v>6612</v>
      </c>
      <c r="H2802" s="20">
        <v>40990</v>
      </c>
      <c r="I2802" s="20">
        <v>40279</v>
      </c>
      <c r="J2802" s="20" t="s">
        <v>2368</v>
      </c>
      <c r="K2802" s="20" t="str">
        <f t="shared" si="88"/>
        <v/>
      </c>
      <c r="L2802" s="5">
        <v>40279</v>
      </c>
      <c r="M2802" s="5">
        <v>214002792</v>
      </c>
      <c r="N2802" s="5">
        <v>13121</v>
      </c>
      <c r="O2802" s="5">
        <v>244000675</v>
      </c>
      <c r="P2802" s="5" t="s">
        <v>1640</v>
      </c>
      <c r="Q2802" s="5" t="s">
        <v>1504</v>
      </c>
      <c r="R2802" s="5" t="s">
        <v>1500</v>
      </c>
      <c r="S2802" s="5">
        <v>20</v>
      </c>
      <c r="T2802" s="5">
        <v>56079</v>
      </c>
    </row>
    <row r="2803" spans="2:20" x14ac:dyDescent="0.3">
      <c r="B2803" s="5"/>
      <c r="C2803" s="5"/>
      <c r="D2803" s="5"/>
      <c r="E2803" s="5"/>
      <c r="F2803" s="22" t="str">
        <f t="shared" si="87"/>
        <v>40</v>
      </c>
      <c r="G2803" s="5" t="s">
        <v>3738</v>
      </c>
      <c r="H2803" s="20">
        <v>40090</v>
      </c>
      <c r="I2803" s="20">
        <v>40280</v>
      </c>
      <c r="J2803" s="20" t="s">
        <v>3738</v>
      </c>
      <c r="K2803" s="20" t="str">
        <f t="shared" si="88"/>
        <v/>
      </c>
      <c r="L2803" s="5">
        <v>40280</v>
      </c>
      <c r="M2803" s="5">
        <v>214002800</v>
      </c>
      <c r="N2803" s="5">
        <v>1708</v>
      </c>
      <c r="O2803" s="5">
        <v>244000808</v>
      </c>
      <c r="P2803" s="5" t="s">
        <v>1649</v>
      </c>
      <c r="Q2803" s="5" t="s">
        <v>1504</v>
      </c>
      <c r="R2803" s="5" t="s">
        <v>1500</v>
      </c>
      <c r="S2803" s="5">
        <v>18</v>
      </c>
      <c r="T2803" s="5">
        <v>56213</v>
      </c>
    </row>
    <row r="2804" spans="2:20" x14ac:dyDescent="0.3">
      <c r="B2804" s="5"/>
      <c r="C2804" s="5"/>
      <c r="D2804" s="5"/>
      <c r="E2804" s="5"/>
      <c r="F2804" s="22" t="str">
        <f t="shared" si="87"/>
        <v>40</v>
      </c>
      <c r="G2804" s="5" t="s">
        <v>2492</v>
      </c>
      <c r="H2804" s="20">
        <v>40280</v>
      </c>
      <c r="I2804" s="20">
        <v>40281</v>
      </c>
      <c r="J2804" s="20" t="s">
        <v>2492</v>
      </c>
      <c r="K2804" s="20" t="str">
        <f t="shared" si="88"/>
        <v/>
      </c>
      <c r="L2804" s="5">
        <v>40281</v>
      </c>
      <c r="M2804" s="5">
        <v>214002818</v>
      </c>
      <c r="N2804" s="5">
        <v>9479</v>
      </c>
      <c r="O2804" s="5">
        <v>244000808</v>
      </c>
      <c r="P2804" s="5" t="s">
        <v>1649</v>
      </c>
      <c r="Q2804" s="5" t="s">
        <v>1504</v>
      </c>
      <c r="R2804" s="5" t="s">
        <v>1500</v>
      </c>
      <c r="S2804" s="5">
        <v>18</v>
      </c>
      <c r="T2804" s="5">
        <v>56213</v>
      </c>
    </row>
    <row r="2805" spans="2:20" x14ac:dyDescent="0.3">
      <c r="B2805" s="5"/>
      <c r="C2805" s="5"/>
      <c r="D2805" s="5"/>
      <c r="E2805" s="5"/>
      <c r="F2805" s="22" t="str">
        <f t="shared" si="87"/>
        <v>40</v>
      </c>
      <c r="G2805" s="5" t="s">
        <v>5539</v>
      </c>
      <c r="H2805" s="20">
        <v>40500</v>
      </c>
      <c r="I2805" s="20">
        <v>40282</v>
      </c>
      <c r="J2805" s="20" t="s">
        <v>5539</v>
      </c>
      <c r="K2805" s="20" t="str">
        <f t="shared" si="88"/>
        <v/>
      </c>
      <c r="L2805" s="5">
        <v>40282</v>
      </c>
      <c r="M2805" s="5">
        <v>214002826</v>
      </c>
      <c r="N2805" s="5">
        <v>4881</v>
      </c>
      <c r="O2805" s="5">
        <v>244000832</v>
      </c>
      <c r="P2805" s="5" t="s">
        <v>1652</v>
      </c>
      <c r="Q2805" s="5" t="s">
        <v>1497</v>
      </c>
      <c r="R2805" s="5" t="s">
        <v>1500</v>
      </c>
      <c r="S2805" s="5">
        <v>15</v>
      </c>
      <c r="T2805" s="5">
        <v>11342</v>
      </c>
    </row>
    <row r="2806" spans="2:20" x14ac:dyDescent="0.3">
      <c r="B2806" s="5"/>
      <c r="C2806" s="5"/>
      <c r="D2806" s="5"/>
      <c r="E2806" s="5"/>
      <c r="F2806" s="22" t="str">
        <f t="shared" si="87"/>
        <v>40</v>
      </c>
      <c r="G2806" s="5" t="s">
        <v>2502</v>
      </c>
      <c r="H2806" s="20">
        <v>40990</v>
      </c>
      <c r="I2806" s="20">
        <v>40283</v>
      </c>
      <c r="J2806" s="20" t="s">
        <v>2502</v>
      </c>
      <c r="K2806" s="20" t="str">
        <f t="shared" si="88"/>
        <v/>
      </c>
      <c r="L2806" s="5">
        <v>40283</v>
      </c>
      <c r="M2806" s="5">
        <v>214002834</v>
      </c>
      <c r="N2806" s="5">
        <v>3399</v>
      </c>
      <c r="O2806" s="5">
        <v>244000675</v>
      </c>
      <c r="P2806" s="5" t="s">
        <v>1640</v>
      </c>
      <c r="Q2806" s="5" t="s">
        <v>1504</v>
      </c>
      <c r="R2806" s="5" t="s">
        <v>1500</v>
      </c>
      <c r="S2806" s="5">
        <v>20</v>
      </c>
      <c r="T2806" s="5">
        <v>56079</v>
      </c>
    </row>
    <row r="2807" spans="2:20" x14ac:dyDescent="0.3">
      <c r="B2807" s="5"/>
      <c r="C2807" s="5"/>
      <c r="D2807" s="5"/>
      <c r="E2807" s="5"/>
      <c r="F2807" s="22" t="str">
        <f t="shared" si="87"/>
        <v>40</v>
      </c>
      <c r="G2807" s="5" t="s">
        <v>5898</v>
      </c>
      <c r="H2807" s="20">
        <v>40230</v>
      </c>
      <c r="I2807" s="20">
        <v>40284</v>
      </c>
      <c r="J2807" s="20" t="s">
        <v>5898</v>
      </c>
      <c r="K2807" s="20" t="str">
        <f t="shared" si="88"/>
        <v/>
      </c>
      <c r="L2807" s="5">
        <v>40284</v>
      </c>
      <c r="M2807" s="5">
        <v>214002842</v>
      </c>
      <c r="N2807" s="5">
        <v>7966</v>
      </c>
      <c r="O2807" s="5">
        <v>244000865</v>
      </c>
      <c r="P2807" s="5" t="s">
        <v>1654</v>
      </c>
      <c r="Q2807" s="5" t="s">
        <v>1497</v>
      </c>
      <c r="R2807" s="5" t="s">
        <v>1500</v>
      </c>
      <c r="S2807" s="5">
        <v>23</v>
      </c>
      <c r="T2807" s="5">
        <v>60110</v>
      </c>
    </row>
    <row r="2808" spans="2:20" x14ac:dyDescent="0.3">
      <c r="B2808" s="5"/>
      <c r="C2808" s="5"/>
      <c r="D2808" s="5"/>
      <c r="E2808" s="5"/>
      <c r="F2808" s="22" t="str">
        <f t="shared" si="87"/>
        <v>40</v>
      </c>
      <c r="G2808" s="5" t="s">
        <v>3242</v>
      </c>
      <c r="H2808" s="20">
        <v>40400</v>
      </c>
      <c r="I2808" s="20">
        <v>40285</v>
      </c>
      <c r="J2808" s="20" t="s">
        <v>3242</v>
      </c>
      <c r="K2808" s="20" t="str">
        <f t="shared" si="88"/>
        <v/>
      </c>
      <c r="L2808" s="5">
        <v>40285</v>
      </c>
      <c r="M2808" s="5">
        <v>214002859</v>
      </c>
      <c r="N2808" s="5">
        <v>595</v>
      </c>
      <c r="O2808" s="5">
        <v>244000766</v>
      </c>
      <c r="P2808" s="5" t="s">
        <v>1646</v>
      </c>
      <c r="Q2808" s="5" t="s">
        <v>1497</v>
      </c>
      <c r="R2808" s="5" t="s">
        <v>1500</v>
      </c>
      <c r="S2808" s="5">
        <v>18</v>
      </c>
      <c r="T2808" s="5">
        <v>16885</v>
      </c>
    </row>
    <row r="2809" spans="2:20" x14ac:dyDescent="0.3">
      <c r="B2809" s="5"/>
      <c r="C2809" s="5"/>
      <c r="D2809" s="5"/>
      <c r="E2809" s="5"/>
      <c r="F2809" s="22" t="str">
        <f t="shared" si="87"/>
        <v>40</v>
      </c>
      <c r="G2809" s="5" t="s">
        <v>2288</v>
      </c>
      <c r="H2809" s="20">
        <v>40320</v>
      </c>
      <c r="I2809" s="20">
        <v>40286</v>
      </c>
      <c r="J2809" s="20" t="s">
        <v>2288</v>
      </c>
      <c r="K2809" s="20" t="str">
        <f t="shared" si="88"/>
        <v/>
      </c>
      <c r="L2809" s="5">
        <v>40286</v>
      </c>
      <c r="M2809" s="5">
        <v>214002867</v>
      </c>
      <c r="N2809" s="5">
        <v>1097</v>
      </c>
      <c r="O2809" s="5">
        <v>244000592</v>
      </c>
      <c r="P2809" s="5" t="s">
        <v>1636</v>
      </c>
      <c r="Q2809" s="5" t="s">
        <v>1497</v>
      </c>
      <c r="R2809" s="5" t="s">
        <v>1500</v>
      </c>
      <c r="S2809" s="5">
        <v>17</v>
      </c>
      <c r="T2809" s="5">
        <v>4654</v>
      </c>
    </row>
    <row r="2810" spans="2:20" x14ac:dyDescent="0.3">
      <c r="B2810" s="5"/>
      <c r="C2810" s="5"/>
      <c r="D2810" s="5"/>
      <c r="E2810" s="5"/>
      <c r="F2810" s="22" t="str">
        <f t="shared" si="87"/>
        <v>40</v>
      </c>
      <c r="G2810" s="5" t="s">
        <v>5270</v>
      </c>
      <c r="H2810" s="20">
        <v>40460</v>
      </c>
      <c r="I2810" s="20">
        <v>40287</v>
      </c>
      <c r="J2810" s="20" t="s">
        <v>5270</v>
      </c>
      <c r="K2810" s="20" t="str">
        <f t="shared" si="88"/>
        <v/>
      </c>
      <c r="L2810" s="5">
        <v>40287</v>
      </c>
      <c r="M2810" s="5">
        <v>214002875</v>
      </c>
      <c r="N2810" s="5">
        <v>3448</v>
      </c>
      <c r="O2810" s="5">
        <v>244000873</v>
      </c>
      <c r="P2810" s="5" t="s">
        <v>1655</v>
      </c>
      <c r="Q2810" s="5" t="s">
        <v>1497</v>
      </c>
      <c r="R2810" s="5" t="s">
        <v>1500</v>
      </c>
      <c r="S2810" s="5">
        <v>7</v>
      </c>
      <c r="T2810" s="5">
        <v>26606</v>
      </c>
    </row>
    <row r="2811" spans="2:20" x14ac:dyDescent="0.3">
      <c r="B2811" s="5"/>
      <c r="C2811" s="5"/>
      <c r="D2811" s="5"/>
      <c r="E2811" s="5"/>
      <c r="F2811" s="22" t="str">
        <f t="shared" si="87"/>
        <v>40</v>
      </c>
      <c r="G2811" s="5" t="s">
        <v>3386</v>
      </c>
      <c r="H2811" s="20">
        <v>40120</v>
      </c>
      <c r="I2811" s="20">
        <v>40288</v>
      </c>
      <c r="J2811" s="20" t="s">
        <v>3386</v>
      </c>
      <c r="K2811" s="20" t="str">
        <f t="shared" si="88"/>
        <v/>
      </c>
      <c r="L2811" s="5">
        <v>40288</v>
      </c>
      <c r="M2811" s="5">
        <v>214002883</v>
      </c>
      <c r="N2811" s="5">
        <v>1149</v>
      </c>
      <c r="O2811" s="5">
        <v>200035541</v>
      </c>
      <c r="P2811" s="5" t="s">
        <v>1634</v>
      </c>
      <c r="Q2811" s="5" t="s">
        <v>1497</v>
      </c>
      <c r="R2811" s="5" t="s">
        <v>1500</v>
      </c>
      <c r="S2811" s="5">
        <v>27</v>
      </c>
      <c r="T2811" s="5">
        <v>11122</v>
      </c>
    </row>
    <row r="2812" spans="2:20" x14ac:dyDescent="0.3">
      <c r="B2812" s="5"/>
      <c r="C2812" s="5"/>
      <c r="D2812" s="5"/>
      <c r="E2812" s="5"/>
      <c r="F2812" s="22" t="str">
        <f t="shared" si="87"/>
        <v>40</v>
      </c>
      <c r="G2812" s="5" t="s">
        <v>5850</v>
      </c>
      <c r="H2812" s="20">
        <v>40500</v>
      </c>
      <c r="I2812" s="20">
        <v>40289</v>
      </c>
      <c r="J2812" s="20" t="s">
        <v>5850</v>
      </c>
      <c r="K2812" s="20" t="str">
        <f t="shared" si="88"/>
        <v/>
      </c>
      <c r="L2812" s="5">
        <v>40289</v>
      </c>
      <c r="M2812" s="5">
        <v>214002891</v>
      </c>
      <c r="N2812" s="5">
        <v>217</v>
      </c>
      <c r="O2812" s="5">
        <v>244000832</v>
      </c>
      <c r="P2812" s="5" t="s">
        <v>1652</v>
      </c>
      <c r="Q2812" s="5" t="s">
        <v>1497</v>
      </c>
      <c r="R2812" s="5" t="s">
        <v>1500</v>
      </c>
      <c r="S2812" s="5">
        <v>15</v>
      </c>
      <c r="T2812" s="5">
        <v>11342</v>
      </c>
    </row>
    <row r="2813" spans="2:20" x14ac:dyDescent="0.3">
      <c r="B2813" s="5"/>
      <c r="C2813" s="5"/>
      <c r="D2813" s="5"/>
      <c r="E2813" s="5"/>
      <c r="F2813" s="22" t="str">
        <f t="shared" si="87"/>
        <v>40</v>
      </c>
      <c r="G2813" s="5" t="s">
        <v>6046</v>
      </c>
      <c r="H2813" s="20">
        <v>40800</v>
      </c>
      <c r="I2813" s="20">
        <v>40290</v>
      </c>
      <c r="J2813" s="20" t="s">
        <v>6046</v>
      </c>
      <c r="K2813" s="20" t="str">
        <f t="shared" si="88"/>
        <v/>
      </c>
      <c r="L2813" s="5">
        <v>40290</v>
      </c>
      <c r="M2813" s="5">
        <v>214002909</v>
      </c>
      <c r="N2813" s="5">
        <v>129</v>
      </c>
      <c r="O2813" s="5">
        <v>200030435</v>
      </c>
      <c r="P2813" s="5" t="s">
        <v>1633</v>
      </c>
      <c r="Q2813" s="5" t="s">
        <v>1497</v>
      </c>
      <c r="R2813" s="5" t="s">
        <v>1500</v>
      </c>
      <c r="S2813" s="5">
        <v>22</v>
      </c>
      <c r="T2813" s="5">
        <v>13576</v>
      </c>
    </row>
    <row r="2814" spans="2:20" x14ac:dyDescent="0.3">
      <c r="B2814" s="5"/>
      <c r="C2814" s="5"/>
      <c r="D2814" s="5"/>
      <c r="E2814" s="5"/>
      <c r="F2814" s="22" t="str">
        <f t="shared" si="87"/>
        <v>40</v>
      </c>
      <c r="G2814" s="5" t="s">
        <v>3459</v>
      </c>
      <c r="H2814" s="20">
        <v>40230</v>
      </c>
      <c r="I2814" s="20">
        <v>40291</v>
      </c>
      <c r="J2814" s="20" t="s">
        <v>3459</v>
      </c>
      <c r="K2814" s="20" t="str">
        <f t="shared" si="88"/>
        <v/>
      </c>
      <c r="L2814" s="5">
        <v>40291</v>
      </c>
      <c r="M2814" s="5">
        <v>214002917</v>
      </c>
      <c r="N2814" s="5">
        <v>1407</v>
      </c>
      <c r="O2814" s="5">
        <v>244000865</v>
      </c>
      <c r="P2814" s="5" t="s">
        <v>1654</v>
      </c>
      <c r="Q2814" s="5" t="s">
        <v>1497</v>
      </c>
      <c r="R2814" s="5" t="s">
        <v>1500</v>
      </c>
      <c r="S2814" s="5">
        <v>23</v>
      </c>
      <c r="T2814" s="5">
        <v>60110</v>
      </c>
    </row>
    <row r="2815" spans="2:20" x14ac:dyDescent="0.3">
      <c r="B2815" s="5"/>
      <c r="C2815" s="5"/>
      <c r="D2815" s="5"/>
      <c r="E2815" s="5"/>
      <c r="F2815" s="22" t="str">
        <f t="shared" si="87"/>
        <v>40</v>
      </c>
      <c r="G2815" s="5" t="s">
        <v>5852</v>
      </c>
      <c r="H2815" s="20">
        <v>40230</v>
      </c>
      <c r="I2815" s="20">
        <v>40292</v>
      </c>
      <c r="J2815" s="20" t="s">
        <v>5852</v>
      </c>
      <c r="K2815" s="20" t="str">
        <f t="shared" si="88"/>
        <v/>
      </c>
      <c r="L2815" s="5">
        <v>40292</v>
      </c>
      <c r="M2815" s="5">
        <v>214002925</v>
      </c>
      <c r="N2815" s="5">
        <v>1438</v>
      </c>
      <c r="O2815" s="5">
        <v>244000865</v>
      </c>
      <c r="P2815" s="5" t="s">
        <v>1654</v>
      </c>
      <c r="Q2815" s="5" t="s">
        <v>1497</v>
      </c>
      <c r="R2815" s="5" t="s">
        <v>1500</v>
      </c>
      <c r="S2815" s="5">
        <v>23</v>
      </c>
      <c r="T2815" s="5">
        <v>60110</v>
      </c>
    </row>
    <row r="2816" spans="2:20" x14ac:dyDescent="0.3">
      <c r="B2816" s="5"/>
      <c r="C2816" s="5"/>
      <c r="D2816" s="5"/>
      <c r="E2816" s="5"/>
      <c r="F2816" s="22" t="str">
        <f t="shared" si="87"/>
        <v>40</v>
      </c>
      <c r="G2816" s="5" t="s">
        <v>2193</v>
      </c>
      <c r="H2816" s="20">
        <v>40180</v>
      </c>
      <c r="I2816" s="20">
        <v>40293</v>
      </c>
      <c r="J2816" s="20" t="s">
        <v>2193</v>
      </c>
      <c r="K2816" s="20" t="str">
        <f t="shared" si="88"/>
        <v/>
      </c>
      <c r="L2816" s="5">
        <v>40293</v>
      </c>
      <c r="M2816" s="5">
        <v>214002933</v>
      </c>
      <c r="N2816" s="5">
        <v>843</v>
      </c>
      <c r="O2816" s="5">
        <v>244000865</v>
      </c>
      <c r="P2816" s="5" t="s">
        <v>1654</v>
      </c>
      <c r="Q2816" s="5" t="s">
        <v>1497</v>
      </c>
      <c r="R2816" s="5" t="s">
        <v>1500</v>
      </c>
      <c r="S2816" s="5">
        <v>23</v>
      </c>
      <c r="T2816" s="5">
        <v>60110</v>
      </c>
    </row>
    <row r="2817" spans="2:20" x14ac:dyDescent="0.3">
      <c r="B2817" s="5"/>
      <c r="C2817" s="5"/>
      <c r="D2817" s="5"/>
      <c r="E2817" s="5"/>
      <c r="F2817" s="22" t="str">
        <f t="shared" si="87"/>
        <v>40</v>
      </c>
      <c r="G2817" s="5" t="s">
        <v>2800</v>
      </c>
      <c r="H2817" s="20">
        <v>40180</v>
      </c>
      <c r="I2817" s="20">
        <v>40294</v>
      </c>
      <c r="J2817" s="20" t="s">
        <v>2800</v>
      </c>
      <c r="K2817" s="20" t="str">
        <f t="shared" si="88"/>
        <v/>
      </c>
      <c r="L2817" s="5">
        <v>40294</v>
      </c>
      <c r="M2817" s="5">
        <v>214002941</v>
      </c>
      <c r="N2817" s="5">
        <v>1689</v>
      </c>
      <c r="O2817" s="5">
        <v>244000675</v>
      </c>
      <c r="P2817" s="5" t="s">
        <v>1640</v>
      </c>
      <c r="Q2817" s="5" t="s">
        <v>1504</v>
      </c>
      <c r="R2817" s="5" t="s">
        <v>1500</v>
      </c>
      <c r="S2817" s="5">
        <v>20</v>
      </c>
      <c r="T2817" s="5">
        <v>56079</v>
      </c>
    </row>
    <row r="2818" spans="2:20" x14ac:dyDescent="0.3">
      <c r="B2818" s="5"/>
      <c r="C2818" s="5"/>
      <c r="D2818" s="5"/>
      <c r="E2818" s="5"/>
      <c r="F2818" s="22" t="str">
        <f t="shared" si="87"/>
        <v>40</v>
      </c>
      <c r="G2818" s="5" t="s">
        <v>4545</v>
      </c>
      <c r="H2818" s="20">
        <v>40410</v>
      </c>
      <c r="I2818" s="20">
        <v>40295</v>
      </c>
      <c r="J2818" s="20" t="s">
        <v>4545</v>
      </c>
      <c r="K2818" s="20" t="str">
        <f t="shared" si="88"/>
        <v/>
      </c>
      <c r="L2818" s="5">
        <v>40295</v>
      </c>
      <c r="M2818" s="5">
        <v>214002958</v>
      </c>
      <c r="N2818" s="5">
        <v>928</v>
      </c>
      <c r="O2818" s="5">
        <v>244000642</v>
      </c>
      <c r="P2818" s="5" t="s">
        <v>1637</v>
      </c>
      <c r="Q2818" s="5" t="s">
        <v>1497</v>
      </c>
      <c r="R2818" s="5" t="s">
        <v>1498</v>
      </c>
      <c r="S2818" s="5">
        <v>6</v>
      </c>
      <c r="T2818" s="5">
        <v>3786</v>
      </c>
    </row>
    <row r="2819" spans="2:20" x14ac:dyDescent="0.3">
      <c r="B2819" s="5"/>
      <c r="C2819" s="5"/>
      <c r="D2819" s="5"/>
      <c r="E2819" s="5"/>
      <c r="F2819" s="22" t="str">
        <f t="shared" ref="F2819:F2882" si="89">LEFT(H2819,2)</f>
        <v>40</v>
      </c>
      <c r="G2819" s="5" t="s">
        <v>3894</v>
      </c>
      <c r="H2819" s="20">
        <v>40510</v>
      </c>
      <c r="I2819" s="20">
        <v>40296</v>
      </c>
      <c r="J2819" s="20" t="s">
        <v>3894</v>
      </c>
      <c r="K2819" s="20" t="str">
        <f t="shared" si="88"/>
        <v/>
      </c>
      <c r="L2819" s="5">
        <v>40296</v>
      </c>
      <c r="M2819" s="5">
        <v>214002966</v>
      </c>
      <c r="N2819" s="5">
        <v>3387</v>
      </c>
      <c r="O2819" s="5">
        <v>244000865</v>
      </c>
      <c r="P2819" s="5" t="s">
        <v>1654</v>
      </c>
      <c r="Q2819" s="5" t="s">
        <v>1497</v>
      </c>
      <c r="R2819" s="5" t="s">
        <v>1500</v>
      </c>
      <c r="S2819" s="5">
        <v>23</v>
      </c>
      <c r="T2819" s="5">
        <v>60110</v>
      </c>
    </row>
    <row r="2820" spans="2:20" x14ac:dyDescent="0.3">
      <c r="B2820" s="5"/>
      <c r="C2820" s="5"/>
      <c r="D2820" s="5"/>
      <c r="E2820" s="5"/>
      <c r="F2820" s="22" t="str">
        <f t="shared" si="89"/>
        <v>40</v>
      </c>
      <c r="G2820" s="5" t="s">
        <v>6116</v>
      </c>
      <c r="H2820" s="20">
        <v>40420</v>
      </c>
      <c r="I2820" s="20">
        <v>40297</v>
      </c>
      <c r="J2820" s="20" t="s">
        <v>6116</v>
      </c>
      <c r="K2820" s="20" t="str">
        <f t="shared" si="88"/>
        <v/>
      </c>
      <c r="L2820" s="5">
        <v>40297</v>
      </c>
      <c r="M2820" s="5">
        <v>214002974</v>
      </c>
      <c r="N2820" s="5">
        <v>209</v>
      </c>
      <c r="O2820" s="5">
        <v>244000758</v>
      </c>
      <c r="P2820" s="5" t="s">
        <v>1645</v>
      </c>
      <c r="Q2820" s="5" t="s">
        <v>1497</v>
      </c>
      <c r="R2820" s="5" t="s">
        <v>1498</v>
      </c>
      <c r="S2820" s="5">
        <v>13</v>
      </c>
      <c r="T2820" s="5">
        <v>5522</v>
      </c>
    </row>
    <row r="2821" spans="2:20" x14ac:dyDescent="0.3">
      <c r="B2821" s="5"/>
      <c r="C2821" s="5"/>
      <c r="D2821" s="5"/>
      <c r="E2821" s="5"/>
      <c r="F2821" s="22" t="str">
        <f t="shared" si="89"/>
        <v>40</v>
      </c>
      <c r="G2821" s="5" t="s">
        <v>3017</v>
      </c>
      <c r="H2821" s="20">
        <v>40700</v>
      </c>
      <c r="I2821" s="20">
        <v>40298</v>
      </c>
      <c r="J2821" s="20" t="s">
        <v>3017</v>
      </c>
      <c r="K2821" s="20" t="str">
        <f t="shared" si="88"/>
        <v/>
      </c>
      <c r="L2821" s="5">
        <v>40298</v>
      </c>
      <c r="M2821" s="5">
        <v>214002982</v>
      </c>
      <c r="N2821" s="5">
        <v>375</v>
      </c>
      <c r="O2821" s="5">
        <v>244000709</v>
      </c>
      <c r="P2821" s="5" t="s">
        <v>1642</v>
      </c>
      <c r="Q2821" s="5" t="s">
        <v>1497</v>
      </c>
      <c r="R2821" s="5" t="s">
        <v>1498</v>
      </c>
      <c r="S2821" s="5">
        <v>18</v>
      </c>
      <c r="T2821" s="5">
        <v>10081</v>
      </c>
    </row>
    <row r="2822" spans="2:20" x14ac:dyDescent="0.3">
      <c r="B2822" s="5"/>
      <c r="C2822" s="5"/>
      <c r="D2822" s="5"/>
      <c r="E2822" s="5"/>
      <c r="F2822" s="22" t="str">
        <f t="shared" si="89"/>
        <v>40</v>
      </c>
      <c r="G2822" s="5" t="s">
        <v>6087</v>
      </c>
      <c r="H2822" s="20">
        <v>40700</v>
      </c>
      <c r="I2822" s="20">
        <v>40299</v>
      </c>
      <c r="J2822" s="20" t="s">
        <v>6087</v>
      </c>
      <c r="K2822" s="20" t="str">
        <f t="shared" ref="K2822:K2885" si="90">IF(ISNA(VLOOKUP(I2822,CodeINSEE,1,FALSE)),"PB","")</f>
        <v/>
      </c>
      <c r="L2822" s="5">
        <v>40299</v>
      </c>
      <c r="M2822" s="5">
        <v>214002990</v>
      </c>
      <c r="N2822" s="5">
        <v>216</v>
      </c>
      <c r="O2822" s="5">
        <v>244000709</v>
      </c>
      <c r="P2822" s="5" t="s">
        <v>1642</v>
      </c>
      <c r="Q2822" s="5" t="s">
        <v>1497</v>
      </c>
      <c r="R2822" s="5" t="s">
        <v>1498</v>
      </c>
      <c r="S2822" s="5">
        <v>18</v>
      </c>
      <c r="T2822" s="5">
        <v>10081</v>
      </c>
    </row>
    <row r="2823" spans="2:20" x14ac:dyDescent="0.3">
      <c r="B2823" s="5"/>
      <c r="C2823" s="5"/>
      <c r="D2823" s="5"/>
      <c r="E2823" s="5"/>
      <c r="F2823" s="22" t="str">
        <f t="shared" si="89"/>
        <v>40</v>
      </c>
      <c r="G2823" s="5" t="s">
        <v>2290</v>
      </c>
      <c r="H2823" s="20">
        <v>40180</v>
      </c>
      <c r="I2823" s="20">
        <v>40300</v>
      </c>
      <c r="J2823" s="20" t="s">
        <v>2290</v>
      </c>
      <c r="K2823" s="20" t="str">
        <f t="shared" si="90"/>
        <v/>
      </c>
      <c r="L2823" s="5">
        <v>40300</v>
      </c>
      <c r="M2823" s="5">
        <v>214003006</v>
      </c>
      <c r="N2823" s="5">
        <v>853</v>
      </c>
      <c r="O2823" s="5">
        <v>244000675</v>
      </c>
      <c r="P2823" s="5" t="s">
        <v>1640</v>
      </c>
      <c r="Q2823" s="5" t="s">
        <v>1504</v>
      </c>
      <c r="R2823" s="5" t="s">
        <v>1500</v>
      </c>
      <c r="S2823" s="5">
        <v>20</v>
      </c>
      <c r="T2823" s="5">
        <v>56079</v>
      </c>
    </row>
    <row r="2824" spans="2:20" x14ac:dyDescent="0.3">
      <c r="B2824" s="5"/>
      <c r="C2824" s="5"/>
      <c r="D2824" s="5"/>
      <c r="E2824" s="5"/>
      <c r="F2824" s="22" t="str">
        <f t="shared" si="89"/>
        <v>40</v>
      </c>
      <c r="G2824" s="5" t="s">
        <v>4408</v>
      </c>
      <c r="H2824" s="20">
        <v>40180</v>
      </c>
      <c r="I2824" s="20">
        <v>40301</v>
      </c>
      <c r="J2824" s="20" t="s">
        <v>4408</v>
      </c>
      <c r="K2824" s="20" t="str">
        <f t="shared" si="90"/>
        <v/>
      </c>
      <c r="L2824" s="5">
        <v>40301</v>
      </c>
      <c r="M2824" s="5">
        <v>214003014</v>
      </c>
      <c r="N2824" s="5">
        <v>119</v>
      </c>
      <c r="O2824" s="5">
        <v>244000675</v>
      </c>
      <c r="P2824" s="5" t="s">
        <v>1640</v>
      </c>
      <c r="Q2824" s="5" t="s">
        <v>1504</v>
      </c>
      <c r="R2824" s="5" t="s">
        <v>1500</v>
      </c>
      <c r="S2824" s="5">
        <v>20</v>
      </c>
      <c r="T2824" s="5">
        <v>56079</v>
      </c>
    </row>
    <row r="2825" spans="2:20" x14ac:dyDescent="0.3">
      <c r="B2825" s="5"/>
      <c r="C2825" s="5"/>
      <c r="D2825" s="5"/>
      <c r="E2825" s="5"/>
      <c r="F2825" s="22" t="str">
        <f t="shared" si="89"/>
        <v>40</v>
      </c>
      <c r="G2825" s="5" t="s">
        <v>6613</v>
      </c>
      <c r="H2825" s="20">
        <v>40110</v>
      </c>
      <c r="I2825" s="20">
        <v>40302</v>
      </c>
      <c r="J2825" s="20" t="s">
        <v>3660</v>
      </c>
      <c r="K2825" s="20" t="str">
        <f t="shared" si="90"/>
        <v/>
      </c>
      <c r="L2825" s="5">
        <v>40302</v>
      </c>
      <c r="M2825" s="5">
        <v>214003022</v>
      </c>
      <c r="N2825" s="5">
        <v>188</v>
      </c>
      <c r="O2825" s="5">
        <v>244000691</v>
      </c>
      <c r="P2825" s="5" t="s">
        <v>1641</v>
      </c>
      <c r="Q2825" s="5" t="s">
        <v>1497</v>
      </c>
      <c r="R2825" s="5" t="s">
        <v>1498</v>
      </c>
      <c r="S2825" s="5">
        <v>9</v>
      </c>
      <c r="T2825" s="5">
        <v>9897</v>
      </c>
    </row>
    <row r="2826" spans="2:20" x14ac:dyDescent="0.3">
      <c r="B2826" s="5"/>
      <c r="C2826" s="5"/>
      <c r="D2826" s="5"/>
      <c r="E2826" s="5"/>
      <c r="F2826" s="22" t="str">
        <f t="shared" si="89"/>
        <v>40</v>
      </c>
      <c r="G2826" s="5" t="s">
        <v>6614</v>
      </c>
      <c r="H2826" s="20">
        <v>40210</v>
      </c>
      <c r="I2826" s="20">
        <v>40303</v>
      </c>
      <c r="J2826" s="20" t="s">
        <v>4523</v>
      </c>
      <c r="K2826" s="20" t="str">
        <f t="shared" si="90"/>
        <v/>
      </c>
      <c r="L2826" s="5">
        <v>40303</v>
      </c>
      <c r="M2826" s="5">
        <v>214003030</v>
      </c>
      <c r="N2826" s="5">
        <v>351</v>
      </c>
      <c r="O2826" s="5">
        <v>244000782</v>
      </c>
      <c r="P2826" s="5" t="s">
        <v>1648</v>
      </c>
      <c r="Q2826" s="5" t="s">
        <v>1497</v>
      </c>
      <c r="R2826" s="5" t="s">
        <v>1498</v>
      </c>
      <c r="S2826" s="5">
        <v>7</v>
      </c>
      <c r="T2826" s="5">
        <v>6059</v>
      </c>
    </row>
    <row r="2827" spans="2:20" x14ac:dyDescent="0.3">
      <c r="B2827" s="5"/>
      <c r="C2827" s="5"/>
      <c r="D2827" s="5"/>
      <c r="E2827" s="5"/>
      <c r="F2827" s="22" t="str">
        <f t="shared" si="89"/>
        <v>40</v>
      </c>
      <c r="G2827" s="5" t="s">
        <v>5169</v>
      </c>
      <c r="H2827" s="20">
        <v>40150</v>
      </c>
      <c r="I2827" s="20">
        <v>40304</v>
      </c>
      <c r="J2827" s="20" t="s">
        <v>5169</v>
      </c>
      <c r="K2827" s="20" t="str">
        <f t="shared" si="90"/>
        <v/>
      </c>
      <c r="L2827" s="5">
        <v>40304</v>
      </c>
      <c r="M2827" s="5">
        <v>214003048</v>
      </c>
      <c r="N2827" s="5">
        <v>3862</v>
      </c>
      <c r="O2827" s="5">
        <v>244000865</v>
      </c>
      <c r="P2827" s="5" t="s">
        <v>1654</v>
      </c>
      <c r="Q2827" s="5" t="s">
        <v>1497</v>
      </c>
      <c r="R2827" s="5" t="s">
        <v>1500</v>
      </c>
      <c r="S2827" s="5">
        <v>23</v>
      </c>
      <c r="T2827" s="5">
        <v>60110</v>
      </c>
    </row>
    <row r="2828" spans="2:20" x14ac:dyDescent="0.3">
      <c r="B2828" s="5"/>
      <c r="C2828" s="5"/>
      <c r="D2828" s="5"/>
      <c r="E2828" s="5"/>
      <c r="F2828" s="22" t="str">
        <f t="shared" si="89"/>
        <v>40</v>
      </c>
      <c r="G2828" s="5" t="s">
        <v>4812</v>
      </c>
      <c r="H2828" s="20">
        <v>40320</v>
      </c>
      <c r="I2828" s="20">
        <v>40305</v>
      </c>
      <c r="J2828" s="20" t="s">
        <v>4812</v>
      </c>
      <c r="K2828" s="20" t="str">
        <f t="shared" si="90"/>
        <v/>
      </c>
      <c r="L2828" s="5">
        <v>40305</v>
      </c>
      <c r="M2828" s="5">
        <v>214003055</v>
      </c>
      <c r="N2828" s="5">
        <v>200</v>
      </c>
      <c r="O2828" s="5">
        <v>244000592</v>
      </c>
      <c r="P2828" s="5" t="s">
        <v>1636</v>
      </c>
      <c r="Q2828" s="5" t="s">
        <v>1497</v>
      </c>
      <c r="R2828" s="5" t="s">
        <v>1500</v>
      </c>
      <c r="S2828" s="5">
        <v>17</v>
      </c>
      <c r="T2828" s="5">
        <v>4654</v>
      </c>
    </row>
    <row r="2829" spans="2:20" x14ac:dyDescent="0.3">
      <c r="B2829" s="5"/>
      <c r="C2829" s="5"/>
      <c r="D2829" s="5"/>
      <c r="E2829" s="5"/>
      <c r="F2829" s="22" t="str">
        <f t="shared" si="89"/>
        <v>40</v>
      </c>
      <c r="G2829" s="5" t="s">
        <v>4568</v>
      </c>
      <c r="H2829" s="20">
        <v>40300</v>
      </c>
      <c r="I2829" s="20">
        <v>40306</v>
      </c>
      <c r="J2829" s="20" t="s">
        <v>4568</v>
      </c>
      <c r="K2829" s="20" t="str">
        <f t="shared" si="90"/>
        <v/>
      </c>
      <c r="L2829" s="5">
        <v>40306</v>
      </c>
      <c r="M2829" s="5">
        <v>214003063</v>
      </c>
      <c r="N2829" s="5">
        <v>679</v>
      </c>
      <c r="O2829" s="5">
        <v>244000667</v>
      </c>
      <c r="P2829" s="5" t="s">
        <v>1639</v>
      </c>
      <c r="Q2829" s="5" t="s">
        <v>1497</v>
      </c>
      <c r="R2829" s="5" t="s">
        <v>1500</v>
      </c>
      <c r="S2829" s="5">
        <v>15</v>
      </c>
      <c r="T2829" s="5">
        <v>14555</v>
      </c>
    </row>
    <row r="2830" spans="2:20" x14ac:dyDescent="0.3">
      <c r="B2830" s="5"/>
      <c r="C2830" s="5"/>
      <c r="D2830" s="5"/>
      <c r="E2830" s="5"/>
      <c r="F2830" s="22" t="str">
        <f t="shared" si="89"/>
        <v>40</v>
      </c>
      <c r="G2830" s="5" t="s">
        <v>4589</v>
      </c>
      <c r="H2830" s="20">
        <v>40430</v>
      </c>
      <c r="I2830" s="20">
        <v>40307</v>
      </c>
      <c r="J2830" s="20" t="s">
        <v>4589</v>
      </c>
      <c r="K2830" s="20" t="str">
        <f t="shared" si="90"/>
        <v/>
      </c>
      <c r="L2830" s="5">
        <v>40307</v>
      </c>
      <c r="M2830" s="5">
        <v>214003071</v>
      </c>
      <c r="N2830" s="5">
        <v>1067</v>
      </c>
      <c r="O2830" s="5">
        <v>244000758</v>
      </c>
      <c r="P2830" s="5" t="s">
        <v>1645</v>
      </c>
      <c r="Q2830" s="5" t="s">
        <v>1497</v>
      </c>
      <c r="R2830" s="5" t="s">
        <v>1498</v>
      </c>
      <c r="S2830" s="5">
        <v>13</v>
      </c>
      <c r="T2830" s="5">
        <v>5522</v>
      </c>
    </row>
    <row r="2831" spans="2:20" x14ac:dyDescent="0.3">
      <c r="B2831" s="5"/>
      <c r="C2831" s="5"/>
      <c r="D2831" s="5"/>
      <c r="E2831" s="5"/>
      <c r="F2831" s="22" t="str">
        <f t="shared" si="89"/>
        <v>40</v>
      </c>
      <c r="G2831" s="5" t="s">
        <v>2969</v>
      </c>
      <c r="H2831" s="20">
        <v>40180</v>
      </c>
      <c r="I2831" s="20">
        <v>40308</v>
      </c>
      <c r="J2831" s="20" t="s">
        <v>2969</v>
      </c>
      <c r="K2831" s="20" t="str">
        <f t="shared" si="90"/>
        <v/>
      </c>
      <c r="L2831" s="5">
        <v>40308</v>
      </c>
      <c r="M2831" s="5">
        <v>214003089</v>
      </c>
      <c r="N2831" s="5">
        <v>929</v>
      </c>
      <c r="O2831" s="5">
        <v>244000741</v>
      </c>
      <c r="P2831" s="5" t="s">
        <v>1644</v>
      </c>
      <c r="Q2831" s="5" t="s">
        <v>1497</v>
      </c>
      <c r="R2831" s="5" t="s">
        <v>1500</v>
      </c>
      <c r="S2831" s="5">
        <v>21</v>
      </c>
      <c r="T2831" s="5">
        <v>12257</v>
      </c>
    </row>
    <row r="2832" spans="2:20" x14ac:dyDescent="0.3">
      <c r="B2832" s="5"/>
      <c r="C2832" s="5"/>
      <c r="D2832" s="5"/>
      <c r="E2832" s="5"/>
      <c r="F2832" s="22" t="str">
        <f t="shared" si="89"/>
        <v>40</v>
      </c>
      <c r="G2832" s="5" t="s">
        <v>2808</v>
      </c>
      <c r="H2832" s="20">
        <v>40250</v>
      </c>
      <c r="I2832" s="20">
        <v>40309</v>
      </c>
      <c r="J2832" s="20" t="s">
        <v>2808</v>
      </c>
      <c r="K2832" s="20" t="str">
        <f t="shared" si="90"/>
        <v/>
      </c>
      <c r="L2832" s="5">
        <v>40309</v>
      </c>
      <c r="M2832" s="5">
        <v>214003097</v>
      </c>
      <c r="N2832" s="5">
        <v>1048</v>
      </c>
      <c r="O2832" s="5">
        <v>244000766</v>
      </c>
      <c r="P2832" s="5" t="s">
        <v>1646</v>
      </c>
      <c r="Q2832" s="5" t="s">
        <v>1497</v>
      </c>
      <c r="R2832" s="5" t="s">
        <v>1500</v>
      </c>
      <c r="S2832" s="5">
        <v>18</v>
      </c>
      <c r="T2832" s="5">
        <v>16885</v>
      </c>
    </row>
    <row r="2833" spans="2:20" x14ac:dyDescent="0.3">
      <c r="B2833" s="5"/>
      <c r="C2833" s="5"/>
      <c r="D2833" s="5"/>
      <c r="E2833" s="5"/>
      <c r="F2833" s="22" t="str">
        <f t="shared" si="89"/>
        <v>40</v>
      </c>
      <c r="G2833" s="5" t="s">
        <v>4587</v>
      </c>
      <c r="H2833" s="20">
        <v>40140</v>
      </c>
      <c r="I2833" s="20">
        <v>40310</v>
      </c>
      <c r="J2833" s="20" t="s">
        <v>4587</v>
      </c>
      <c r="K2833" s="20" t="str">
        <f t="shared" si="90"/>
        <v/>
      </c>
      <c r="L2833" s="5">
        <v>40310</v>
      </c>
      <c r="M2833" s="5">
        <v>214003105</v>
      </c>
      <c r="N2833" s="5">
        <v>7470</v>
      </c>
      <c r="O2833" s="5">
        <v>244000865</v>
      </c>
      <c r="P2833" s="5" t="s">
        <v>1654</v>
      </c>
      <c r="Q2833" s="5" t="s">
        <v>1497</v>
      </c>
      <c r="R2833" s="5" t="s">
        <v>1500</v>
      </c>
      <c r="S2833" s="5">
        <v>23</v>
      </c>
      <c r="T2833" s="5">
        <v>60110</v>
      </c>
    </row>
    <row r="2834" spans="2:20" x14ac:dyDescent="0.3">
      <c r="B2834" s="5"/>
      <c r="C2834" s="5"/>
      <c r="D2834" s="5"/>
      <c r="E2834" s="5"/>
      <c r="F2834" s="22" t="str">
        <f t="shared" si="89"/>
        <v>40</v>
      </c>
      <c r="G2834" s="5" t="s">
        <v>4676</v>
      </c>
      <c r="H2834" s="20">
        <v>40260</v>
      </c>
      <c r="I2834" s="20">
        <v>40311</v>
      </c>
      <c r="J2834" s="20" t="s">
        <v>4676</v>
      </c>
      <c r="K2834" s="20" t="str">
        <f t="shared" si="90"/>
        <v/>
      </c>
      <c r="L2834" s="5">
        <v>40311</v>
      </c>
      <c r="M2834" s="5">
        <v>214003113</v>
      </c>
      <c r="N2834" s="5">
        <v>525</v>
      </c>
      <c r="O2834" s="5">
        <v>244000857</v>
      </c>
      <c r="P2834" s="5" t="s">
        <v>1653</v>
      </c>
      <c r="Q2834" s="5" t="s">
        <v>1497</v>
      </c>
      <c r="R2834" s="5" t="s">
        <v>1500</v>
      </c>
      <c r="S2834" s="5">
        <v>10</v>
      </c>
      <c r="T2834" s="5">
        <v>10997</v>
      </c>
    </row>
    <row r="2835" spans="2:20" x14ac:dyDescent="0.3">
      <c r="B2835" s="5"/>
      <c r="C2835" s="5"/>
      <c r="D2835" s="5"/>
      <c r="E2835" s="5"/>
      <c r="F2835" s="22" t="str">
        <f t="shared" si="89"/>
        <v>40</v>
      </c>
      <c r="G2835" s="5" t="s">
        <v>5066</v>
      </c>
      <c r="H2835" s="20">
        <v>40220</v>
      </c>
      <c r="I2835" s="20">
        <v>40312</v>
      </c>
      <c r="J2835" s="20" t="s">
        <v>5066</v>
      </c>
      <c r="K2835" s="20" t="str">
        <f t="shared" si="90"/>
        <v/>
      </c>
      <c r="L2835" s="5">
        <v>40312</v>
      </c>
      <c r="M2835" s="5">
        <v>214003121</v>
      </c>
      <c r="N2835" s="5">
        <v>12262</v>
      </c>
      <c r="O2835" s="5">
        <v>244000659</v>
      </c>
      <c r="P2835" s="5" t="s">
        <v>1638</v>
      </c>
      <c r="Q2835" s="5" t="s">
        <v>1497</v>
      </c>
      <c r="R2835" s="5" t="s">
        <v>1500</v>
      </c>
      <c r="S2835" s="5">
        <v>8</v>
      </c>
      <c r="T2835" s="5">
        <v>25718</v>
      </c>
    </row>
    <row r="2836" spans="2:20" x14ac:dyDescent="0.3">
      <c r="B2836" s="5"/>
      <c r="C2836" s="5"/>
      <c r="D2836" s="5"/>
      <c r="E2836" s="5"/>
      <c r="F2836" s="22" t="str">
        <f t="shared" si="89"/>
        <v>40</v>
      </c>
      <c r="G2836" s="5" t="s">
        <v>5195</v>
      </c>
      <c r="H2836" s="20">
        <v>40400</v>
      </c>
      <c r="I2836" s="20">
        <v>40313</v>
      </c>
      <c r="J2836" s="20" t="s">
        <v>5195</v>
      </c>
      <c r="K2836" s="20" t="str">
        <f t="shared" si="90"/>
        <v/>
      </c>
      <c r="L2836" s="5">
        <v>40313</v>
      </c>
      <c r="M2836" s="5">
        <v>214003139</v>
      </c>
      <c r="N2836" s="5">
        <v>3217</v>
      </c>
      <c r="O2836" s="5">
        <v>244000766</v>
      </c>
      <c r="P2836" s="5" t="s">
        <v>1646</v>
      </c>
      <c r="Q2836" s="5" t="s">
        <v>1497</v>
      </c>
      <c r="R2836" s="5" t="s">
        <v>1500</v>
      </c>
      <c r="S2836" s="5">
        <v>18</v>
      </c>
      <c r="T2836" s="5">
        <v>16885</v>
      </c>
    </row>
    <row r="2837" spans="2:20" x14ac:dyDescent="0.3">
      <c r="B2837" s="5"/>
      <c r="C2837" s="5"/>
      <c r="D2837" s="5"/>
      <c r="E2837" s="5"/>
      <c r="F2837" s="22" t="str">
        <f t="shared" si="89"/>
        <v>40</v>
      </c>
      <c r="G2837" s="5" t="s">
        <v>5991</v>
      </c>
      <c r="H2837" s="20">
        <v>40180</v>
      </c>
      <c r="I2837" s="20">
        <v>40314</v>
      </c>
      <c r="J2837" s="20" t="s">
        <v>5991</v>
      </c>
      <c r="K2837" s="20" t="str">
        <f t="shared" si="90"/>
        <v/>
      </c>
      <c r="L2837" s="5">
        <v>40314</v>
      </c>
      <c r="M2837" s="5">
        <v>214003147</v>
      </c>
      <c r="N2837" s="5">
        <v>1210</v>
      </c>
      <c r="O2837" s="5">
        <v>244000675</v>
      </c>
      <c r="P2837" s="5" t="s">
        <v>1640</v>
      </c>
      <c r="Q2837" s="5" t="s">
        <v>1504</v>
      </c>
      <c r="R2837" s="5" t="s">
        <v>1500</v>
      </c>
      <c r="S2837" s="5">
        <v>20</v>
      </c>
      <c r="T2837" s="5">
        <v>56079</v>
      </c>
    </row>
    <row r="2838" spans="2:20" x14ac:dyDescent="0.3">
      <c r="B2838" s="5"/>
      <c r="C2838" s="5"/>
      <c r="D2838" s="5"/>
      <c r="E2838" s="5"/>
      <c r="F2838" s="22" t="str">
        <f t="shared" si="89"/>
        <v>40</v>
      </c>
      <c r="G2838" s="5" t="s">
        <v>6615</v>
      </c>
      <c r="H2838" s="20">
        <v>40990</v>
      </c>
      <c r="I2838" s="20">
        <v>40315</v>
      </c>
      <c r="J2838" s="20" t="s">
        <v>2745</v>
      </c>
      <c r="K2838" s="20" t="str">
        <f t="shared" si="90"/>
        <v/>
      </c>
      <c r="L2838" s="5">
        <v>40315</v>
      </c>
      <c r="M2838" s="5">
        <v>214003154</v>
      </c>
      <c r="N2838" s="5">
        <v>703</v>
      </c>
      <c r="O2838" s="5">
        <v>244000675</v>
      </c>
      <c r="P2838" s="5" t="s">
        <v>1640</v>
      </c>
      <c r="Q2838" s="5" t="s">
        <v>1504</v>
      </c>
      <c r="R2838" s="5" t="s">
        <v>1500</v>
      </c>
      <c r="S2838" s="5">
        <v>20</v>
      </c>
      <c r="T2838" s="5">
        <v>56079</v>
      </c>
    </row>
    <row r="2839" spans="2:20" x14ac:dyDescent="0.3">
      <c r="B2839" s="5"/>
      <c r="C2839" s="5"/>
      <c r="D2839" s="5"/>
      <c r="E2839" s="5"/>
      <c r="F2839" s="22" t="str">
        <f t="shared" si="89"/>
        <v>40</v>
      </c>
      <c r="G2839" s="5" t="s">
        <v>2396</v>
      </c>
      <c r="H2839" s="20">
        <v>40360</v>
      </c>
      <c r="I2839" s="20">
        <v>40316</v>
      </c>
      <c r="J2839" s="20" t="s">
        <v>2396</v>
      </c>
      <c r="K2839" s="20" t="str">
        <f t="shared" si="90"/>
        <v/>
      </c>
      <c r="L2839" s="5">
        <v>40316</v>
      </c>
      <c r="M2839" s="5">
        <v>214003162</v>
      </c>
      <c r="N2839" s="5">
        <v>829</v>
      </c>
      <c r="O2839" s="5">
        <v>244000816</v>
      </c>
      <c r="P2839" s="5" t="s">
        <v>1650</v>
      </c>
      <c r="Q2839" s="5" t="s">
        <v>1497</v>
      </c>
      <c r="R2839" s="5" t="s">
        <v>1500</v>
      </c>
      <c r="S2839" s="5">
        <v>9</v>
      </c>
      <c r="T2839" s="5">
        <v>9026</v>
      </c>
    </row>
    <row r="2840" spans="2:20" x14ac:dyDescent="0.3">
      <c r="B2840" s="5"/>
      <c r="C2840" s="5"/>
      <c r="D2840" s="5"/>
      <c r="E2840" s="5"/>
      <c r="F2840" s="22" t="str">
        <f t="shared" si="89"/>
        <v>40</v>
      </c>
      <c r="G2840" s="5" t="s">
        <v>1841</v>
      </c>
      <c r="H2840" s="20">
        <v>40230</v>
      </c>
      <c r="I2840" s="20">
        <v>40317</v>
      </c>
      <c r="J2840" s="20" t="s">
        <v>1841</v>
      </c>
      <c r="K2840" s="20" t="str">
        <f t="shared" si="90"/>
        <v/>
      </c>
      <c r="L2840" s="5">
        <v>40317</v>
      </c>
      <c r="M2840" s="5">
        <v>214003170</v>
      </c>
      <c r="N2840" s="5">
        <v>2435</v>
      </c>
      <c r="O2840" s="5">
        <v>244000865</v>
      </c>
      <c r="P2840" s="5" t="s">
        <v>1654</v>
      </c>
      <c r="Q2840" s="5" t="s">
        <v>1497</v>
      </c>
      <c r="R2840" s="5" t="s">
        <v>1500</v>
      </c>
      <c r="S2840" s="5">
        <v>23</v>
      </c>
      <c r="T2840" s="5">
        <v>60110</v>
      </c>
    </row>
    <row r="2841" spans="2:20" x14ac:dyDescent="0.3">
      <c r="B2841" s="5"/>
      <c r="C2841" s="5"/>
      <c r="D2841" s="5"/>
      <c r="E2841" s="5"/>
      <c r="F2841" s="22" t="str">
        <f t="shared" si="89"/>
        <v>40</v>
      </c>
      <c r="G2841" s="5" t="s">
        <v>3718</v>
      </c>
      <c r="H2841" s="20">
        <v>40250</v>
      </c>
      <c r="I2841" s="20">
        <v>40318</v>
      </c>
      <c r="J2841" s="20" t="s">
        <v>3718</v>
      </c>
      <c r="K2841" s="20" t="str">
        <f t="shared" si="90"/>
        <v/>
      </c>
      <c r="L2841" s="5">
        <v>40318</v>
      </c>
      <c r="M2841" s="5">
        <v>214003188</v>
      </c>
      <c r="N2841" s="5">
        <v>289</v>
      </c>
      <c r="O2841" s="5">
        <v>244000717</v>
      </c>
      <c r="P2841" s="5" t="s">
        <v>1643</v>
      </c>
      <c r="Q2841" s="5" t="s">
        <v>1497</v>
      </c>
      <c r="R2841" s="5" t="s">
        <v>1500</v>
      </c>
      <c r="S2841" s="5">
        <v>13</v>
      </c>
      <c r="T2841" s="5">
        <v>5939</v>
      </c>
    </row>
    <row r="2842" spans="2:20" x14ac:dyDescent="0.3">
      <c r="B2842" s="5"/>
      <c r="C2842" s="5"/>
      <c r="D2842" s="5"/>
      <c r="E2842" s="5"/>
      <c r="F2842" s="22" t="str">
        <f t="shared" si="89"/>
        <v>40</v>
      </c>
      <c r="G2842" s="5" t="s">
        <v>5404</v>
      </c>
      <c r="H2842" s="20">
        <v>40630</v>
      </c>
      <c r="I2842" s="20">
        <v>40319</v>
      </c>
      <c r="J2842" s="20" t="s">
        <v>5404</v>
      </c>
      <c r="K2842" s="20" t="str">
        <f t="shared" si="90"/>
        <v/>
      </c>
      <c r="L2842" s="5">
        <v>40319</v>
      </c>
      <c r="M2842" s="5">
        <v>214003196</v>
      </c>
      <c r="N2842" s="5">
        <v>272</v>
      </c>
      <c r="O2842" s="5">
        <v>244000782</v>
      </c>
      <c r="P2842" s="5" t="s">
        <v>1648</v>
      </c>
      <c r="Q2842" s="5" t="s">
        <v>1497</v>
      </c>
      <c r="R2842" s="5" t="s">
        <v>1498</v>
      </c>
      <c r="S2842" s="5">
        <v>7</v>
      </c>
      <c r="T2842" s="5">
        <v>6059</v>
      </c>
    </row>
    <row r="2843" spans="2:20" x14ac:dyDescent="0.3">
      <c r="B2843" s="5"/>
      <c r="C2843" s="5"/>
      <c r="D2843" s="5"/>
      <c r="E2843" s="5"/>
      <c r="F2843" s="22" t="str">
        <f t="shared" si="89"/>
        <v>40</v>
      </c>
      <c r="G2843" s="5" t="s">
        <v>5503</v>
      </c>
      <c r="H2843" s="20">
        <v>40090</v>
      </c>
      <c r="I2843" s="20">
        <v>40320</v>
      </c>
      <c r="J2843" s="20" t="s">
        <v>5503</v>
      </c>
      <c r="K2843" s="20" t="str">
        <f t="shared" si="90"/>
        <v/>
      </c>
      <c r="L2843" s="5">
        <v>40320</v>
      </c>
      <c r="M2843" s="5">
        <v>214003204</v>
      </c>
      <c r="N2843" s="5">
        <v>600</v>
      </c>
      <c r="O2843" s="5">
        <v>244000808</v>
      </c>
      <c r="P2843" s="5" t="s">
        <v>1649</v>
      </c>
      <c r="Q2843" s="5" t="s">
        <v>1504</v>
      </c>
      <c r="R2843" s="5" t="s">
        <v>1500</v>
      </c>
      <c r="S2843" s="5">
        <v>18</v>
      </c>
      <c r="T2843" s="5">
        <v>56213</v>
      </c>
    </row>
    <row r="2844" spans="2:20" x14ac:dyDescent="0.3">
      <c r="B2844" s="5"/>
      <c r="C2844" s="5"/>
      <c r="D2844" s="5"/>
      <c r="E2844" s="5"/>
      <c r="F2844" s="22" t="str">
        <f t="shared" si="89"/>
        <v>40</v>
      </c>
      <c r="G2844" s="5" t="s">
        <v>4197</v>
      </c>
      <c r="H2844" s="20">
        <v>40320</v>
      </c>
      <c r="I2844" s="20">
        <v>40321</v>
      </c>
      <c r="J2844" s="20" t="s">
        <v>4197</v>
      </c>
      <c r="K2844" s="20" t="str">
        <f t="shared" si="90"/>
        <v/>
      </c>
      <c r="L2844" s="5">
        <v>40321</v>
      </c>
      <c r="M2844" s="5">
        <v>214003212</v>
      </c>
      <c r="N2844" s="5">
        <v>276</v>
      </c>
      <c r="O2844" s="5">
        <v>244000592</v>
      </c>
      <c r="P2844" s="5" t="s">
        <v>1636</v>
      </c>
      <c r="Q2844" s="5" t="s">
        <v>1497</v>
      </c>
      <c r="R2844" s="5" t="s">
        <v>1500</v>
      </c>
      <c r="S2844" s="5">
        <v>17</v>
      </c>
      <c r="T2844" s="5">
        <v>4654</v>
      </c>
    </row>
    <row r="2845" spans="2:20" x14ac:dyDescent="0.3">
      <c r="B2845" s="5"/>
      <c r="C2845" s="5"/>
      <c r="D2845" s="5"/>
      <c r="E2845" s="5"/>
      <c r="F2845" s="22" t="str">
        <f t="shared" si="89"/>
        <v>40</v>
      </c>
      <c r="G2845" s="5" t="s">
        <v>5787</v>
      </c>
      <c r="H2845" s="20">
        <v>40170</v>
      </c>
      <c r="I2845" s="20">
        <v>40322</v>
      </c>
      <c r="J2845" s="20" t="s">
        <v>5787</v>
      </c>
      <c r="K2845" s="20" t="str">
        <f t="shared" si="90"/>
        <v/>
      </c>
      <c r="L2845" s="5">
        <v>40322</v>
      </c>
      <c r="M2845" s="5">
        <v>214003220</v>
      </c>
      <c r="N2845" s="5">
        <v>164</v>
      </c>
      <c r="O2845" s="5">
        <v>244000857</v>
      </c>
      <c r="P2845" s="5" t="s">
        <v>1653</v>
      </c>
      <c r="Q2845" s="5" t="s">
        <v>1497</v>
      </c>
      <c r="R2845" s="5" t="s">
        <v>1500</v>
      </c>
      <c r="S2845" s="5">
        <v>10</v>
      </c>
      <c r="T2845" s="5">
        <v>10997</v>
      </c>
    </row>
    <row r="2846" spans="2:20" x14ac:dyDescent="0.3">
      <c r="B2846" s="5"/>
      <c r="C2846" s="5"/>
      <c r="D2846" s="5"/>
      <c r="E2846" s="5"/>
      <c r="F2846" s="22" t="str">
        <f t="shared" si="89"/>
        <v>40</v>
      </c>
      <c r="G2846" s="5" t="s">
        <v>5900</v>
      </c>
      <c r="H2846" s="20">
        <v>40420</v>
      </c>
      <c r="I2846" s="20">
        <v>40323</v>
      </c>
      <c r="J2846" s="20" t="s">
        <v>5900</v>
      </c>
      <c r="K2846" s="20" t="str">
        <f t="shared" si="90"/>
        <v/>
      </c>
      <c r="L2846" s="5">
        <v>40323</v>
      </c>
      <c r="M2846" s="5">
        <v>214003238</v>
      </c>
      <c r="N2846" s="5">
        <v>242</v>
      </c>
      <c r="O2846" s="5">
        <v>244000758</v>
      </c>
      <c r="P2846" s="5" t="s">
        <v>1645</v>
      </c>
      <c r="Q2846" s="5" t="s">
        <v>1497</v>
      </c>
      <c r="R2846" s="5" t="s">
        <v>1498</v>
      </c>
      <c r="S2846" s="5">
        <v>13</v>
      </c>
      <c r="T2846" s="5">
        <v>5522</v>
      </c>
    </row>
    <row r="2847" spans="2:20" x14ac:dyDescent="0.3">
      <c r="B2847" s="5"/>
      <c r="C2847" s="5"/>
      <c r="D2847" s="5"/>
      <c r="E2847" s="5"/>
      <c r="F2847" s="22" t="str">
        <f t="shared" si="89"/>
        <v>40</v>
      </c>
      <c r="G2847" s="5" t="s">
        <v>4640</v>
      </c>
      <c r="H2847" s="20">
        <v>40380</v>
      </c>
      <c r="I2847" s="20">
        <v>40324</v>
      </c>
      <c r="J2847" s="20" t="s">
        <v>4640</v>
      </c>
      <c r="K2847" s="20" t="str">
        <f t="shared" si="90"/>
        <v/>
      </c>
      <c r="L2847" s="5">
        <v>40324</v>
      </c>
      <c r="M2847" s="5">
        <v>214003246</v>
      </c>
      <c r="N2847" s="5">
        <v>280</v>
      </c>
      <c r="O2847" s="5">
        <v>244000741</v>
      </c>
      <c r="P2847" s="5" t="s">
        <v>1644</v>
      </c>
      <c r="Q2847" s="5" t="s">
        <v>1497</v>
      </c>
      <c r="R2847" s="5" t="s">
        <v>1500</v>
      </c>
      <c r="S2847" s="5">
        <v>21</v>
      </c>
      <c r="T2847" s="5">
        <v>12257</v>
      </c>
    </row>
    <row r="2848" spans="2:20" x14ac:dyDescent="0.3">
      <c r="B2848" s="5"/>
      <c r="C2848" s="5"/>
      <c r="D2848" s="5"/>
      <c r="E2848" s="5"/>
      <c r="F2848" s="22" t="str">
        <f t="shared" si="89"/>
        <v>40</v>
      </c>
      <c r="G2848" s="5" t="s">
        <v>5294</v>
      </c>
      <c r="H2848" s="20">
        <v>40320</v>
      </c>
      <c r="I2848" s="20">
        <v>40325</v>
      </c>
      <c r="J2848" s="20" t="s">
        <v>5294</v>
      </c>
      <c r="K2848" s="20" t="str">
        <f t="shared" si="90"/>
        <v/>
      </c>
      <c r="L2848" s="5">
        <v>40325</v>
      </c>
      <c r="M2848" s="5">
        <v>214003253</v>
      </c>
      <c r="N2848" s="5">
        <v>292</v>
      </c>
      <c r="O2848" s="5">
        <v>200030435</v>
      </c>
      <c r="P2848" s="5" t="s">
        <v>1633</v>
      </c>
      <c r="Q2848" s="5" t="s">
        <v>1497</v>
      </c>
      <c r="R2848" s="5" t="s">
        <v>1500</v>
      </c>
      <c r="S2848" s="5">
        <v>22</v>
      </c>
      <c r="T2848" s="5">
        <v>13576</v>
      </c>
    </row>
    <row r="2849" spans="2:20" x14ac:dyDescent="0.3">
      <c r="B2849" s="5"/>
      <c r="C2849" s="5"/>
      <c r="D2849" s="5"/>
      <c r="E2849" s="5"/>
      <c r="F2849" s="22" t="str">
        <f t="shared" si="89"/>
        <v>40</v>
      </c>
      <c r="G2849" s="5" t="s">
        <v>3109</v>
      </c>
      <c r="H2849" s="20">
        <v>40560</v>
      </c>
      <c r="I2849" s="20">
        <v>40326</v>
      </c>
      <c r="J2849" s="20" t="s">
        <v>3109</v>
      </c>
      <c r="K2849" s="20" t="str">
        <f t="shared" si="90"/>
        <v/>
      </c>
      <c r="L2849" s="5">
        <v>40326</v>
      </c>
      <c r="M2849" s="5">
        <v>214003261</v>
      </c>
      <c r="N2849" s="5">
        <v>1232</v>
      </c>
      <c r="O2849" s="5">
        <v>244000857</v>
      </c>
      <c r="P2849" s="5" t="s">
        <v>1653</v>
      </c>
      <c r="Q2849" s="5" t="s">
        <v>1497</v>
      </c>
      <c r="R2849" s="5" t="s">
        <v>1500</v>
      </c>
      <c r="S2849" s="5">
        <v>10</v>
      </c>
      <c r="T2849" s="5">
        <v>10997</v>
      </c>
    </row>
    <row r="2850" spans="2:20" x14ac:dyDescent="0.3">
      <c r="B2850" s="5"/>
      <c r="C2850" s="5"/>
      <c r="D2850" s="5"/>
      <c r="E2850" s="5"/>
      <c r="F2850" s="22" t="str">
        <f t="shared" si="89"/>
        <v>40</v>
      </c>
      <c r="G2850" s="5" t="s">
        <v>4653</v>
      </c>
      <c r="H2850" s="20">
        <v>40240</v>
      </c>
      <c r="I2850" s="20">
        <v>40327</v>
      </c>
      <c r="J2850" s="20" t="s">
        <v>4653</v>
      </c>
      <c r="K2850" s="20" t="str">
        <f t="shared" si="90"/>
        <v/>
      </c>
      <c r="L2850" s="5">
        <v>40327</v>
      </c>
      <c r="M2850" s="5">
        <v>214003279</v>
      </c>
      <c r="N2850" s="5">
        <v>250</v>
      </c>
      <c r="O2850" s="5">
        <v>200035541</v>
      </c>
      <c r="P2850" s="5" t="s">
        <v>1634</v>
      </c>
      <c r="Q2850" s="5" t="s">
        <v>1497</v>
      </c>
      <c r="R2850" s="5" t="s">
        <v>1500</v>
      </c>
      <c r="S2850" s="5">
        <v>27</v>
      </c>
      <c r="T2850" s="5">
        <v>11122</v>
      </c>
    </row>
    <row r="2851" spans="2:20" x14ac:dyDescent="0.3">
      <c r="B2851" s="5"/>
      <c r="C2851" s="5"/>
      <c r="D2851" s="5"/>
      <c r="E2851" s="5"/>
      <c r="F2851" s="22" t="str">
        <f t="shared" si="89"/>
        <v>40</v>
      </c>
      <c r="G2851" s="5" t="s">
        <v>2731</v>
      </c>
      <c r="H2851" s="20">
        <v>40480</v>
      </c>
      <c r="I2851" s="20">
        <v>40328</v>
      </c>
      <c r="J2851" s="20" t="s">
        <v>2731</v>
      </c>
      <c r="K2851" s="20" t="str">
        <f t="shared" si="90"/>
        <v/>
      </c>
      <c r="L2851" s="5">
        <v>40328</v>
      </c>
      <c r="M2851" s="5">
        <v>214003287</v>
      </c>
      <c r="N2851" s="5">
        <v>1588</v>
      </c>
      <c r="O2851" s="5">
        <v>244000865</v>
      </c>
      <c r="P2851" s="5" t="s">
        <v>1654</v>
      </c>
      <c r="Q2851" s="5" t="s">
        <v>1497</v>
      </c>
      <c r="R2851" s="5" t="s">
        <v>1500</v>
      </c>
      <c r="S2851" s="5">
        <v>23</v>
      </c>
      <c r="T2851" s="5">
        <v>60110</v>
      </c>
    </row>
    <row r="2852" spans="2:20" x14ac:dyDescent="0.3">
      <c r="B2852" s="5"/>
      <c r="C2852" s="5"/>
      <c r="D2852" s="5"/>
      <c r="E2852" s="5"/>
      <c r="F2852" s="22" t="str">
        <f t="shared" si="89"/>
        <v>40</v>
      </c>
      <c r="G2852" s="5" t="s">
        <v>3380</v>
      </c>
      <c r="H2852" s="20">
        <v>40270</v>
      </c>
      <c r="I2852" s="20">
        <v>40329</v>
      </c>
      <c r="J2852" s="20" t="s">
        <v>3380</v>
      </c>
      <c r="K2852" s="20" t="str">
        <f t="shared" si="90"/>
        <v/>
      </c>
      <c r="L2852" s="5">
        <v>40329</v>
      </c>
      <c r="M2852" s="5">
        <v>214003295</v>
      </c>
      <c r="N2852" s="5">
        <v>508</v>
      </c>
      <c r="O2852" s="5">
        <v>244000824</v>
      </c>
      <c r="P2852" s="5" t="s">
        <v>1651</v>
      </c>
      <c r="Q2852" s="5" t="s">
        <v>1497</v>
      </c>
      <c r="R2852" s="5" t="s">
        <v>1500</v>
      </c>
      <c r="S2852" s="5">
        <v>11</v>
      </c>
      <c r="T2852" s="5">
        <v>7962</v>
      </c>
    </row>
    <row r="2853" spans="2:20" x14ac:dyDescent="0.3">
      <c r="B2853" s="5"/>
      <c r="C2853" s="5"/>
      <c r="D2853" s="5"/>
      <c r="E2853" s="5"/>
      <c r="F2853" s="22" t="str">
        <f t="shared" si="89"/>
        <v>40</v>
      </c>
      <c r="G2853" s="5" t="s">
        <v>4445</v>
      </c>
      <c r="H2853" s="20">
        <v>40110</v>
      </c>
      <c r="I2853" s="20">
        <v>40330</v>
      </c>
      <c r="J2853" s="20" t="s">
        <v>4445</v>
      </c>
      <c r="K2853" s="20" t="str">
        <f t="shared" si="90"/>
        <v/>
      </c>
      <c r="L2853" s="5">
        <v>40330</v>
      </c>
      <c r="M2853" s="5">
        <v>214003303</v>
      </c>
      <c r="N2853" s="5">
        <v>277</v>
      </c>
      <c r="O2853" s="5">
        <v>244000766</v>
      </c>
      <c r="P2853" s="5" t="s">
        <v>1646</v>
      </c>
      <c r="Q2853" s="5" t="s">
        <v>1497</v>
      </c>
      <c r="R2853" s="5" t="s">
        <v>1500</v>
      </c>
      <c r="S2853" s="5">
        <v>18</v>
      </c>
      <c r="T2853" s="5">
        <v>16885</v>
      </c>
    </row>
    <row r="2854" spans="2:20" x14ac:dyDescent="0.3">
      <c r="B2854" s="5"/>
      <c r="C2854" s="5"/>
      <c r="D2854" s="5"/>
      <c r="E2854" s="5"/>
      <c r="F2854" s="22" t="str">
        <f t="shared" si="89"/>
        <v>40</v>
      </c>
      <c r="G2854" s="5" t="s">
        <v>4853</v>
      </c>
      <c r="H2854" s="20">
        <v>40190</v>
      </c>
      <c r="I2854" s="20">
        <v>40331</v>
      </c>
      <c r="J2854" s="20" t="s">
        <v>4853</v>
      </c>
      <c r="K2854" s="20" t="str">
        <f t="shared" si="90"/>
        <v/>
      </c>
      <c r="L2854" s="5">
        <v>40331</v>
      </c>
      <c r="M2854" s="5">
        <v>214003311</v>
      </c>
      <c r="N2854" s="5">
        <v>2426</v>
      </c>
      <c r="O2854" s="5">
        <v>244000774</v>
      </c>
      <c r="P2854" s="5" t="s">
        <v>1647</v>
      </c>
      <c r="Q2854" s="5" t="s">
        <v>1497</v>
      </c>
      <c r="R2854" s="5" t="s">
        <v>1500</v>
      </c>
      <c r="S2854" s="5">
        <v>12</v>
      </c>
      <c r="T2854" s="5">
        <v>6165</v>
      </c>
    </row>
    <row r="2855" spans="2:20" x14ac:dyDescent="0.3">
      <c r="B2855" s="5"/>
      <c r="C2855" s="5"/>
      <c r="D2855" s="5"/>
      <c r="E2855" s="5"/>
      <c r="F2855" s="22" t="str">
        <f t="shared" si="89"/>
        <v>40</v>
      </c>
      <c r="G2855" s="5" t="s">
        <v>3346</v>
      </c>
      <c r="H2855" s="20">
        <v>40160</v>
      </c>
      <c r="I2855" s="20">
        <v>40332</v>
      </c>
      <c r="J2855" s="20" t="s">
        <v>3346</v>
      </c>
      <c r="K2855" s="20" t="str">
        <f t="shared" si="90"/>
        <v/>
      </c>
      <c r="L2855" s="5">
        <v>40332</v>
      </c>
      <c r="M2855" s="5">
        <v>214003329</v>
      </c>
      <c r="N2855" s="5">
        <v>2134</v>
      </c>
      <c r="O2855" s="5">
        <v>244000873</v>
      </c>
      <c r="P2855" s="5" t="s">
        <v>1655</v>
      </c>
      <c r="Q2855" s="5" t="s">
        <v>1497</v>
      </c>
      <c r="R2855" s="5" t="s">
        <v>1500</v>
      </c>
      <c r="S2855" s="5">
        <v>7</v>
      </c>
      <c r="T2855" s="5">
        <v>26606</v>
      </c>
    </row>
    <row r="2856" spans="2:20" x14ac:dyDescent="0.3">
      <c r="B2856" s="5"/>
      <c r="C2856" s="5"/>
      <c r="D2856" s="5"/>
      <c r="E2856" s="5"/>
      <c r="F2856" s="22" t="str">
        <f t="shared" si="89"/>
        <v>40</v>
      </c>
      <c r="G2856" s="5" t="s">
        <v>5687</v>
      </c>
      <c r="H2856" s="20">
        <v>40110</v>
      </c>
      <c r="I2856" s="20">
        <v>40333</v>
      </c>
      <c r="J2856" s="20" t="s">
        <v>5687</v>
      </c>
      <c r="K2856" s="20" t="str">
        <f t="shared" si="90"/>
        <v/>
      </c>
      <c r="L2856" s="5">
        <v>40333</v>
      </c>
      <c r="M2856" s="5">
        <v>214003337</v>
      </c>
      <c r="N2856" s="5">
        <v>1258</v>
      </c>
      <c r="O2856" s="5">
        <v>244000691</v>
      </c>
      <c r="P2856" s="5" t="s">
        <v>1641</v>
      </c>
      <c r="Q2856" s="5" t="s">
        <v>1497</v>
      </c>
      <c r="R2856" s="5" t="s">
        <v>1498</v>
      </c>
      <c r="S2856" s="5">
        <v>9</v>
      </c>
      <c r="T2856" s="5">
        <v>9897</v>
      </c>
    </row>
    <row r="2857" spans="2:20" x14ac:dyDescent="0.3">
      <c r="B2857" s="5"/>
      <c r="C2857" s="5"/>
      <c r="D2857" s="5"/>
      <c r="E2857" s="5"/>
      <c r="F2857" s="22" t="str">
        <f t="shared" si="89"/>
        <v>40</v>
      </c>
      <c r="G2857" s="5" t="s">
        <v>3174</v>
      </c>
      <c r="H2857" s="20">
        <v>40180</v>
      </c>
      <c r="I2857" s="20">
        <v>40334</v>
      </c>
      <c r="J2857" s="20" t="s">
        <v>3174</v>
      </c>
      <c r="K2857" s="20" t="str">
        <f t="shared" si="90"/>
        <v/>
      </c>
      <c r="L2857" s="5">
        <v>40334</v>
      </c>
      <c r="M2857" s="5">
        <v>214003345</v>
      </c>
      <c r="N2857" s="5">
        <v>433</v>
      </c>
      <c r="O2857" s="5">
        <v>244000675</v>
      </c>
      <c r="P2857" s="5" t="s">
        <v>1640</v>
      </c>
      <c r="Q2857" s="5" t="s">
        <v>1504</v>
      </c>
      <c r="R2857" s="5" t="s">
        <v>1500</v>
      </c>
      <c r="S2857" s="5">
        <v>20</v>
      </c>
      <c r="T2857" s="5">
        <v>56079</v>
      </c>
    </row>
    <row r="2858" spans="2:20" x14ac:dyDescent="0.3">
      <c r="B2858" s="5"/>
      <c r="C2858" s="5"/>
      <c r="D2858" s="5"/>
      <c r="E2858" s="5"/>
      <c r="F2858" s="22" t="str">
        <f t="shared" si="89"/>
        <v>47</v>
      </c>
      <c r="G2858" s="5" t="s">
        <v>4494</v>
      </c>
      <c r="H2858" s="20">
        <v>47000</v>
      </c>
      <c r="I2858" s="20">
        <v>47001</v>
      </c>
      <c r="J2858" s="20" t="s">
        <v>4494</v>
      </c>
      <c r="K2858" s="20" t="str">
        <f t="shared" si="90"/>
        <v/>
      </c>
      <c r="L2858" s="5">
        <v>47001</v>
      </c>
      <c r="M2858" s="5">
        <v>214700015</v>
      </c>
      <c r="N2858" s="5">
        <v>34837</v>
      </c>
      <c r="O2858" s="5">
        <v>200035459</v>
      </c>
      <c r="P2858" s="5" t="s">
        <v>1660</v>
      </c>
      <c r="Q2858" s="5" t="s">
        <v>1504</v>
      </c>
      <c r="R2858" s="5" t="s">
        <v>1500</v>
      </c>
      <c r="S2858" s="5">
        <v>29</v>
      </c>
      <c r="T2858" s="5">
        <v>94901</v>
      </c>
    </row>
    <row r="2859" spans="2:20" x14ac:dyDescent="0.3">
      <c r="B2859" s="5"/>
      <c r="C2859" s="5"/>
      <c r="D2859" s="5"/>
      <c r="E2859" s="5"/>
      <c r="F2859" s="22" t="str">
        <f t="shared" si="89"/>
        <v>47</v>
      </c>
      <c r="G2859" s="5" t="s">
        <v>6616</v>
      </c>
      <c r="H2859" s="20">
        <v>47350</v>
      </c>
      <c r="I2859" s="20">
        <v>47002</v>
      </c>
      <c r="J2859" s="20" t="s">
        <v>2211</v>
      </c>
      <c r="K2859" s="20" t="str">
        <f t="shared" si="90"/>
        <v/>
      </c>
      <c r="L2859" s="5">
        <v>47002</v>
      </c>
      <c r="M2859" s="5">
        <v>214700023</v>
      </c>
      <c r="N2859" s="5">
        <v>150</v>
      </c>
      <c r="O2859" s="5">
        <v>200030674</v>
      </c>
      <c r="P2859" s="5" t="s">
        <v>1659</v>
      </c>
      <c r="Q2859" s="5" t="s">
        <v>1504</v>
      </c>
      <c r="R2859" s="5" t="s">
        <v>1500</v>
      </c>
      <c r="S2859" s="5">
        <v>43</v>
      </c>
      <c r="T2859" s="5">
        <v>61481</v>
      </c>
    </row>
    <row r="2860" spans="2:20" x14ac:dyDescent="0.3">
      <c r="B2860" s="5"/>
      <c r="C2860" s="5"/>
      <c r="D2860" s="5"/>
      <c r="E2860" s="5"/>
      <c r="F2860" s="22" t="str">
        <f t="shared" si="89"/>
        <v>47</v>
      </c>
      <c r="G2860" s="5" t="s">
        <v>4330</v>
      </c>
      <c r="H2860" s="20">
        <v>47800</v>
      </c>
      <c r="I2860" s="20">
        <v>47003</v>
      </c>
      <c r="J2860" s="20" t="s">
        <v>4330</v>
      </c>
      <c r="K2860" s="20" t="str">
        <f t="shared" si="90"/>
        <v/>
      </c>
      <c r="L2860" s="5">
        <v>47003</v>
      </c>
      <c r="M2860" s="5">
        <v>214700031</v>
      </c>
      <c r="N2860" s="5">
        <v>470</v>
      </c>
      <c r="O2860" s="5">
        <v>244700464</v>
      </c>
      <c r="P2860" s="5" t="s">
        <v>1664</v>
      </c>
      <c r="Q2860" s="5" t="s">
        <v>1497</v>
      </c>
      <c r="R2860" s="5" t="s">
        <v>1498</v>
      </c>
      <c r="S2860" s="5">
        <v>20</v>
      </c>
      <c r="T2860" s="5">
        <v>11158</v>
      </c>
    </row>
    <row r="2861" spans="2:20" x14ac:dyDescent="0.3">
      <c r="B2861" s="5"/>
      <c r="C2861" s="5"/>
      <c r="D2861" s="5"/>
      <c r="E2861" s="5"/>
      <c r="F2861" s="22" t="str">
        <f t="shared" si="89"/>
        <v>47</v>
      </c>
      <c r="G2861" s="5" t="s">
        <v>4203</v>
      </c>
      <c r="H2861" s="20">
        <v>47190</v>
      </c>
      <c r="I2861" s="20">
        <v>47004</v>
      </c>
      <c r="J2861" s="20" t="s">
        <v>4203</v>
      </c>
      <c r="K2861" s="20" t="str">
        <f t="shared" si="90"/>
        <v/>
      </c>
      <c r="L2861" s="5">
        <v>47004</v>
      </c>
      <c r="M2861" s="5">
        <v>214700049</v>
      </c>
      <c r="N2861" s="5">
        <v>4488</v>
      </c>
      <c r="O2861" s="5">
        <v>244701462</v>
      </c>
      <c r="P2861" s="5" t="s">
        <v>1671</v>
      </c>
      <c r="Q2861" s="5" t="s">
        <v>1497</v>
      </c>
      <c r="R2861" s="5" t="s">
        <v>1498</v>
      </c>
      <c r="S2861" s="5">
        <v>18</v>
      </c>
      <c r="T2861" s="5">
        <v>13323</v>
      </c>
    </row>
    <row r="2862" spans="2:20" x14ac:dyDescent="0.3">
      <c r="B2862" s="5"/>
      <c r="C2862" s="5"/>
      <c r="D2862" s="5"/>
      <c r="E2862" s="5"/>
      <c r="F2862" s="22" t="str">
        <f t="shared" si="89"/>
        <v>47</v>
      </c>
      <c r="G2862" s="5" t="s">
        <v>2217</v>
      </c>
      <c r="H2862" s="20">
        <v>47800</v>
      </c>
      <c r="I2862" s="20">
        <v>47005</v>
      </c>
      <c r="J2862" s="20" t="s">
        <v>2217</v>
      </c>
      <c r="K2862" s="20" t="str">
        <f t="shared" si="90"/>
        <v/>
      </c>
      <c r="L2862" s="5">
        <v>47005</v>
      </c>
      <c r="M2862" s="5">
        <v>214700056</v>
      </c>
      <c r="N2862" s="5">
        <v>530</v>
      </c>
      <c r="O2862" s="5">
        <v>244700464</v>
      </c>
      <c r="P2862" s="5" t="s">
        <v>1664</v>
      </c>
      <c r="Q2862" s="5" t="s">
        <v>1497</v>
      </c>
      <c r="R2862" s="5" t="s">
        <v>1498</v>
      </c>
      <c r="S2862" s="5">
        <v>20</v>
      </c>
      <c r="T2862" s="5">
        <v>11158</v>
      </c>
    </row>
    <row r="2863" spans="2:20" x14ac:dyDescent="0.3">
      <c r="B2863" s="5"/>
      <c r="C2863" s="5"/>
      <c r="D2863" s="5"/>
      <c r="E2863" s="5"/>
      <c r="F2863" s="22" t="str">
        <f t="shared" si="89"/>
        <v>47</v>
      </c>
      <c r="G2863" s="5" t="s">
        <v>5522</v>
      </c>
      <c r="H2863" s="20">
        <v>47110</v>
      </c>
      <c r="I2863" s="20">
        <v>47006</v>
      </c>
      <c r="J2863" s="20" t="s">
        <v>5522</v>
      </c>
      <c r="K2863" s="20" t="str">
        <f t="shared" si="90"/>
        <v/>
      </c>
      <c r="L2863" s="5">
        <v>47006</v>
      </c>
      <c r="M2863" s="5">
        <v>214700064</v>
      </c>
      <c r="N2863" s="5">
        <v>694</v>
      </c>
      <c r="O2863" s="5">
        <v>200023307</v>
      </c>
      <c r="P2863" s="5" t="s">
        <v>1657</v>
      </c>
      <c r="Q2863" s="5" t="s">
        <v>1504</v>
      </c>
      <c r="R2863" s="5" t="s">
        <v>1500</v>
      </c>
      <c r="S2863" s="5">
        <v>19</v>
      </c>
      <c r="T2863" s="5">
        <v>50033</v>
      </c>
    </row>
    <row r="2864" spans="2:20" x14ac:dyDescent="0.3">
      <c r="B2864" s="5"/>
      <c r="C2864" s="5"/>
      <c r="D2864" s="5"/>
      <c r="E2864" s="5"/>
      <c r="F2864" s="22" t="str">
        <f t="shared" si="89"/>
        <v>47</v>
      </c>
      <c r="G2864" s="5" t="s">
        <v>2542</v>
      </c>
      <c r="H2864" s="20">
        <v>47420</v>
      </c>
      <c r="I2864" s="20">
        <v>47007</v>
      </c>
      <c r="J2864" s="20" t="s">
        <v>2542</v>
      </c>
      <c r="K2864" s="20" t="str">
        <f t="shared" si="90"/>
        <v/>
      </c>
      <c r="L2864" s="5">
        <v>47007</v>
      </c>
      <c r="M2864" s="5">
        <v>214700072</v>
      </c>
      <c r="N2864" s="5">
        <v>178</v>
      </c>
      <c r="O2864" s="5">
        <v>244701355</v>
      </c>
      <c r="P2864" s="5" t="s">
        <v>1667</v>
      </c>
      <c r="Q2864" s="5" t="s">
        <v>1497</v>
      </c>
      <c r="R2864" s="5" t="s">
        <v>1500</v>
      </c>
      <c r="S2864" s="5">
        <v>27</v>
      </c>
      <c r="T2864" s="5">
        <v>12691</v>
      </c>
    </row>
    <row r="2865" spans="2:20" x14ac:dyDescent="0.3">
      <c r="B2865" s="5"/>
      <c r="C2865" s="5"/>
      <c r="D2865" s="5"/>
      <c r="E2865" s="5"/>
      <c r="F2865" s="22" t="str">
        <f t="shared" si="89"/>
        <v>47</v>
      </c>
      <c r="G2865" s="5" t="s">
        <v>2252</v>
      </c>
      <c r="H2865" s="20">
        <v>47160</v>
      </c>
      <c r="I2865" s="20">
        <v>47008</v>
      </c>
      <c r="J2865" s="20" t="s">
        <v>2252</v>
      </c>
      <c r="K2865" s="20" t="str">
        <f t="shared" si="90"/>
        <v/>
      </c>
      <c r="L2865" s="5">
        <v>47008</v>
      </c>
      <c r="M2865" s="5">
        <v>214700080</v>
      </c>
      <c r="N2865" s="5">
        <v>107</v>
      </c>
      <c r="O2865" s="5">
        <v>244701462</v>
      </c>
      <c r="P2865" s="5" t="s">
        <v>1671</v>
      </c>
      <c r="Q2865" s="5" t="s">
        <v>1497</v>
      </c>
      <c r="R2865" s="5" t="s">
        <v>1498</v>
      </c>
      <c r="S2865" s="5">
        <v>18</v>
      </c>
      <c r="T2865" s="5">
        <v>13323</v>
      </c>
    </row>
    <row r="2866" spans="2:20" x14ac:dyDescent="0.3">
      <c r="B2866" s="5"/>
      <c r="C2866" s="5"/>
      <c r="D2866" s="5"/>
      <c r="E2866" s="5"/>
      <c r="F2866" s="22" t="str">
        <f t="shared" si="89"/>
        <v>47</v>
      </c>
      <c r="G2866" s="5" t="s">
        <v>4151</v>
      </c>
      <c r="H2866" s="20">
        <v>47170</v>
      </c>
      <c r="I2866" s="20">
        <v>47009</v>
      </c>
      <c r="J2866" s="20" t="s">
        <v>4151</v>
      </c>
      <c r="K2866" s="20" t="str">
        <f t="shared" si="90"/>
        <v/>
      </c>
      <c r="L2866" s="5">
        <v>47009</v>
      </c>
      <c r="M2866" s="5">
        <v>214700098</v>
      </c>
      <c r="N2866" s="5">
        <v>227</v>
      </c>
      <c r="O2866" s="5">
        <v>244700498</v>
      </c>
      <c r="P2866" s="5" t="s">
        <v>1665</v>
      </c>
      <c r="Q2866" s="5" t="s">
        <v>1497</v>
      </c>
      <c r="R2866" s="5" t="s">
        <v>1498</v>
      </c>
      <c r="S2866" s="5">
        <v>13</v>
      </c>
      <c r="T2866" s="5">
        <v>5684</v>
      </c>
    </row>
    <row r="2867" spans="2:20" x14ac:dyDescent="0.3">
      <c r="B2867" s="5"/>
      <c r="C2867" s="5"/>
      <c r="D2867" s="5"/>
      <c r="E2867" s="5"/>
      <c r="F2867" s="22" t="str">
        <f t="shared" si="89"/>
        <v>47</v>
      </c>
      <c r="G2867" s="5" t="s">
        <v>5265</v>
      </c>
      <c r="H2867" s="20">
        <v>47700</v>
      </c>
      <c r="I2867" s="20">
        <v>47010</v>
      </c>
      <c r="J2867" s="20" t="s">
        <v>5265</v>
      </c>
      <c r="K2867" s="20" t="str">
        <f t="shared" si="90"/>
        <v/>
      </c>
      <c r="L2867" s="5">
        <v>47010</v>
      </c>
      <c r="M2867" s="5">
        <v>214700106</v>
      </c>
      <c r="N2867" s="5">
        <v>236</v>
      </c>
      <c r="O2867" s="5">
        <v>244701355</v>
      </c>
      <c r="P2867" s="5" t="s">
        <v>1667</v>
      </c>
      <c r="Q2867" s="5" t="s">
        <v>1497</v>
      </c>
      <c r="R2867" s="5" t="s">
        <v>1500</v>
      </c>
      <c r="S2867" s="5">
        <v>27</v>
      </c>
      <c r="T2867" s="5">
        <v>12691</v>
      </c>
    </row>
    <row r="2868" spans="2:20" x14ac:dyDescent="0.3">
      <c r="B2868" s="5"/>
      <c r="C2868" s="5"/>
      <c r="D2868" s="5"/>
      <c r="E2868" s="5"/>
      <c r="F2868" s="22" t="str">
        <f t="shared" si="89"/>
        <v>47</v>
      </c>
      <c r="G2868" s="5" t="s">
        <v>6617</v>
      </c>
      <c r="H2868" s="20">
        <v>47370</v>
      </c>
      <c r="I2868" s="20">
        <v>47011</v>
      </c>
      <c r="J2868" s="20" t="s">
        <v>1991</v>
      </c>
      <c r="K2868" s="20" t="str">
        <f t="shared" si="90"/>
        <v/>
      </c>
      <c r="L2868" s="5">
        <v>47011</v>
      </c>
      <c r="M2868" s="5">
        <v>214700114</v>
      </c>
      <c r="N2868" s="5">
        <v>193</v>
      </c>
      <c r="O2868" s="5">
        <v>200027399</v>
      </c>
      <c r="P2868" s="5" t="s">
        <v>1658</v>
      </c>
      <c r="Q2868" s="5" t="s">
        <v>1497</v>
      </c>
      <c r="R2868" s="5" t="s">
        <v>1500</v>
      </c>
      <c r="S2868" s="5">
        <v>19</v>
      </c>
      <c r="T2868" s="5">
        <v>18930</v>
      </c>
    </row>
    <row r="2869" spans="2:20" x14ac:dyDescent="0.3">
      <c r="B2869" s="5"/>
      <c r="C2869" s="5"/>
      <c r="D2869" s="5"/>
      <c r="E2869" s="5"/>
      <c r="F2869" s="22" t="str">
        <f t="shared" si="89"/>
        <v>47</v>
      </c>
      <c r="G2869" s="5" t="s">
        <v>4570</v>
      </c>
      <c r="H2869" s="20">
        <v>47700</v>
      </c>
      <c r="I2869" s="20">
        <v>47012</v>
      </c>
      <c r="J2869" s="20" t="s">
        <v>4570</v>
      </c>
      <c r="K2869" s="20" t="str">
        <f t="shared" si="90"/>
        <v/>
      </c>
      <c r="L2869" s="5">
        <v>47012</v>
      </c>
      <c r="M2869" s="5">
        <v>214700122</v>
      </c>
      <c r="N2869" s="5">
        <v>298</v>
      </c>
      <c r="O2869" s="5">
        <v>244701355</v>
      </c>
      <c r="P2869" s="5" t="s">
        <v>1667</v>
      </c>
      <c r="Q2869" s="5" t="s">
        <v>1497</v>
      </c>
      <c r="R2869" s="5" t="s">
        <v>1500</v>
      </c>
      <c r="S2869" s="5">
        <v>27</v>
      </c>
      <c r="T2869" s="5">
        <v>12691</v>
      </c>
    </row>
    <row r="2870" spans="2:20" x14ac:dyDescent="0.3">
      <c r="B2870" s="5"/>
      <c r="C2870" s="5"/>
      <c r="D2870" s="5"/>
      <c r="E2870" s="5"/>
      <c r="F2870" s="22" t="str">
        <f t="shared" si="89"/>
        <v>47</v>
      </c>
      <c r="G2870" s="5" t="s">
        <v>3274</v>
      </c>
      <c r="H2870" s="20">
        <v>47250</v>
      </c>
      <c r="I2870" s="20">
        <v>47013</v>
      </c>
      <c r="J2870" s="20" t="s">
        <v>3274</v>
      </c>
      <c r="K2870" s="20" t="str">
        <f t="shared" si="90"/>
        <v/>
      </c>
      <c r="L2870" s="5">
        <v>47013</v>
      </c>
      <c r="M2870" s="5">
        <v>214700130</v>
      </c>
      <c r="N2870" s="5">
        <v>357</v>
      </c>
      <c r="O2870" s="5">
        <v>244701355</v>
      </c>
      <c r="P2870" s="5" t="s">
        <v>1667</v>
      </c>
      <c r="Q2870" s="5" t="s">
        <v>1497</v>
      </c>
      <c r="R2870" s="5" t="s">
        <v>1500</v>
      </c>
      <c r="S2870" s="5">
        <v>27</v>
      </c>
      <c r="T2870" s="5">
        <v>12691</v>
      </c>
    </row>
    <row r="2871" spans="2:20" x14ac:dyDescent="0.3">
      <c r="B2871" s="5"/>
      <c r="C2871" s="5"/>
      <c r="D2871" s="5"/>
      <c r="E2871" s="5"/>
      <c r="F2871" s="22" t="str">
        <f t="shared" si="89"/>
        <v>47</v>
      </c>
      <c r="G2871" s="5" t="s">
        <v>3026</v>
      </c>
      <c r="H2871" s="20">
        <v>47800</v>
      </c>
      <c r="I2871" s="20">
        <v>47014</v>
      </c>
      <c r="J2871" s="20" t="s">
        <v>3026</v>
      </c>
      <c r="K2871" s="20" t="str">
        <f t="shared" si="90"/>
        <v/>
      </c>
      <c r="L2871" s="5">
        <v>47014</v>
      </c>
      <c r="M2871" s="5">
        <v>214700148</v>
      </c>
      <c r="N2871" s="5">
        <v>200</v>
      </c>
      <c r="O2871" s="5">
        <v>244700464</v>
      </c>
      <c r="P2871" s="5" t="s">
        <v>1664</v>
      </c>
      <c r="Q2871" s="5" t="s">
        <v>1497</v>
      </c>
      <c r="R2871" s="5" t="s">
        <v>1498</v>
      </c>
      <c r="S2871" s="5">
        <v>20</v>
      </c>
      <c r="T2871" s="5">
        <v>11158</v>
      </c>
    </row>
    <row r="2872" spans="2:20" x14ac:dyDescent="0.3">
      <c r="B2872" s="5"/>
      <c r="C2872" s="5"/>
      <c r="D2872" s="5"/>
      <c r="E2872" s="5"/>
      <c r="F2872" s="22" t="str">
        <f t="shared" si="89"/>
        <v>47</v>
      </c>
      <c r="G2872" s="5" t="s">
        <v>4896</v>
      </c>
      <c r="H2872" s="20">
        <v>47220</v>
      </c>
      <c r="I2872" s="20">
        <v>47015</v>
      </c>
      <c r="J2872" s="20" t="s">
        <v>4896</v>
      </c>
      <c r="K2872" s="20" t="str">
        <f t="shared" si="90"/>
        <v/>
      </c>
      <c r="L2872" s="5">
        <v>47015</v>
      </c>
      <c r="M2872" s="5">
        <v>214700155</v>
      </c>
      <c r="N2872" s="5">
        <v>2126</v>
      </c>
      <c r="O2872" s="5">
        <v>200035459</v>
      </c>
      <c r="P2872" s="5" t="s">
        <v>1660</v>
      </c>
      <c r="Q2872" s="5" t="s">
        <v>1504</v>
      </c>
      <c r="R2872" s="5" t="s">
        <v>1500</v>
      </c>
      <c r="S2872" s="5">
        <v>29</v>
      </c>
      <c r="T2872" s="5">
        <v>94901</v>
      </c>
    </row>
    <row r="2873" spans="2:20" x14ac:dyDescent="0.3">
      <c r="B2873" s="5"/>
      <c r="C2873" s="5"/>
      <c r="D2873" s="5"/>
      <c r="E2873" s="5"/>
      <c r="F2873" s="22" t="str">
        <f t="shared" si="89"/>
        <v>47</v>
      </c>
      <c r="G2873" s="5" t="s">
        <v>1849</v>
      </c>
      <c r="H2873" s="20">
        <v>47310</v>
      </c>
      <c r="I2873" s="20">
        <v>47016</v>
      </c>
      <c r="J2873" s="20" t="s">
        <v>1849</v>
      </c>
      <c r="K2873" s="20" t="str">
        <f t="shared" si="90"/>
        <v/>
      </c>
      <c r="L2873" s="5">
        <v>47016</v>
      </c>
      <c r="M2873" s="5">
        <v>214700163</v>
      </c>
      <c r="N2873" s="5">
        <v>1078</v>
      </c>
      <c r="O2873" s="5">
        <v>200035459</v>
      </c>
      <c r="P2873" s="5" t="s">
        <v>1660</v>
      </c>
      <c r="Q2873" s="5" t="s">
        <v>1504</v>
      </c>
      <c r="R2873" s="5" t="s">
        <v>1500</v>
      </c>
      <c r="S2873" s="5">
        <v>29</v>
      </c>
      <c r="T2873" s="5">
        <v>94901</v>
      </c>
    </row>
    <row r="2874" spans="2:20" x14ac:dyDescent="0.3">
      <c r="B2874" s="5"/>
      <c r="C2874" s="5"/>
      <c r="D2874" s="5"/>
      <c r="E2874" s="5"/>
      <c r="F2874" s="22" t="str">
        <f t="shared" si="89"/>
        <v>47</v>
      </c>
      <c r="G2874" s="5" t="s">
        <v>4349</v>
      </c>
      <c r="H2874" s="20">
        <v>47140</v>
      </c>
      <c r="I2874" s="20">
        <v>47017</v>
      </c>
      <c r="J2874" s="20" t="s">
        <v>4349</v>
      </c>
      <c r="K2874" s="20" t="str">
        <f t="shared" si="90"/>
        <v/>
      </c>
      <c r="L2874" s="5">
        <v>47017</v>
      </c>
      <c r="M2874" s="5">
        <v>213300171</v>
      </c>
      <c r="N2874" s="5">
        <v>394</v>
      </c>
      <c r="O2874" s="5">
        <v>244701389</v>
      </c>
      <c r="P2874" s="5" t="s">
        <v>1668</v>
      </c>
      <c r="Q2874" s="5" t="s">
        <v>1497</v>
      </c>
      <c r="R2874" s="5" t="s">
        <v>1498</v>
      </c>
      <c r="S2874" s="5">
        <v>8</v>
      </c>
      <c r="T2874" s="5">
        <v>6699</v>
      </c>
    </row>
    <row r="2875" spans="2:20" x14ac:dyDescent="0.3">
      <c r="B2875" s="5"/>
      <c r="C2875" s="5"/>
      <c r="D2875" s="5"/>
      <c r="E2875" s="5"/>
      <c r="F2875" s="22" t="str">
        <f t="shared" si="89"/>
        <v>47</v>
      </c>
      <c r="G2875" s="5" t="s">
        <v>4798</v>
      </c>
      <c r="H2875" s="20">
        <v>47120</v>
      </c>
      <c r="I2875" s="20">
        <v>47018</v>
      </c>
      <c r="J2875" s="20" t="s">
        <v>4798</v>
      </c>
      <c r="K2875" s="20" t="str">
        <f t="shared" si="90"/>
        <v/>
      </c>
      <c r="L2875" s="5">
        <v>47018</v>
      </c>
      <c r="M2875" s="5">
        <v>214700189</v>
      </c>
      <c r="N2875" s="5">
        <v>209</v>
      </c>
      <c r="O2875" s="5">
        <v>244700449</v>
      </c>
      <c r="P2875" s="5" t="s">
        <v>1663</v>
      </c>
      <c r="Q2875" s="5" t="s">
        <v>1497</v>
      </c>
      <c r="R2875" s="5" t="s">
        <v>1498</v>
      </c>
      <c r="S2875" s="5">
        <v>17</v>
      </c>
      <c r="T2875" s="5">
        <v>5694</v>
      </c>
    </row>
    <row r="2876" spans="2:20" x14ac:dyDescent="0.3">
      <c r="B2876" s="5"/>
      <c r="C2876" s="5"/>
      <c r="D2876" s="5"/>
      <c r="E2876" s="5"/>
      <c r="F2876" s="22" t="str">
        <f t="shared" si="89"/>
        <v>47</v>
      </c>
      <c r="G2876" s="5" t="s">
        <v>3756</v>
      </c>
      <c r="H2876" s="20">
        <v>47480</v>
      </c>
      <c r="I2876" s="20">
        <v>47019</v>
      </c>
      <c r="J2876" s="20" t="s">
        <v>3756</v>
      </c>
      <c r="K2876" s="20" t="str">
        <f t="shared" si="90"/>
        <v/>
      </c>
      <c r="L2876" s="5">
        <v>47019</v>
      </c>
      <c r="M2876" s="5">
        <v>214703308</v>
      </c>
      <c r="N2876" s="5">
        <v>993</v>
      </c>
      <c r="O2876" s="5">
        <v>200035459</v>
      </c>
      <c r="P2876" s="5" t="s">
        <v>1660</v>
      </c>
      <c r="Q2876" s="5" t="s">
        <v>1504</v>
      </c>
      <c r="R2876" s="5" t="s">
        <v>1500</v>
      </c>
      <c r="S2876" s="5">
        <v>29</v>
      </c>
      <c r="T2876" s="5">
        <v>94901</v>
      </c>
    </row>
    <row r="2877" spans="2:20" x14ac:dyDescent="0.3">
      <c r="B2877" s="5"/>
      <c r="C2877" s="5"/>
      <c r="D2877" s="5"/>
      <c r="E2877" s="5"/>
      <c r="F2877" s="22" t="str">
        <f t="shared" si="89"/>
        <v>47</v>
      </c>
      <c r="G2877" s="5" t="s">
        <v>4724</v>
      </c>
      <c r="H2877" s="20">
        <v>47120</v>
      </c>
      <c r="I2877" s="20">
        <v>47020</v>
      </c>
      <c r="J2877" s="20" t="s">
        <v>4724</v>
      </c>
      <c r="K2877" s="20" t="str">
        <f t="shared" si="90"/>
        <v/>
      </c>
      <c r="L2877" s="5">
        <v>47020</v>
      </c>
      <c r="M2877" s="5">
        <v>214700205</v>
      </c>
      <c r="N2877" s="5">
        <v>186</v>
      </c>
      <c r="O2877" s="5">
        <v>244700449</v>
      </c>
      <c r="P2877" s="5" t="s">
        <v>1663</v>
      </c>
      <c r="Q2877" s="5" t="s">
        <v>1497</v>
      </c>
      <c r="R2877" s="5" t="s">
        <v>1498</v>
      </c>
      <c r="S2877" s="5">
        <v>17</v>
      </c>
      <c r="T2877" s="5">
        <v>5694</v>
      </c>
    </row>
    <row r="2878" spans="2:20" x14ac:dyDescent="0.3">
      <c r="B2878" s="5"/>
      <c r="C2878" s="5"/>
      <c r="D2878" s="5"/>
      <c r="E2878" s="5"/>
      <c r="F2878" s="22" t="str">
        <f t="shared" si="89"/>
        <v>47</v>
      </c>
      <c r="G2878" s="5" t="s">
        <v>2316</v>
      </c>
      <c r="H2878" s="20">
        <v>47230</v>
      </c>
      <c r="I2878" s="20">
        <v>47021</v>
      </c>
      <c r="J2878" s="20" t="s">
        <v>2316</v>
      </c>
      <c r="K2878" s="20" t="str">
        <f t="shared" si="90"/>
        <v/>
      </c>
      <c r="L2878" s="5">
        <v>47021</v>
      </c>
      <c r="M2878" s="5">
        <v>214700213</v>
      </c>
      <c r="N2878" s="5">
        <v>1581</v>
      </c>
      <c r="O2878" s="5">
        <v>244700506</v>
      </c>
      <c r="P2878" s="5" t="s">
        <v>1666</v>
      </c>
      <c r="Q2878" s="5" t="s">
        <v>1497</v>
      </c>
      <c r="R2878" s="5" t="s">
        <v>1498</v>
      </c>
      <c r="S2878" s="5">
        <v>14</v>
      </c>
      <c r="T2878" s="5">
        <v>18140</v>
      </c>
    </row>
    <row r="2879" spans="2:20" x14ac:dyDescent="0.3">
      <c r="B2879" s="5"/>
      <c r="C2879" s="5"/>
      <c r="D2879" s="5"/>
      <c r="E2879" s="5"/>
      <c r="F2879" s="22" t="str">
        <f t="shared" si="89"/>
        <v>47</v>
      </c>
      <c r="G2879" s="5" t="s">
        <v>4351</v>
      </c>
      <c r="H2879" s="20">
        <v>47130</v>
      </c>
      <c r="I2879" s="20">
        <v>47022</v>
      </c>
      <c r="J2879" s="20" t="s">
        <v>4351</v>
      </c>
      <c r="K2879" s="20" t="str">
        <f t="shared" si="90"/>
        <v/>
      </c>
      <c r="L2879" s="5">
        <v>47022</v>
      </c>
      <c r="M2879" s="5">
        <v>214700221</v>
      </c>
      <c r="N2879" s="5">
        <v>549</v>
      </c>
      <c r="O2879" s="5">
        <v>244701462</v>
      </c>
      <c r="P2879" s="5" t="s">
        <v>1671</v>
      </c>
      <c r="Q2879" s="5" t="s">
        <v>1497</v>
      </c>
      <c r="R2879" s="5" t="s">
        <v>1498</v>
      </c>
      <c r="S2879" s="5">
        <v>18</v>
      </c>
      <c r="T2879" s="5">
        <v>13323</v>
      </c>
    </row>
    <row r="2880" spans="2:20" x14ac:dyDescent="0.3">
      <c r="B2880" s="5"/>
      <c r="C2880" s="5"/>
      <c r="D2880" s="5"/>
      <c r="E2880" s="5"/>
      <c r="F2880" s="22" t="str">
        <f t="shared" si="89"/>
        <v>47</v>
      </c>
      <c r="G2880" s="5" t="s">
        <v>5411</v>
      </c>
      <c r="H2880" s="20">
        <v>47290</v>
      </c>
      <c r="I2880" s="20">
        <v>47023</v>
      </c>
      <c r="J2880" s="20" t="s">
        <v>5411</v>
      </c>
      <c r="K2880" s="20" t="str">
        <f t="shared" si="90"/>
        <v/>
      </c>
      <c r="L2880" s="5">
        <v>47023</v>
      </c>
      <c r="M2880" s="5">
        <v>214700239</v>
      </c>
      <c r="N2880" s="5">
        <v>357</v>
      </c>
      <c r="O2880" s="5">
        <v>200036523</v>
      </c>
      <c r="P2880" s="5" t="s">
        <v>1661</v>
      </c>
      <c r="Q2880" s="5" t="s">
        <v>1497</v>
      </c>
      <c r="R2880" s="5" t="s">
        <v>1498</v>
      </c>
      <c r="S2880" s="5">
        <v>43</v>
      </c>
      <c r="T2880" s="5">
        <v>17773</v>
      </c>
    </row>
    <row r="2881" spans="2:20" x14ac:dyDescent="0.3">
      <c r="B2881" s="5"/>
      <c r="C2881" s="5"/>
      <c r="D2881" s="5"/>
      <c r="E2881" s="5"/>
      <c r="F2881" s="22" t="str">
        <f t="shared" si="89"/>
        <v>47</v>
      </c>
      <c r="G2881" s="5" t="s">
        <v>3761</v>
      </c>
      <c r="H2881" s="20">
        <v>47200</v>
      </c>
      <c r="I2881" s="20">
        <v>47024</v>
      </c>
      <c r="J2881" s="20" t="s">
        <v>3761</v>
      </c>
      <c r="K2881" s="20" t="str">
        <f t="shared" si="90"/>
        <v/>
      </c>
      <c r="L2881" s="5">
        <v>47024</v>
      </c>
      <c r="M2881" s="5">
        <v>214700247</v>
      </c>
      <c r="N2881" s="5">
        <v>1552</v>
      </c>
      <c r="O2881" s="5">
        <v>200030674</v>
      </c>
      <c r="P2881" s="5" t="s">
        <v>1659</v>
      </c>
      <c r="Q2881" s="5" t="s">
        <v>1504</v>
      </c>
      <c r="R2881" s="5" t="s">
        <v>1500</v>
      </c>
      <c r="S2881" s="5">
        <v>43</v>
      </c>
      <c r="T2881" s="5">
        <v>61481</v>
      </c>
    </row>
    <row r="2882" spans="2:20" x14ac:dyDescent="0.3">
      <c r="B2882" s="5"/>
      <c r="C2882" s="5"/>
      <c r="D2882" s="5"/>
      <c r="E2882" s="5"/>
      <c r="F2882" s="22" t="str">
        <f t="shared" si="89"/>
        <v>47</v>
      </c>
      <c r="G2882" s="5" t="s">
        <v>3156</v>
      </c>
      <c r="H2882" s="20">
        <v>47470</v>
      </c>
      <c r="I2882" s="20">
        <v>47025</v>
      </c>
      <c r="J2882" s="20" t="s">
        <v>3156</v>
      </c>
      <c r="K2882" s="20" t="str">
        <f t="shared" si="90"/>
        <v/>
      </c>
      <c r="L2882" s="5">
        <v>47025</v>
      </c>
      <c r="M2882" s="5">
        <v>214700254</v>
      </c>
      <c r="N2882" s="5">
        <v>584</v>
      </c>
      <c r="O2882" s="5">
        <v>200036572</v>
      </c>
      <c r="P2882" s="5" t="s">
        <v>1662</v>
      </c>
      <c r="Q2882" s="5" t="s">
        <v>1497</v>
      </c>
      <c r="R2882" s="5" t="s">
        <v>1498</v>
      </c>
      <c r="S2882" s="5">
        <v>15</v>
      </c>
      <c r="T2882" s="5">
        <v>8527</v>
      </c>
    </row>
    <row r="2883" spans="2:20" x14ac:dyDescent="0.3">
      <c r="B2883" s="5"/>
      <c r="C2883" s="5"/>
      <c r="D2883" s="5"/>
      <c r="E2883" s="5"/>
      <c r="F2883" s="22" t="str">
        <f t="shared" ref="F2883:F2946" si="91">LEFT(H2883,2)</f>
        <v>47</v>
      </c>
      <c r="G2883" s="5" t="s">
        <v>5699</v>
      </c>
      <c r="H2883" s="20">
        <v>47700</v>
      </c>
      <c r="I2883" s="20">
        <v>47026</v>
      </c>
      <c r="J2883" s="20" t="s">
        <v>5699</v>
      </c>
      <c r="K2883" s="20" t="str">
        <f t="shared" si="90"/>
        <v/>
      </c>
      <c r="L2883" s="5">
        <v>47026</v>
      </c>
      <c r="M2883" s="5">
        <v>214700262</v>
      </c>
      <c r="N2883" s="5">
        <v>261</v>
      </c>
      <c r="O2883" s="5">
        <v>244701355</v>
      </c>
      <c r="P2883" s="5" t="s">
        <v>1667</v>
      </c>
      <c r="Q2883" s="5" t="s">
        <v>1497</v>
      </c>
      <c r="R2883" s="5" t="s">
        <v>1500</v>
      </c>
      <c r="S2883" s="5">
        <v>27</v>
      </c>
      <c r="T2883" s="5">
        <v>12691</v>
      </c>
    </row>
    <row r="2884" spans="2:20" x14ac:dyDescent="0.3">
      <c r="B2884" s="5"/>
      <c r="C2884" s="5"/>
      <c r="D2884" s="5"/>
      <c r="E2884" s="5"/>
      <c r="F2884" s="22" t="str">
        <f t="shared" si="91"/>
        <v>47</v>
      </c>
      <c r="G2884" s="5" t="s">
        <v>3807</v>
      </c>
      <c r="H2884" s="20">
        <v>47300</v>
      </c>
      <c r="I2884" s="20">
        <v>47027</v>
      </c>
      <c r="J2884" s="20" t="s">
        <v>3807</v>
      </c>
      <c r="K2884" s="20" t="str">
        <f t="shared" si="90"/>
        <v/>
      </c>
      <c r="L2884" s="5">
        <v>47027</v>
      </c>
      <c r="M2884" s="5">
        <v>214700270</v>
      </c>
      <c r="N2884" s="5">
        <v>3338</v>
      </c>
      <c r="O2884" s="5">
        <v>200023307</v>
      </c>
      <c r="P2884" s="5" t="s">
        <v>1657</v>
      </c>
      <c r="Q2884" s="5" t="s">
        <v>1504</v>
      </c>
      <c r="R2884" s="5" t="s">
        <v>1500</v>
      </c>
      <c r="S2884" s="5">
        <v>19</v>
      </c>
      <c r="T2884" s="5">
        <v>50033</v>
      </c>
    </row>
    <row r="2885" spans="2:20" x14ac:dyDescent="0.3">
      <c r="B2885" s="5"/>
      <c r="C2885" s="5"/>
      <c r="D2885" s="5"/>
      <c r="E2885" s="5"/>
      <c r="F2885" s="22" t="str">
        <f t="shared" si="91"/>
        <v>47</v>
      </c>
      <c r="G2885" s="5" t="s">
        <v>2607</v>
      </c>
      <c r="H2885" s="20">
        <v>47200</v>
      </c>
      <c r="I2885" s="20">
        <v>47028</v>
      </c>
      <c r="J2885" s="20" t="s">
        <v>2607</v>
      </c>
      <c r="K2885" s="20" t="str">
        <f t="shared" si="90"/>
        <v/>
      </c>
      <c r="L2885" s="5">
        <v>47028</v>
      </c>
      <c r="M2885" s="5">
        <v>214700288</v>
      </c>
      <c r="N2885" s="5">
        <v>829</v>
      </c>
      <c r="O2885" s="5">
        <v>200030674</v>
      </c>
      <c r="P2885" s="5" t="s">
        <v>1659</v>
      </c>
      <c r="Q2885" s="5" t="s">
        <v>1504</v>
      </c>
      <c r="R2885" s="5" t="s">
        <v>1500</v>
      </c>
      <c r="S2885" s="5">
        <v>43</v>
      </c>
      <c r="T2885" s="5">
        <v>61481</v>
      </c>
    </row>
    <row r="2886" spans="2:20" x14ac:dyDescent="0.3">
      <c r="B2886" s="5"/>
      <c r="C2886" s="5"/>
      <c r="D2886" s="5"/>
      <c r="E2886" s="5"/>
      <c r="F2886" s="22" t="str">
        <f t="shared" si="91"/>
        <v>47</v>
      </c>
      <c r="G2886" s="5" t="s">
        <v>2320</v>
      </c>
      <c r="H2886" s="20">
        <v>47500</v>
      </c>
      <c r="I2886" s="20">
        <v>47029</v>
      </c>
      <c r="J2886" s="20" t="s">
        <v>2320</v>
      </c>
      <c r="K2886" s="20" t="str">
        <f t="shared" ref="K2886:K2949" si="92">IF(ISNA(VLOOKUP(I2886,CodeINSEE,1,FALSE)),"PB","")</f>
        <v/>
      </c>
      <c r="L2886" s="5">
        <v>47029</v>
      </c>
      <c r="M2886" s="5">
        <v>214700296</v>
      </c>
      <c r="N2886" s="5">
        <v>530</v>
      </c>
      <c r="O2886" s="5">
        <v>200027399</v>
      </c>
      <c r="P2886" s="5" t="s">
        <v>1658</v>
      </c>
      <c r="Q2886" s="5" t="s">
        <v>1497</v>
      </c>
      <c r="R2886" s="5" t="s">
        <v>1500</v>
      </c>
      <c r="S2886" s="5">
        <v>19</v>
      </c>
      <c r="T2886" s="5">
        <v>18930</v>
      </c>
    </row>
    <row r="2887" spans="2:20" x14ac:dyDescent="0.3">
      <c r="B2887" s="5"/>
      <c r="C2887" s="5"/>
      <c r="D2887" s="5"/>
      <c r="E2887" s="5"/>
      <c r="F2887" s="22" t="str">
        <f t="shared" si="91"/>
        <v>47</v>
      </c>
      <c r="G2887" s="5" t="s">
        <v>2880</v>
      </c>
      <c r="H2887" s="20">
        <v>47470</v>
      </c>
      <c r="I2887" s="20">
        <v>47030</v>
      </c>
      <c r="J2887" s="20" t="s">
        <v>2880</v>
      </c>
      <c r="K2887" s="20" t="str">
        <f t="shared" si="92"/>
        <v/>
      </c>
      <c r="L2887" s="5">
        <v>47030</v>
      </c>
      <c r="M2887" s="5">
        <v>214700304</v>
      </c>
      <c r="N2887" s="5">
        <v>228</v>
      </c>
      <c r="O2887" s="5">
        <v>200036572</v>
      </c>
      <c r="P2887" s="5" t="s">
        <v>1662</v>
      </c>
      <c r="Q2887" s="5" t="s">
        <v>1497</v>
      </c>
      <c r="R2887" s="5" t="s">
        <v>1498</v>
      </c>
      <c r="S2887" s="5">
        <v>15</v>
      </c>
      <c r="T2887" s="5">
        <v>8527</v>
      </c>
    </row>
    <row r="2888" spans="2:20" x14ac:dyDescent="0.3">
      <c r="B2888" s="5"/>
      <c r="C2888" s="5"/>
      <c r="D2888" s="5"/>
      <c r="E2888" s="5"/>
      <c r="F2888" s="22" t="str">
        <f t="shared" si="91"/>
        <v>47</v>
      </c>
      <c r="G2888" s="5" t="s">
        <v>6618</v>
      </c>
      <c r="H2888" s="20">
        <v>47550</v>
      </c>
      <c r="I2888" s="20">
        <v>47031</v>
      </c>
      <c r="J2888" s="20" t="s">
        <v>3819</v>
      </c>
      <c r="K2888" s="20" t="str">
        <f t="shared" si="92"/>
        <v/>
      </c>
      <c r="L2888" s="5">
        <v>47031</v>
      </c>
      <c r="M2888" s="5">
        <v>214700312</v>
      </c>
      <c r="N2888" s="5">
        <v>5566</v>
      </c>
      <c r="O2888" s="5">
        <v>200035459</v>
      </c>
      <c r="P2888" s="5" t="s">
        <v>1660</v>
      </c>
      <c r="Q2888" s="5" t="s">
        <v>1504</v>
      </c>
      <c r="R2888" s="5" t="s">
        <v>1500</v>
      </c>
      <c r="S2888" s="5">
        <v>29</v>
      </c>
      <c r="T2888" s="5">
        <v>94901</v>
      </c>
    </row>
    <row r="2889" spans="2:20" x14ac:dyDescent="0.3">
      <c r="B2889" s="5"/>
      <c r="C2889" s="5"/>
      <c r="D2889" s="5"/>
      <c r="E2889" s="5"/>
      <c r="F2889" s="22" t="str">
        <f t="shared" si="91"/>
        <v>47</v>
      </c>
      <c r="G2889" s="5" t="s">
        <v>3291</v>
      </c>
      <c r="H2889" s="20">
        <v>47240</v>
      </c>
      <c r="I2889" s="20">
        <v>47032</v>
      </c>
      <c r="J2889" s="20" t="s">
        <v>3291</v>
      </c>
      <c r="K2889" s="20" t="str">
        <f t="shared" si="92"/>
        <v/>
      </c>
      <c r="L2889" s="5">
        <v>47032</v>
      </c>
      <c r="M2889" s="5">
        <v>214700320</v>
      </c>
      <c r="N2889" s="5">
        <v>6314</v>
      </c>
      <c r="O2889" s="5">
        <v>200035459</v>
      </c>
      <c r="P2889" s="5" t="s">
        <v>1660</v>
      </c>
      <c r="Q2889" s="5" t="s">
        <v>1504</v>
      </c>
      <c r="R2889" s="5" t="s">
        <v>1500</v>
      </c>
      <c r="S2889" s="5">
        <v>29</v>
      </c>
      <c r="T2889" s="5">
        <v>94901</v>
      </c>
    </row>
    <row r="2890" spans="2:20" x14ac:dyDescent="0.3">
      <c r="B2890" s="5"/>
      <c r="C2890" s="5"/>
      <c r="D2890" s="5"/>
      <c r="E2890" s="5"/>
      <c r="F2890" s="22" t="str">
        <f t="shared" si="91"/>
        <v>47</v>
      </c>
      <c r="G2890" s="5" t="s">
        <v>4461</v>
      </c>
      <c r="H2890" s="20">
        <v>47290</v>
      </c>
      <c r="I2890" s="20">
        <v>47033</v>
      </c>
      <c r="J2890" s="20" t="s">
        <v>4461</v>
      </c>
      <c r="K2890" s="20" t="str">
        <f t="shared" si="92"/>
        <v/>
      </c>
      <c r="L2890" s="5">
        <v>47033</v>
      </c>
      <c r="M2890" s="5">
        <v>214703456</v>
      </c>
      <c r="N2890" s="5">
        <v>409</v>
      </c>
      <c r="O2890" s="5">
        <v>200036523</v>
      </c>
      <c r="P2890" s="5" t="s">
        <v>1661</v>
      </c>
      <c r="Q2890" s="5" t="s">
        <v>1497</v>
      </c>
      <c r="R2890" s="5" t="s">
        <v>1498</v>
      </c>
      <c r="S2890" s="5">
        <v>43</v>
      </c>
      <c r="T2890" s="5">
        <v>17773</v>
      </c>
    </row>
    <row r="2891" spans="2:20" x14ac:dyDescent="0.3">
      <c r="B2891" s="5"/>
      <c r="C2891" s="5"/>
      <c r="D2891" s="5"/>
      <c r="E2891" s="5"/>
      <c r="F2891" s="22" t="str">
        <f t="shared" si="91"/>
        <v>47</v>
      </c>
      <c r="G2891" s="5" t="s">
        <v>3622</v>
      </c>
      <c r="H2891" s="20">
        <v>47250</v>
      </c>
      <c r="I2891" s="20">
        <v>47034</v>
      </c>
      <c r="J2891" s="20" t="s">
        <v>3622</v>
      </c>
      <c r="K2891" s="20" t="str">
        <f t="shared" si="92"/>
        <v/>
      </c>
      <c r="L2891" s="5">
        <v>47034</v>
      </c>
      <c r="M2891" s="5">
        <v>214700346</v>
      </c>
      <c r="N2891" s="5">
        <v>616</v>
      </c>
      <c r="O2891" s="5">
        <v>244701355</v>
      </c>
      <c r="P2891" s="5" t="s">
        <v>1667</v>
      </c>
      <c r="Q2891" s="5" t="s">
        <v>1497</v>
      </c>
      <c r="R2891" s="5" t="s">
        <v>1500</v>
      </c>
      <c r="S2891" s="5">
        <v>27</v>
      </c>
      <c r="T2891" s="5">
        <v>12691</v>
      </c>
    </row>
    <row r="2892" spans="2:20" x14ac:dyDescent="0.3">
      <c r="B2892" s="5"/>
      <c r="C2892" s="5"/>
      <c r="D2892" s="5"/>
      <c r="E2892" s="5"/>
      <c r="F2892" s="22" t="str">
        <f t="shared" si="91"/>
        <v>47</v>
      </c>
      <c r="G2892" s="5" t="s">
        <v>2283</v>
      </c>
      <c r="H2892" s="20">
        <v>47410</v>
      </c>
      <c r="I2892" s="20">
        <v>47035</v>
      </c>
      <c r="J2892" s="20" t="s">
        <v>2283</v>
      </c>
      <c r="K2892" s="20" t="str">
        <f t="shared" si="92"/>
        <v/>
      </c>
      <c r="L2892" s="5">
        <v>47035</v>
      </c>
      <c r="M2892" s="5">
        <v>214700353</v>
      </c>
      <c r="N2892" s="5">
        <v>320</v>
      </c>
      <c r="O2892" s="5">
        <v>244700464</v>
      </c>
      <c r="P2892" s="5" t="s">
        <v>1664</v>
      </c>
      <c r="Q2892" s="5" t="s">
        <v>1497</v>
      </c>
      <c r="R2892" s="5" t="s">
        <v>1498</v>
      </c>
      <c r="S2892" s="5">
        <v>20</v>
      </c>
      <c r="T2892" s="5">
        <v>11158</v>
      </c>
    </row>
    <row r="2893" spans="2:20" x14ac:dyDescent="0.3">
      <c r="B2893" s="5"/>
      <c r="C2893" s="5"/>
      <c r="D2893" s="5"/>
      <c r="E2893" s="5"/>
      <c r="F2893" s="22" t="str">
        <f t="shared" si="91"/>
        <v>47</v>
      </c>
      <c r="G2893" s="5" t="s">
        <v>4924</v>
      </c>
      <c r="H2893" s="20">
        <v>47370</v>
      </c>
      <c r="I2893" s="20">
        <v>47036</v>
      </c>
      <c r="J2893" s="20" t="s">
        <v>4924</v>
      </c>
      <c r="K2893" s="20" t="str">
        <f t="shared" si="92"/>
        <v/>
      </c>
      <c r="L2893" s="5">
        <v>47036</v>
      </c>
      <c r="M2893" s="5">
        <v>214700361</v>
      </c>
      <c r="N2893" s="5">
        <v>365</v>
      </c>
      <c r="O2893" s="5">
        <v>200027399</v>
      </c>
      <c r="P2893" s="5" t="s">
        <v>1658</v>
      </c>
      <c r="Q2893" s="5" t="s">
        <v>1497</v>
      </c>
      <c r="R2893" s="5" t="s">
        <v>1500</v>
      </c>
      <c r="S2893" s="5">
        <v>19</v>
      </c>
      <c r="T2893" s="5">
        <v>18930</v>
      </c>
    </row>
    <row r="2894" spans="2:20" x14ac:dyDescent="0.3">
      <c r="B2894" s="5"/>
      <c r="C2894" s="5"/>
      <c r="D2894" s="5"/>
      <c r="E2894" s="5"/>
      <c r="F2894" s="22" t="str">
        <f t="shared" si="91"/>
        <v>47</v>
      </c>
      <c r="G2894" s="5" t="s">
        <v>4448</v>
      </c>
      <c r="H2894" s="20">
        <v>47210</v>
      </c>
      <c r="I2894" s="20">
        <v>47037</v>
      </c>
      <c r="J2894" s="20" t="s">
        <v>4448</v>
      </c>
      <c r="K2894" s="20" t="str">
        <f t="shared" si="92"/>
        <v/>
      </c>
      <c r="L2894" s="5">
        <v>47037</v>
      </c>
      <c r="M2894" s="5">
        <v>214700379</v>
      </c>
      <c r="N2894" s="5">
        <v>269</v>
      </c>
      <c r="O2894" s="5">
        <v>200036523</v>
      </c>
      <c r="P2894" s="5" t="s">
        <v>1661</v>
      </c>
      <c r="Q2894" s="5" t="s">
        <v>1497</v>
      </c>
      <c r="R2894" s="5" t="s">
        <v>1498</v>
      </c>
      <c r="S2894" s="5">
        <v>43</v>
      </c>
      <c r="T2894" s="5">
        <v>17773</v>
      </c>
    </row>
    <row r="2895" spans="2:20" x14ac:dyDescent="0.3">
      <c r="B2895" s="5"/>
      <c r="C2895" s="5"/>
      <c r="D2895" s="5"/>
      <c r="E2895" s="5"/>
      <c r="F2895" s="22" t="str">
        <f t="shared" si="91"/>
        <v>47</v>
      </c>
      <c r="G2895" s="5" t="s">
        <v>5190</v>
      </c>
      <c r="H2895" s="20">
        <v>47320</v>
      </c>
      <c r="I2895" s="20">
        <v>47038</v>
      </c>
      <c r="J2895" s="20" t="s">
        <v>5190</v>
      </c>
      <c r="K2895" s="20" t="str">
        <f t="shared" si="92"/>
        <v/>
      </c>
      <c r="L2895" s="5">
        <v>47038</v>
      </c>
      <c r="M2895" s="5">
        <v>214700387</v>
      </c>
      <c r="N2895" s="5">
        <v>598</v>
      </c>
      <c r="O2895" s="5">
        <v>244701462</v>
      </c>
      <c r="P2895" s="5" t="s">
        <v>1671</v>
      </c>
      <c r="Q2895" s="5" t="s">
        <v>1497</v>
      </c>
      <c r="R2895" s="5" t="s">
        <v>1498</v>
      </c>
      <c r="S2895" s="5">
        <v>18</v>
      </c>
      <c r="T2895" s="5">
        <v>13323</v>
      </c>
    </row>
    <row r="2896" spans="2:20" x14ac:dyDescent="0.3">
      <c r="B2896" s="5"/>
      <c r="C2896" s="5"/>
      <c r="D2896" s="5"/>
      <c r="E2896" s="5"/>
      <c r="F2896" s="22" t="str">
        <f t="shared" si="91"/>
        <v>47</v>
      </c>
      <c r="G2896" s="5" t="s">
        <v>6619</v>
      </c>
      <c r="H2896" s="20">
        <v>47420</v>
      </c>
      <c r="I2896" s="20">
        <v>47039</v>
      </c>
      <c r="J2896" s="20" t="s">
        <v>5129</v>
      </c>
      <c r="K2896" s="20" t="str">
        <f t="shared" si="92"/>
        <v/>
      </c>
      <c r="L2896" s="5">
        <v>47039</v>
      </c>
      <c r="M2896" s="5">
        <v>214700395</v>
      </c>
      <c r="N2896" s="5">
        <v>42</v>
      </c>
      <c r="O2896" s="5">
        <v>244701355</v>
      </c>
      <c r="P2896" s="5" t="s">
        <v>1667</v>
      </c>
      <c r="Q2896" s="5" t="s">
        <v>1497</v>
      </c>
      <c r="R2896" s="5" t="s">
        <v>1500</v>
      </c>
      <c r="S2896" s="5">
        <v>27</v>
      </c>
      <c r="T2896" s="5">
        <v>12691</v>
      </c>
    </row>
    <row r="2897" spans="2:20" x14ac:dyDescent="0.3">
      <c r="B2897" s="5"/>
      <c r="C2897" s="5"/>
      <c r="D2897" s="5"/>
      <c r="E2897" s="5"/>
      <c r="F2897" s="22" t="str">
        <f t="shared" si="91"/>
        <v>47</v>
      </c>
      <c r="G2897" s="5" t="s">
        <v>4754</v>
      </c>
      <c r="H2897" s="20">
        <v>47310</v>
      </c>
      <c r="I2897" s="20">
        <v>47040</v>
      </c>
      <c r="J2897" s="20" t="s">
        <v>4754</v>
      </c>
      <c r="K2897" s="20" t="str">
        <f t="shared" si="92"/>
        <v/>
      </c>
      <c r="L2897" s="5">
        <v>47040</v>
      </c>
      <c r="M2897" s="5">
        <v>214700403</v>
      </c>
      <c r="N2897" s="5">
        <v>1931</v>
      </c>
      <c r="O2897" s="5">
        <v>200035459</v>
      </c>
      <c r="P2897" s="5" t="s">
        <v>1660</v>
      </c>
      <c r="Q2897" s="5" t="s">
        <v>1504</v>
      </c>
      <c r="R2897" s="5" t="s">
        <v>1500</v>
      </c>
      <c r="S2897" s="5">
        <v>29</v>
      </c>
      <c r="T2897" s="5">
        <v>94901</v>
      </c>
    </row>
    <row r="2898" spans="2:20" x14ac:dyDescent="0.3">
      <c r="B2898" s="5"/>
      <c r="C2898" s="5"/>
      <c r="D2898" s="5"/>
      <c r="E2898" s="5"/>
      <c r="F2898" s="22" t="str">
        <f t="shared" si="91"/>
        <v>47</v>
      </c>
      <c r="G2898" s="5" t="s">
        <v>3249</v>
      </c>
      <c r="H2898" s="20">
        <v>47130</v>
      </c>
      <c r="I2898" s="20">
        <v>47041</v>
      </c>
      <c r="J2898" s="20" t="s">
        <v>3249</v>
      </c>
      <c r="K2898" s="20" t="str">
        <f t="shared" si="92"/>
        <v/>
      </c>
      <c r="L2898" s="5">
        <v>47041</v>
      </c>
      <c r="M2898" s="5">
        <v>214700411</v>
      </c>
      <c r="N2898" s="5">
        <v>787</v>
      </c>
      <c r="O2898" s="5">
        <v>244700506</v>
      </c>
      <c r="P2898" s="5" t="s">
        <v>1666</v>
      </c>
      <c r="Q2898" s="5" t="s">
        <v>1497</v>
      </c>
      <c r="R2898" s="5" t="s">
        <v>1498</v>
      </c>
      <c r="S2898" s="5">
        <v>14</v>
      </c>
      <c r="T2898" s="5">
        <v>18140</v>
      </c>
    </row>
    <row r="2899" spans="2:20" x14ac:dyDescent="0.3">
      <c r="B2899" s="5"/>
      <c r="C2899" s="5"/>
      <c r="D2899" s="5"/>
      <c r="E2899" s="5"/>
      <c r="F2899" s="22" t="str">
        <f t="shared" si="91"/>
        <v>47</v>
      </c>
      <c r="G2899" s="5" t="s">
        <v>5512</v>
      </c>
      <c r="H2899" s="20">
        <v>47260</v>
      </c>
      <c r="I2899" s="20">
        <v>47042</v>
      </c>
      <c r="J2899" s="20" t="s">
        <v>5512</v>
      </c>
      <c r="K2899" s="20" t="str">
        <f t="shared" si="92"/>
        <v/>
      </c>
      <c r="L2899" s="5">
        <v>47042</v>
      </c>
      <c r="M2899" s="5">
        <v>214700429</v>
      </c>
      <c r="N2899" s="5">
        <v>205</v>
      </c>
      <c r="O2899" s="5">
        <v>244701405</v>
      </c>
      <c r="P2899" s="5" t="s">
        <v>1669</v>
      </c>
      <c r="Q2899" s="5" t="s">
        <v>1497</v>
      </c>
      <c r="R2899" s="5" t="s">
        <v>1498</v>
      </c>
      <c r="S2899" s="5">
        <v>15</v>
      </c>
      <c r="T2899" s="5">
        <v>7459</v>
      </c>
    </row>
    <row r="2900" spans="2:20" x14ac:dyDescent="0.3">
      <c r="B2900" s="5"/>
      <c r="C2900" s="5"/>
      <c r="D2900" s="5"/>
      <c r="E2900" s="5"/>
      <c r="F2900" s="22" t="str">
        <f t="shared" si="91"/>
        <v>47</v>
      </c>
      <c r="G2900" s="5" t="s">
        <v>6620</v>
      </c>
      <c r="H2900" s="20">
        <v>47160</v>
      </c>
      <c r="I2900" s="20">
        <v>47043</v>
      </c>
      <c r="J2900" s="20" t="s">
        <v>3494</v>
      </c>
      <c r="K2900" s="20" t="str">
        <f t="shared" si="92"/>
        <v/>
      </c>
      <c r="L2900" s="5">
        <v>47043</v>
      </c>
      <c r="M2900" s="5">
        <v>214700437</v>
      </c>
      <c r="N2900" s="5">
        <v>1326</v>
      </c>
      <c r="O2900" s="5">
        <v>244700506</v>
      </c>
      <c r="P2900" s="5" t="s">
        <v>1666</v>
      </c>
      <c r="Q2900" s="5" t="s">
        <v>1497</v>
      </c>
      <c r="R2900" s="5" t="s">
        <v>1498</v>
      </c>
      <c r="S2900" s="5">
        <v>14</v>
      </c>
      <c r="T2900" s="5">
        <v>18140</v>
      </c>
    </row>
    <row r="2901" spans="2:20" x14ac:dyDescent="0.3">
      <c r="B2901" s="5"/>
      <c r="C2901" s="5"/>
      <c r="D2901" s="5"/>
      <c r="E2901" s="5"/>
      <c r="F2901" s="22" t="str">
        <f t="shared" si="91"/>
        <v>47</v>
      </c>
      <c r="G2901" s="5" t="s">
        <v>4991</v>
      </c>
      <c r="H2901" s="20">
        <v>47330</v>
      </c>
      <c r="I2901" s="20">
        <v>47044</v>
      </c>
      <c r="J2901" s="20" t="s">
        <v>4991</v>
      </c>
      <c r="K2901" s="20" t="str">
        <f t="shared" si="92"/>
        <v/>
      </c>
      <c r="L2901" s="5">
        <v>47044</v>
      </c>
      <c r="M2901" s="5">
        <v>214700445</v>
      </c>
      <c r="N2901" s="5">
        <v>301</v>
      </c>
      <c r="O2901" s="5">
        <v>200036523</v>
      </c>
      <c r="P2901" s="5" t="s">
        <v>1661</v>
      </c>
      <c r="Q2901" s="5" t="s">
        <v>1497</v>
      </c>
      <c r="R2901" s="5" t="s">
        <v>1498</v>
      </c>
      <c r="S2901" s="5">
        <v>43</v>
      </c>
      <c r="T2901" s="5">
        <v>17773</v>
      </c>
    </row>
    <row r="2902" spans="2:20" x14ac:dyDescent="0.3">
      <c r="B2902" s="5"/>
      <c r="C2902" s="5"/>
      <c r="D2902" s="5"/>
      <c r="E2902" s="5"/>
      <c r="F2902" s="22" t="str">
        <f t="shared" si="91"/>
        <v>47</v>
      </c>
      <c r="G2902" s="5" t="s">
        <v>3966</v>
      </c>
      <c r="H2902" s="20">
        <v>47600</v>
      </c>
      <c r="I2902" s="20">
        <v>47045</v>
      </c>
      <c r="J2902" s="20" t="s">
        <v>3966</v>
      </c>
      <c r="K2902" s="20" t="str">
        <f t="shared" si="92"/>
        <v/>
      </c>
      <c r="L2902" s="5">
        <v>47045</v>
      </c>
      <c r="M2902" s="5">
        <v>214700452</v>
      </c>
      <c r="N2902" s="5">
        <v>513</v>
      </c>
      <c r="O2902" s="5">
        <v>244700498</v>
      </c>
      <c r="P2902" s="5" t="s">
        <v>1665</v>
      </c>
      <c r="Q2902" s="5" t="s">
        <v>1497</v>
      </c>
      <c r="R2902" s="5" t="s">
        <v>1498</v>
      </c>
      <c r="S2902" s="5">
        <v>13</v>
      </c>
      <c r="T2902" s="5">
        <v>5684</v>
      </c>
    </row>
    <row r="2903" spans="2:20" x14ac:dyDescent="0.3">
      <c r="B2903" s="5"/>
      <c r="C2903" s="5"/>
      <c r="D2903" s="5"/>
      <c r="E2903" s="5"/>
      <c r="F2903" s="22" t="str">
        <f t="shared" si="91"/>
        <v>47</v>
      </c>
      <c r="G2903" s="5" t="s">
        <v>2735</v>
      </c>
      <c r="H2903" s="20">
        <v>47430</v>
      </c>
      <c r="I2903" s="20">
        <v>47046</v>
      </c>
      <c r="J2903" s="20" t="s">
        <v>2735</v>
      </c>
      <c r="K2903" s="20" t="str">
        <f t="shared" si="92"/>
        <v/>
      </c>
      <c r="L2903" s="5">
        <v>47046</v>
      </c>
      <c r="M2903" s="5">
        <v>214700460</v>
      </c>
      <c r="N2903" s="5">
        <v>609</v>
      </c>
      <c r="O2903" s="5">
        <v>200030674</v>
      </c>
      <c r="P2903" s="5" t="s">
        <v>1659</v>
      </c>
      <c r="Q2903" s="5" t="s">
        <v>1504</v>
      </c>
      <c r="R2903" s="5" t="s">
        <v>1500</v>
      </c>
      <c r="S2903" s="5">
        <v>43</v>
      </c>
      <c r="T2903" s="5">
        <v>61481</v>
      </c>
    </row>
    <row r="2904" spans="2:20" x14ac:dyDescent="0.3">
      <c r="B2904" s="5"/>
      <c r="C2904" s="5"/>
      <c r="D2904" s="5"/>
      <c r="E2904" s="5"/>
      <c r="F2904" s="22" t="str">
        <f t="shared" si="91"/>
        <v>47</v>
      </c>
      <c r="G2904" s="5" t="s">
        <v>2302</v>
      </c>
      <c r="H2904" s="20">
        <v>47350</v>
      </c>
      <c r="I2904" s="20">
        <v>47047</v>
      </c>
      <c r="J2904" s="20" t="s">
        <v>2302</v>
      </c>
      <c r="K2904" s="20" t="str">
        <f t="shared" si="92"/>
        <v/>
      </c>
      <c r="L2904" s="5">
        <v>47047</v>
      </c>
      <c r="M2904" s="5">
        <v>214700478</v>
      </c>
      <c r="N2904" s="5">
        <v>173</v>
      </c>
      <c r="O2904" s="5">
        <v>244700464</v>
      </c>
      <c r="P2904" s="5" t="s">
        <v>1664</v>
      </c>
      <c r="Q2904" s="5" t="s">
        <v>1497</v>
      </c>
      <c r="R2904" s="5" t="s">
        <v>1498</v>
      </c>
      <c r="S2904" s="5">
        <v>20</v>
      </c>
      <c r="T2904" s="5">
        <v>11158</v>
      </c>
    </row>
    <row r="2905" spans="2:20" x14ac:dyDescent="0.3">
      <c r="B2905" s="5"/>
      <c r="C2905" s="5"/>
      <c r="D2905" s="5"/>
      <c r="E2905" s="5"/>
      <c r="F2905" s="22" t="str">
        <f t="shared" si="91"/>
        <v>47</v>
      </c>
      <c r="G2905" s="5" t="s">
        <v>3625</v>
      </c>
      <c r="H2905" s="20">
        <v>47290</v>
      </c>
      <c r="I2905" s="20">
        <v>47048</v>
      </c>
      <c r="J2905" s="20" t="s">
        <v>3625</v>
      </c>
      <c r="K2905" s="20" t="str">
        <f t="shared" si="92"/>
        <v/>
      </c>
      <c r="L2905" s="5">
        <v>47048</v>
      </c>
      <c r="M2905" s="5">
        <v>214700486</v>
      </c>
      <c r="N2905" s="5">
        <v>1353</v>
      </c>
      <c r="O2905" s="5">
        <v>200036523</v>
      </c>
      <c r="P2905" s="5" t="s">
        <v>1661</v>
      </c>
      <c r="Q2905" s="5" t="s">
        <v>1497</v>
      </c>
      <c r="R2905" s="5" t="s">
        <v>1498</v>
      </c>
      <c r="S2905" s="5">
        <v>43</v>
      </c>
      <c r="T2905" s="5">
        <v>17773</v>
      </c>
    </row>
    <row r="2906" spans="2:20" x14ac:dyDescent="0.3">
      <c r="B2906" s="5"/>
      <c r="C2906" s="5"/>
      <c r="D2906" s="5"/>
      <c r="E2906" s="5"/>
      <c r="F2906" s="22" t="str">
        <f t="shared" si="91"/>
        <v>47</v>
      </c>
      <c r="G2906" s="5" t="s">
        <v>3148</v>
      </c>
      <c r="H2906" s="20">
        <v>47440</v>
      </c>
      <c r="I2906" s="20">
        <v>47049</v>
      </c>
      <c r="J2906" s="20" t="s">
        <v>3148</v>
      </c>
      <c r="K2906" s="20" t="str">
        <f t="shared" si="92"/>
        <v/>
      </c>
      <c r="L2906" s="5">
        <v>47049</v>
      </c>
      <c r="M2906" s="5">
        <v>214700494</v>
      </c>
      <c r="N2906" s="5">
        <v>2394</v>
      </c>
      <c r="O2906" s="5">
        <v>200023307</v>
      </c>
      <c r="P2906" s="5" t="s">
        <v>1657</v>
      </c>
      <c r="Q2906" s="5" t="s">
        <v>1504</v>
      </c>
      <c r="R2906" s="5" t="s">
        <v>1500</v>
      </c>
      <c r="S2906" s="5">
        <v>19</v>
      </c>
      <c r="T2906" s="5">
        <v>50033</v>
      </c>
    </row>
    <row r="2907" spans="2:20" x14ac:dyDescent="0.3">
      <c r="B2907" s="5"/>
      <c r="C2907" s="5"/>
      <c r="D2907" s="5"/>
      <c r="E2907" s="5"/>
      <c r="F2907" s="22" t="str">
        <f t="shared" si="91"/>
        <v>47</v>
      </c>
      <c r="G2907" s="5" t="s">
        <v>3208</v>
      </c>
      <c r="H2907" s="20">
        <v>47340</v>
      </c>
      <c r="I2907" s="20">
        <v>47050</v>
      </c>
      <c r="J2907" s="20" t="s">
        <v>3208</v>
      </c>
      <c r="K2907" s="20" t="str">
        <f t="shared" si="92"/>
        <v/>
      </c>
      <c r="L2907" s="5">
        <v>47050</v>
      </c>
      <c r="M2907" s="5">
        <v>214700502</v>
      </c>
      <c r="N2907" s="5">
        <v>123</v>
      </c>
      <c r="O2907" s="5">
        <v>200023307</v>
      </c>
      <c r="P2907" s="5" t="s">
        <v>1657</v>
      </c>
      <c r="Q2907" s="5" t="s">
        <v>1504</v>
      </c>
      <c r="R2907" s="5" t="s">
        <v>1500</v>
      </c>
      <c r="S2907" s="5">
        <v>19</v>
      </c>
      <c r="T2907" s="5">
        <v>50033</v>
      </c>
    </row>
    <row r="2908" spans="2:20" x14ac:dyDescent="0.3">
      <c r="B2908" s="5"/>
      <c r="C2908" s="5"/>
      <c r="D2908" s="5"/>
      <c r="E2908" s="5"/>
      <c r="F2908" s="22" t="str">
        <f t="shared" si="91"/>
        <v>47</v>
      </c>
      <c r="G2908" s="5" t="s">
        <v>5584</v>
      </c>
      <c r="H2908" s="20">
        <v>47240</v>
      </c>
      <c r="I2908" s="20">
        <v>47051</v>
      </c>
      <c r="J2908" s="20" t="s">
        <v>5584</v>
      </c>
      <c r="K2908" s="20" t="str">
        <f t="shared" si="92"/>
        <v/>
      </c>
      <c r="L2908" s="5">
        <v>47051</v>
      </c>
      <c r="M2908" s="5">
        <v>214700510</v>
      </c>
      <c r="N2908" s="5">
        <v>2397</v>
      </c>
      <c r="O2908" s="5">
        <v>200036572</v>
      </c>
      <c r="P2908" s="5" t="s">
        <v>1662</v>
      </c>
      <c r="Q2908" s="5" t="s">
        <v>1497</v>
      </c>
      <c r="R2908" s="5" t="s">
        <v>1498</v>
      </c>
      <c r="S2908" s="5">
        <v>15</v>
      </c>
      <c r="T2908" s="5">
        <v>8527</v>
      </c>
    </row>
    <row r="2909" spans="2:20" x14ac:dyDescent="0.3">
      <c r="B2909" s="5"/>
      <c r="C2909" s="5"/>
      <c r="D2909" s="5"/>
      <c r="E2909" s="5"/>
      <c r="F2909" s="22" t="str">
        <f t="shared" si="91"/>
        <v>47</v>
      </c>
      <c r="G2909" s="5" t="s">
        <v>5207</v>
      </c>
      <c r="H2909" s="20">
        <v>47700</v>
      </c>
      <c r="I2909" s="20">
        <v>47052</v>
      </c>
      <c r="J2909" s="20" t="s">
        <v>5207</v>
      </c>
      <c r="K2909" s="20" t="str">
        <f t="shared" si="92"/>
        <v/>
      </c>
      <c r="L2909" s="5">
        <v>47052</v>
      </c>
      <c r="M2909" s="5">
        <v>214700528</v>
      </c>
      <c r="N2909" s="5">
        <v>4786</v>
      </c>
      <c r="O2909" s="5">
        <v>244701355</v>
      </c>
      <c r="P2909" s="5" t="s">
        <v>1667</v>
      </c>
      <c r="Q2909" s="5" t="s">
        <v>1497</v>
      </c>
      <c r="R2909" s="5" t="s">
        <v>1500</v>
      </c>
      <c r="S2909" s="5">
        <v>27</v>
      </c>
      <c r="T2909" s="5">
        <v>12691</v>
      </c>
    </row>
    <row r="2910" spans="2:20" x14ac:dyDescent="0.3">
      <c r="B2910" s="5"/>
      <c r="C2910" s="5"/>
      <c r="D2910" s="5"/>
      <c r="E2910" s="5"/>
      <c r="F2910" s="22" t="str">
        <f t="shared" si="91"/>
        <v>47</v>
      </c>
      <c r="G2910" s="5" t="s">
        <v>5718</v>
      </c>
      <c r="H2910" s="20">
        <v>47340</v>
      </c>
      <c r="I2910" s="20">
        <v>47053</v>
      </c>
      <c r="J2910" s="20" t="s">
        <v>5718</v>
      </c>
      <c r="K2910" s="20" t="str">
        <f t="shared" si="92"/>
        <v/>
      </c>
      <c r="L2910" s="5">
        <v>47053</v>
      </c>
      <c r="M2910" s="5">
        <v>214700536</v>
      </c>
      <c r="N2910" s="5">
        <v>348</v>
      </c>
      <c r="O2910" s="5">
        <v>200023307</v>
      </c>
      <c r="P2910" s="5" t="s">
        <v>1657</v>
      </c>
      <c r="Q2910" s="5" t="s">
        <v>1504</v>
      </c>
      <c r="R2910" s="5" t="s">
        <v>1500</v>
      </c>
      <c r="S2910" s="5">
        <v>19</v>
      </c>
      <c r="T2910" s="5">
        <v>50033</v>
      </c>
    </row>
    <row r="2911" spans="2:20" x14ac:dyDescent="0.3">
      <c r="B2911" s="5"/>
      <c r="C2911" s="5"/>
      <c r="D2911" s="5"/>
      <c r="E2911" s="5"/>
      <c r="F2911" s="22" t="str">
        <f t="shared" si="91"/>
        <v>47</v>
      </c>
      <c r="G2911" s="5" t="s">
        <v>5966</v>
      </c>
      <c r="H2911" s="20">
        <v>47260</v>
      </c>
      <c r="I2911" s="20">
        <v>47054</v>
      </c>
      <c r="J2911" s="20" t="s">
        <v>5966</v>
      </c>
      <c r="K2911" s="20" t="str">
        <f t="shared" si="92"/>
        <v/>
      </c>
      <c r="L2911" s="5">
        <v>47054</v>
      </c>
      <c r="M2911" s="5">
        <v>214700544</v>
      </c>
      <c r="N2911" s="5">
        <v>1787</v>
      </c>
      <c r="O2911" s="5">
        <v>244701405</v>
      </c>
      <c r="P2911" s="5" t="s">
        <v>1669</v>
      </c>
      <c r="Q2911" s="5" t="s">
        <v>1497</v>
      </c>
      <c r="R2911" s="5" t="s">
        <v>1498</v>
      </c>
      <c r="S2911" s="5">
        <v>15</v>
      </c>
      <c r="T2911" s="5">
        <v>7459</v>
      </c>
    </row>
    <row r="2912" spans="2:20" x14ac:dyDescent="0.3">
      <c r="B2912" s="5"/>
      <c r="C2912" s="5"/>
      <c r="D2912" s="5"/>
      <c r="E2912" s="5"/>
      <c r="F2912" s="22" t="str">
        <f t="shared" si="91"/>
        <v>47</v>
      </c>
      <c r="G2912" s="5" t="s">
        <v>5899</v>
      </c>
      <c r="H2912" s="20">
        <v>47290</v>
      </c>
      <c r="I2912" s="20">
        <v>47055</v>
      </c>
      <c r="J2912" s="20" t="s">
        <v>5899</v>
      </c>
      <c r="K2912" s="20" t="str">
        <f t="shared" si="92"/>
        <v/>
      </c>
      <c r="L2912" s="5">
        <v>47055</v>
      </c>
      <c r="M2912" s="5">
        <v>214700551</v>
      </c>
      <c r="N2912" s="5">
        <v>548</v>
      </c>
      <c r="O2912" s="5">
        <v>200036523</v>
      </c>
      <c r="P2912" s="5" t="s">
        <v>1661</v>
      </c>
      <c r="Q2912" s="5" t="s">
        <v>1497</v>
      </c>
      <c r="R2912" s="5" t="s">
        <v>1498</v>
      </c>
      <c r="S2912" s="5">
        <v>43</v>
      </c>
      <c r="T2912" s="5">
        <v>17773</v>
      </c>
    </row>
    <row r="2913" spans="2:20" x14ac:dyDescent="0.3">
      <c r="B2913" s="5"/>
      <c r="C2913" s="5"/>
      <c r="D2913" s="5"/>
      <c r="E2913" s="5"/>
      <c r="F2913" s="22" t="str">
        <f t="shared" si="91"/>
        <v>47</v>
      </c>
      <c r="G2913" s="5" t="s">
        <v>5464</v>
      </c>
      <c r="H2913" s="20">
        <v>47180</v>
      </c>
      <c r="I2913" s="20">
        <v>47056</v>
      </c>
      <c r="J2913" s="20" t="s">
        <v>5464</v>
      </c>
      <c r="K2913" s="20" t="str">
        <f t="shared" si="92"/>
        <v/>
      </c>
      <c r="L2913" s="5">
        <v>47056</v>
      </c>
      <c r="M2913" s="5">
        <v>214700569</v>
      </c>
      <c r="N2913" s="5">
        <v>852</v>
      </c>
      <c r="O2913" s="5">
        <v>200030674</v>
      </c>
      <c r="P2913" s="5" t="s">
        <v>1659</v>
      </c>
      <c r="Q2913" s="5" t="s">
        <v>1504</v>
      </c>
      <c r="R2913" s="5" t="s">
        <v>1500</v>
      </c>
      <c r="S2913" s="5">
        <v>43</v>
      </c>
      <c r="T2913" s="5">
        <v>61481</v>
      </c>
    </row>
    <row r="2914" spans="2:20" x14ac:dyDescent="0.3">
      <c r="B2914" s="5"/>
      <c r="C2914" s="5"/>
      <c r="D2914" s="5"/>
      <c r="E2914" s="5"/>
      <c r="F2914" s="22" t="str">
        <f t="shared" si="91"/>
        <v>47</v>
      </c>
      <c r="G2914" s="5" t="s">
        <v>6621</v>
      </c>
      <c r="H2914" s="20">
        <v>47330</v>
      </c>
      <c r="I2914" s="20">
        <v>47057</v>
      </c>
      <c r="J2914" s="20" t="s">
        <v>3359</v>
      </c>
      <c r="K2914" s="20" t="str">
        <f t="shared" si="92"/>
        <v/>
      </c>
      <c r="L2914" s="5">
        <v>47057</v>
      </c>
      <c r="M2914" s="5">
        <v>214700577</v>
      </c>
      <c r="N2914" s="5">
        <v>1431</v>
      </c>
      <c r="O2914" s="5">
        <v>200036523</v>
      </c>
      <c r="P2914" s="5" t="s">
        <v>1661</v>
      </c>
      <c r="Q2914" s="5" t="s">
        <v>1497</v>
      </c>
      <c r="R2914" s="5" t="s">
        <v>1498</v>
      </c>
      <c r="S2914" s="5">
        <v>43</v>
      </c>
      <c r="T2914" s="5">
        <v>17773</v>
      </c>
    </row>
    <row r="2915" spans="2:20" x14ac:dyDescent="0.3">
      <c r="B2915" s="5"/>
      <c r="C2915" s="5"/>
      <c r="D2915" s="5"/>
      <c r="E2915" s="5"/>
      <c r="F2915" s="22" t="str">
        <f t="shared" si="91"/>
        <v>47</v>
      </c>
      <c r="G2915" s="5" t="s">
        <v>4079</v>
      </c>
      <c r="H2915" s="20">
        <v>47160</v>
      </c>
      <c r="I2915" s="20">
        <v>47058</v>
      </c>
      <c r="J2915" s="20" t="s">
        <v>4079</v>
      </c>
      <c r="K2915" s="20" t="str">
        <f t="shared" si="92"/>
        <v/>
      </c>
      <c r="L2915" s="5">
        <v>47058</v>
      </c>
      <c r="M2915" s="5">
        <v>214703316</v>
      </c>
      <c r="N2915" s="5">
        <v>246</v>
      </c>
      <c r="O2915" s="5">
        <v>244701355</v>
      </c>
      <c r="P2915" s="5" t="s">
        <v>1667</v>
      </c>
      <c r="Q2915" s="5" t="s">
        <v>1497</v>
      </c>
      <c r="R2915" s="5" t="s">
        <v>1500</v>
      </c>
      <c r="S2915" s="5">
        <v>27</v>
      </c>
      <c r="T2915" s="5">
        <v>12691</v>
      </c>
    </row>
    <row r="2916" spans="2:20" x14ac:dyDescent="0.3">
      <c r="B2916" s="5"/>
      <c r="C2916" s="5"/>
      <c r="D2916" s="5"/>
      <c r="E2916" s="5"/>
      <c r="F2916" s="22" t="str">
        <f t="shared" si="91"/>
        <v>47</v>
      </c>
      <c r="G2916" s="5" t="s">
        <v>3183</v>
      </c>
      <c r="H2916" s="20">
        <v>47120</v>
      </c>
      <c r="I2916" s="20">
        <v>47059</v>
      </c>
      <c r="J2916" s="20" t="s">
        <v>3183</v>
      </c>
      <c r="K2916" s="20" t="str">
        <f t="shared" si="92"/>
        <v/>
      </c>
      <c r="L2916" s="5">
        <v>47059</v>
      </c>
      <c r="M2916" s="5">
        <v>214700593</v>
      </c>
      <c r="N2916" s="5">
        <v>238</v>
      </c>
      <c r="O2916" s="5">
        <v>200030674</v>
      </c>
      <c r="P2916" s="5" t="s">
        <v>1659</v>
      </c>
      <c r="Q2916" s="5" t="s">
        <v>1504</v>
      </c>
      <c r="R2916" s="5" t="s">
        <v>1500</v>
      </c>
      <c r="S2916" s="5">
        <v>43</v>
      </c>
      <c r="T2916" s="5">
        <v>61481</v>
      </c>
    </row>
    <row r="2917" spans="2:20" x14ac:dyDescent="0.3">
      <c r="B2917" s="5"/>
      <c r="C2917" s="5"/>
      <c r="D2917" s="5"/>
      <c r="E2917" s="5"/>
      <c r="F2917" s="22" t="str">
        <f t="shared" si="91"/>
        <v>47</v>
      </c>
      <c r="G2917" s="5" t="s">
        <v>5984</v>
      </c>
      <c r="H2917" s="20">
        <v>47220</v>
      </c>
      <c r="I2917" s="20">
        <v>47060</v>
      </c>
      <c r="J2917" s="20" t="s">
        <v>5984</v>
      </c>
      <c r="K2917" s="20" t="str">
        <f t="shared" si="92"/>
        <v/>
      </c>
      <c r="L2917" s="5">
        <v>47060</v>
      </c>
      <c r="M2917" s="5">
        <v>214700601</v>
      </c>
      <c r="N2917" s="5">
        <v>949</v>
      </c>
      <c r="O2917" s="5">
        <v>200035459</v>
      </c>
      <c r="P2917" s="5" t="s">
        <v>1660</v>
      </c>
      <c r="Q2917" s="5" t="s">
        <v>1504</v>
      </c>
      <c r="R2917" s="5" t="s">
        <v>1500</v>
      </c>
      <c r="S2917" s="5">
        <v>29</v>
      </c>
      <c r="T2917" s="5">
        <v>94901</v>
      </c>
    </row>
    <row r="2918" spans="2:20" x14ac:dyDescent="0.3">
      <c r="B2918" s="5"/>
      <c r="C2918" s="5"/>
      <c r="D2918" s="5"/>
      <c r="E2918" s="5"/>
      <c r="F2918" s="22" t="str">
        <f t="shared" si="91"/>
        <v>47</v>
      </c>
      <c r="G2918" s="5" t="s">
        <v>4498</v>
      </c>
      <c r="H2918" s="20">
        <v>47430</v>
      </c>
      <c r="I2918" s="20">
        <v>47061</v>
      </c>
      <c r="J2918" s="20" t="s">
        <v>4498</v>
      </c>
      <c r="K2918" s="20" t="str">
        <f t="shared" si="92"/>
        <v/>
      </c>
      <c r="L2918" s="5">
        <v>47061</v>
      </c>
      <c r="M2918" s="5">
        <v>214700619</v>
      </c>
      <c r="N2918" s="5">
        <v>650</v>
      </c>
      <c r="O2918" s="5">
        <v>200030674</v>
      </c>
      <c r="P2918" s="5" t="s">
        <v>1659</v>
      </c>
      <c r="Q2918" s="5" t="s">
        <v>1504</v>
      </c>
      <c r="R2918" s="5" t="s">
        <v>1500</v>
      </c>
      <c r="S2918" s="5">
        <v>43</v>
      </c>
      <c r="T2918" s="5">
        <v>61481</v>
      </c>
    </row>
    <row r="2919" spans="2:20" x14ac:dyDescent="0.3">
      <c r="B2919" s="5"/>
      <c r="C2919" s="5"/>
      <c r="D2919" s="5"/>
      <c r="E2919" s="5"/>
      <c r="F2919" s="22" t="str">
        <f t="shared" si="91"/>
        <v>47</v>
      </c>
      <c r="G2919" s="5" t="s">
        <v>5693</v>
      </c>
      <c r="H2919" s="20">
        <v>47470</v>
      </c>
      <c r="I2919" s="20">
        <v>47062</v>
      </c>
      <c r="J2919" s="20" t="s">
        <v>5693</v>
      </c>
      <c r="K2919" s="20" t="str">
        <f t="shared" si="92"/>
        <v/>
      </c>
      <c r="L2919" s="5">
        <v>47062</v>
      </c>
      <c r="M2919" s="5">
        <v>214700627</v>
      </c>
      <c r="N2919" s="5">
        <v>400</v>
      </c>
      <c r="O2919" s="5">
        <v>200036572</v>
      </c>
      <c r="P2919" s="5" t="s">
        <v>1662</v>
      </c>
      <c r="Q2919" s="5" t="s">
        <v>1497</v>
      </c>
      <c r="R2919" s="5" t="s">
        <v>1498</v>
      </c>
      <c r="S2919" s="5">
        <v>15</v>
      </c>
      <c r="T2919" s="5">
        <v>8527</v>
      </c>
    </row>
    <row r="2920" spans="2:20" x14ac:dyDescent="0.3">
      <c r="B2920" s="5"/>
      <c r="C2920" s="5"/>
      <c r="D2920" s="5"/>
      <c r="E2920" s="5"/>
      <c r="F2920" s="22" t="str">
        <f t="shared" si="91"/>
        <v>47</v>
      </c>
      <c r="G2920" s="5" t="s">
        <v>5586</v>
      </c>
      <c r="H2920" s="20">
        <v>47330</v>
      </c>
      <c r="I2920" s="20">
        <v>47063</v>
      </c>
      <c r="J2920" s="20" t="s">
        <v>5586</v>
      </c>
      <c r="K2920" s="20" t="str">
        <f t="shared" si="92"/>
        <v/>
      </c>
      <c r="L2920" s="5">
        <v>47063</v>
      </c>
      <c r="M2920" s="5">
        <v>214700635</v>
      </c>
      <c r="N2920" s="5">
        <v>146</v>
      </c>
      <c r="O2920" s="5">
        <v>200036523</v>
      </c>
      <c r="P2920" s="5" t="s">
        <v>1661</v>
      </c>
      <c r="Q2920" s="5" t="s">
        <v>1497</v>
      </c>
      <c r="R2920" s="5" t="s">
        <v>1498</v>
      </c>
      <c r="S2920" s="5">
        <v>43</v>
      </c>
      <c r="T2920" s="5">
        <v>17773</v>
      </c>
    </row>
    <row r="2921" spans="2:20" x14ac:dyDescent="0.3">
      <c r="B2921" s="5"/>
      <c r="C2921" s="5"/>
      <c r="D2921" s="5"/>
      <c r="E2921" s="5"/>
      <c r="F2921" s="22" t="str">
        <f t="shared" si="91"/>
        <v>47</v>
      </c>
      <c r="G2921" s="5" t="s">
        <v>5538</v>
      </c>
      <c r="H2921" s="20">
        <v>47370</v>
      </c>
      <c r="I2921" s="20">
        <v>47064</v>
      </c>
      <c r="J2921" s="20" t="s">
        <v>5538</v>
      </c>
      <c r="K2921" s="20" t="str">
        <f t="shared" si="92"/>
        <v/>
      </c>
      <c r="L2921" s="5">
        <v>47064</v>
      </c>
      <c r="M2921" s="5">
        <v>214700643</v>
      </c>
      <c r="N2921" s="5">
        <v>239</v>
      </c>
      <c r="O2921" s="5">
        <v>200027399</v>
      </c>
      <c r="P2921" s="5" t="s">
        <v>1658</v>
      </c>
      <c r="Q2921" s="5" t="s">
        <v>1497</v>
      </c>
      <c r="R2921" s="5" t="s">
        <v>1500</v>
      </c>
      <c r="S2921" s="5">
        <v>19</v>
      </c>
      <c r="T2921" s="5">
        <v>18930</v>
      </c>
    </row>
    <row r="2922" spans="2:20" x14ac:dyDescent="0.3">
      <c r="B2922" s="5"/>
      <c r="C2922" s="5"/>
      <c r="D2922" s="5"/>
      <c r="E2922" s="5"/>
      <c r="F2922" s="22" t="str">
        <f t="shared" si="91"/>
        <v>47</v>
      </c>
      <c r="G2922" s="5" t="s">
        <v>1999</v>
      </c>
      <c r="H2922" s="20">
        <v>47320</v>
      </c>
      <c r="I2922" s="20">
        <v>47065</v>
      </c>
      <c r="J2922" s="20" t="s">
        <v>1999</v>
      </c>
      <c r="K2922" s="20" t="str">
        <f t="shared" si="92"/>
        <v/>
      </c>
      <c r="L2922" s="5">
        <v>47065</v>
      </c>
      <c r="M2922" s="5">
        <v>214700650</v>
      </c>
      <c r="N2922" s="5">
        <v>2663</v>
      </c>
      <c r="O2922" s="5">
        <v>200030674</v>
      </c>
      <c r="P2922" s="5" t="s">
        <v>1659</v>
      </c>
      <c r="Q2922" s="5" t="s">
        <v>1504</v>
      </c>
      <c r="R2922" s="5" t="s">
        <v>1500</v>
      </c>
      <c r="S2922" s="5">
        <v>43</v>
      </c>
      <c r="T2922" s="5">
        <v>61481</v>
      </c>
    </row>
    <row r="2923" spans="2:20" x14ac:dyDescent="0.3">
      <c r="B2923" s="5"/>
      <c r="C2923" s="5"/>
      <c r="D2923" s="5"/>
      <c r="E2923" s="5"/>
      <c r="F2923" s="22" t="str">
        <f t="shared" si="91"/>
        <v>47</v>
      </c>
      <c r="G2923" s="5" t="s">
        <v>4559</v>
      </c>
      <c r="H2923" s="20">
        <v>47130</v>
      </c>
      <c r="I2923" s="20">
        <v>47066</v>
      </c>
      <c r="J2923" s="20" t="s">
        <v>4559</v>
      </c>
      <c r="K2923" s="20" t="str">
        <f t="shared" si="92"/>
        <v/>
      </c>
      <c r="L2923" s="5">
        <v>47066</v>
      </c>
      <c r="M2923" s="5">
        <v>214700668</v>
      </c>
      <c r="N2923" s="5">
        <v>823</v>
      </c>
      <c r="O2923" s="5">
        <v>244701462</v>
      </c>
      <c r="P2923" s="5" t="s">
        <v>1671</v>
      </c>
      <c r="Q2923" s="5" t="s">
        <v>1497</v>
      </c>
      <c r="R2923" s="5" t="s">
        <v>1498</v>
      </c>
      <c r="S2923" s="5">
        <v>18</v>
      </c>
      <c r="T2923" s="5">
        <v>13323</v>
      </c>
    </row>
    <row r="2924" spans="2:20" x14ac:dyDescent="0.3">
      <c r="B2924" s="5"/>
      <c r="C2924" s="5"/>
      <c r="D2924" s="5"/>
      <c r="E2924" s="5"/>
      <c r="F2924" s="22" t="str">
        <f t="shared" si="91"/>
        <v>47</v>
      </c>
      <c r="G2924" s="5" t="s">
        <v>5643</v>
      </c>
      <c r="H2924" s="20">
        <v>47270</v>
      </c>
      <c r="I2924" s="20">
        <v>47067</v>
      </c>
      <c r="J2924" s="20" t="s">
        <v>5643</v>
      </c>
      <c r="K2924" s="20" t="str">
        <f t="shared" si="92"/>
        <v/>
      </c>
      <c r="L2924" s="5">
        <v>47067</v>
      </c>
      <c r="M2924" s="5">
        <v>214700676</v>
      </c>
      <c r="N2924" s="5">
        <v>377</v>
      </c>
      <c r="O2924" s="5">
        <v>248200016</v>
      </c>
      <c r="P2924" s="5" t="s">
        <v>1716</v>
      </c>
      <c r="Q2924" s="5" t="s">
        <v>1497</v>
      </c>
      <c r="R2924" s="5" t="s">
        <v>1498</v>
      </c>
      <c r="S2924" s="5">
        <v>28</v>
      </c>
      <c r="T2924" s="5">
        <v>18978</v>
      </c>
    </row>
    <row r="2925" spans="2:20" x14ac:dyDescent="0.3">
      <c r="B2925" s="5"/>
      <c r="C2925" s="5"/>
      <c r="D2925" s="5"/>
      <c r="E2925" s="5"/>
      <c r="F2925" s="22" t="str">
        <f t="shared" si="91"/>
        <v>47</v>
      </c>
      <c r="G2925" s="5" t="s">
        <v>4740</v>
      </c>
      <c r="H2925" s="20">
        <v>47250</v>
      </c>
      <c r="I2925" s="20">
        <v>47068</v>
      </c>
      <c r="J2925" s="20" t="s">
        <v>4740</v>
      </c>
      <c r="K2925" s="20" t="str">
        <f t="shared" si="92"/>
        <v/>
      </c>
      <c r="L2925" s="5">
        <v>47068</v>
      </c>
      <c r="M2925" s="5">
        <v>214700684</v>
      </c>
      <c r="N2925" s="5">
        <v>1030</v>
      </c>
      <c r="O2925" s="5">
        <v>200030674</v>
      </c>
      <c r="P2925" s="5" t="s">
        <v>1659</v>
      </c>
      <c r="Q2925" s="5" t="s">
        <v>1504</v>
      </c>
      <c r="R2925" s="5" t="s">
        <v>1500</v>
      </c>
      <c r="S2925" s="5">
        <v>43</v>
      </c>
      <c r="T2925" s="5">
        <v>61481</v>
      </c>
    </row>
    <row r="2926" spans="2:20" x14ac:dyDescent="0.3">
      <c r="B2926" s="5"/>
      <c r="C2926" s="5"/>
      <c r="D2926" s="5"/>
      <c r="E2926" s="5"/>
      <c r="F2926" s="22" t="str">
        <f t="shared" si="91"/>
        <v>47</v>
      </c>
      <c r="G2926" s="5" t="s">
        <v>5554</v>
      </c>
      <c r="H2926" s="20">
        <v>47450</v>
      </c>
      <c r="I2926" s="20">
        <v>47069</v>
      </c>
      <c r="J2926" s="20" t="s">
        <v>5554</v>
      </c>
      <c r="K2926" s="20" t="str">
        <f t="shared" si="92"/>
        <v/>
      </c>
      <c r="L2926" s="5">
        <v>47069</v>
      </c>
      <c r="M2926" s="5">
        <v>214700692</v>
      </c>
      <c r="N2926" s="5">
        <v>2935</v>
      </c>
      <c r="O2926" s="5">
        <v>200035459</v>
      </c>
      <c r="P2926" s="5" t="s">
        <v>1660</v>
      </c>
      <c r="Q2926" s="5" t="s">
        <v>1504</v>
      </c>
      <c r="R2926" s="5" t="s">
        <v>1500</v>
      </c>
      <c r="S2926" s="5">
        <v>29</v>
      </c>
      <c r="T2926" s="5">
        <v>94901</v>
      </c>
    </row>
    <row r="2927" spans="2:20" x14ac:dyDescent="0.3">
      <c r="B2927" s="5"/>
      <c r="C2927" s="5"/>
      <c r="D2927" s="5"/>
      <c r="E2927" s="5"/>
      <c r="F2927" s="22" t="str">
        <f t="shared" si="91"/>
        <v>47</v>
      </c>
      <c r="G2927" s="5" t="s">
        <v>4652</v>
      </c>
      <c r="H2927" s="20">
        <v>47500</v>
      </c>
      <c r="I2927" s="20">
        <v>47070</v>
      </c>
      <c r="J2927" s="20" t="s">
        <v>4652</v>
      </c>
      <c r="K2927" s="20" t="str">
        <f t="shared" si="92"/>
        <v/>
      </c>
      <c r="L2927" s="5">
        <v>47070</v>
      </c>
      <c r="M2927" s="5">
        <v>214700700</v>
      </c>
      <c r="N2927" s="5">
        <v>870</v>
      </c>
      <c r="O2927" s="5">
        <v>200027399</v>
      </c>
      <c r="P2927" s="5" t="s">
        <v>1658</v>
      </c>
      <c r="Q2927" s="5" t="s">
        <v>1497</v>
      </c>
      <c r="R2927" s="5" t="s">
        <v>1500</v>
      </c>
      <c r="S2927" s="5">
        <v>19</v>
      </c>
      <c r="T2927" s="5">
        <v>18930</v>
      </c>
    </row>
    <row r="2928" spans="2:20" x14ac:dyDescent="0.3">
      <c r="B2928" s="5"/>
      <c r="C2928" s="5"/>
      <c r="D2928" s="5"/>
      <c r="E2928" s="5"/>
      <c r="F2928" s="22" t="str">
        <f t="shared" si="91"/>
        <v>47</v>
      </c>
      <c r="G2928" s="5" t="s">
        <v>5365</v>
      </c>
      <c r="H2928" s="20">
        <v>47260</v>
      </c>
      <c r="I2928" s="20">
        <v>47071</v>
      </c>
      <c r="J2928" s="20" t="s">
        <v>5365</v>
      </c>
      <c r="K2928" s="20" t="str">
        <f t="shared" si="92"/>
        <v/>
      </c>
      <c r="L2928" s="5">
        <v>47071</v>
      </c>
      <c r="M2928" s="5">
        <v>214700718</v>
      </c>
      <c r="N2928" s="5">
        <v>251</v>
      </c>
      <c r="O2928" s="5">
        <v>244701405</v>
      </c>
      <c r="P2928" s="5" t="s">
        <v>1669</v>
      </c>
      <c r="Q2928" s="5" t="s">
        <v>1497</v>
      </c>
      <c r="R2928" s="5" t="s">
        <v>1498</v>
      </c>
      <c r="S2928" s="5">
        <v>15</v>
      </c>
      <c r="T2928" s="5">
        <v>7459</v>
      </c>
    </row>
    <row r="2929" spans="2:20" x14ac:dyDescent="0.3">
      <c r="B2929" s="5"/>
      <c r="C2929" s="5"/>
      <c r="D2929" s="5"/>
      <c r="E2929" s="5"/>
      <c r="F2929" s="22" t="str">
        <f t="shared" si="91"/>
        <v>47</v>
      </c>
      <c r="G2929" s="5" t="s">
        <v>2679</v>
      </c>
      <c r="H2929" s="20">
        <v>47370</v>
      </c>
      <c r="I2929" s="20">
        <v>47072</v>
      </c>
      <c r="J2929" s="20" t="s">
        <v>2679</v>
      </c>
      <c r="K2929" s="20" t="str">
        <f t="shared" si="92"/>
        <v/>
      </c>
      <c r="L2929" s="5">
        <v>47072</v>
      </c>
      <c r="M2929" s="5">
        <v>214700726</v>
      </c>
      <c r="N2929" s="5">
        <v>115</v>
      </c>
      <c r="O2929" s="5">
        <v>200027399</v>
      </c>
      <c r="P2929" s="5" t="s">
        <v>1658</v>
      </c>
      <c r="Q2929" s="5" t="s">
        <v>1497</v>
      </c>
      <c r="R2929" s="5" t="s">
        <v>1500</v>
      </c>
      <c r="S2929" s="5">
        <v>19</v>
      </c>
      <c r="T2929" s="5">
        <v>18930</v>
      </c>
    </row>
    <row r="2930" spans="2:20" x14ac:dyDescent="0.3">
      <c r="B2930" s="5"/>
      <c r="C2930" s="5"/>
      <c r="D2930" s="5"/>
      <c r="E2930" s="5"/>
      <c r="F2930" s="22" t="str">
        <f t="shared" si="91"/>
        <v>47</v>
      </c>
      <c r="G2930" s="5" t="s">
        <v>2087</v>
      </c>
      <c r="H2930" s="20">
        <v>47360</v>
      </c>
      <c r="I2930" s="20">
        <v>47073</v>
      </c>
      <c r="J2930" s="20" t="s">
        <v>2087</v>
      </c>
      <c r="K2930" s="20" t="str">
        <f t="shared" si="92"/>
        <v/>
      </c>
      <c r="L2930" s="5">
        <v>47073</v>
      </c>
      <c r="M2930" s="5">
        <v>214700734</v>
      </c>
      <c r="N2930" s="5">
        <v>207</v>
      </c>
      <c r="O2930" s="5">
        <v>244701439</v>
      </c>
      <c r="P2930" s="5" t="s">
        <v>1670</v>
      </c>
      <c r="Q2930" s="5" t="s">
        <v>1497</v>
      </c>
      <c r="R2930" s="5" t="s">
        <v>1498</v>
      </c>
      <c r="S2930" s="5">
        <v>10</v>
      </c>
      <c r="T2930" s="5">
        <v>4842</v>
      </c>
    </row>
    <row r="2931" spans="2:20" x14ac:dyDescent="0.3">
      <c r="B2931" s="5"/>
      <c r="C2931" s="5"/>
      <c r="D2931" s="5"/>
      <c r="E2931" s="5"/>
      <c r="F2931" s="22" t="str">
        <f t="shared" si="91"/>
        <v>47</v>
      </c>
      <c r="G2931" s="5" t="s">
        <v>2052</v>
      </c>
      <c r="H2931" s="20">
        <v>47180</v>
      </c>
      <c r="I2931" s="20">
        <v>47074</v>
      </c>
      <c r="J2931" s="20" t="s">
        <v>2052</v>
      </c>
      <c r="K2931" s="20" t="str">
        <f t="shared" si="92"/>
        <v/>
      </c>
      <c r="L2931" s="5">
        <v>47074</v>
      </c>
      <c r="M2931" s="5">
        <v>214700742</v>
      </c>
      <c r="N2931" s="5">
        <v>405</v>
      </c>
      <c r="O2931" s="5">
        <v>200030674</v>
      </c>
      <c r="P2931" s="5" t="s">
        <v>1659</v>
      </c>
      <c r="Q2931" s="5" t="s">
        <v>1504</v>
      </c>
      <c r="R2931" s="5" t="s">
        <v>1500</v>
      </c>
      <c r="S2931" s="5">
        <v>43</v>
      </c>
      <c r="T2931" s="5">
        <v>61481</v>
      </c>
    </row>
    <row r="2932" spans="2:20" x14ac:dyDescent="0.3">
      <c r="B2932" s="5"/>
      <c r="C2932" s="5"/>
      <c r="D2932" s="5"/>
      <c r="E2932" s="5"/>
      <c r="F2932" s="22" t="str">
        <f t="shared" si="91"/>
        <v>47</v>
      </c>
      <c r="G2932" s="5" t="s">
        <v>4758</v>
      </c>
      <c r="H2932" s="20">
        <v>47340</v>
      </c>
      <c r="I2932" s="20">
        <v>47075</v>
      </c>
      <c r="J2932" s="20" t="s">
        <v>4758</v>
      </c>
      <c r="K2932" s="20" t="str">
        <f t="shared" si="92"/>
        <v/>
      </c>
      <c r="L2932" s="5">
        <v>47075</v>
      </c>
      <c r="M2932" s="5">
        <v>214700759</v>
      </c>
      <c r="N2932" s="5">
        <v>880</v>
      </c>
      <c r="O2932" s="5">
        <v>200023307</v>
      </c>
      <c r="P2932" s="5" t="s">
        <v>1657</v>
      </c>
      <c r="Q2932" s="5" t="s">
        <v>1504</v>
      </c>
      <c r="R2932" s="5" t="s">
        <v>1500</v>
      </c>
      <c r="S2932" s="5">
        <v>19</v>
      </c>
      <c r="T2932" s="5">
        <v>50033</v>
      </c>
    </row>
    <row r="2933" spans="2:20" x14ac:dyDescent="0.3">
      <c r="B2933" s="5"/>
      <c r="C2933" s="5"/>
      <c r="D2933" s="5"/>
      <c r="E2933" s="5"/>
      <c r="F2933" s="22" t="str">
        <f t="shared" si="91"/>
        <v>47</v>
      </c>
      <c r="G2933" s="5" t="s">
        <v>2566</v>
      </c>
      <c r="H2933" s="20">
        <v>47220</v>
      </c>
      <c r="I2933" s="20">
        <v>47076</v>
      </c>
      <c r="J2933" s="20" t="s">
        <v>2566</v>
      </c>
      <c r="K2933" s="20" t="str">
        <f t="shared" si="92"/>
        <v/>
      </c>
      <c r="L2933" s="5">
        <v>47076</v>
      </c>
      <c r="M2933" s="5">
        <v>214700767</v>
      </c>
      <c r="N2933" s="5">
        <v>293</v>
      </c>
      <c r="O2933" s="5">
        <v>200035459</v>
      </c>
      <c r="P2933" s="5" t="s">
        <v>1660</v>
      </c>
      <c r="Q2933" s="5" t="s">
        <v>1504</v>
      </c>
      <c r="R2933" s="5" t="s">
        <v>1500</v>
      </c>
      <c r="S2933" s="5">
        <v>29</v>
      </c>
      <c r="T2933" s="5">
        <v>94901</v>
      </c>
    </row>
    <row r="2934" spans="2:20" x14ac:dyDescent="0.3">
      <c r="B2934" s="5"/>
      <c r="C2934" s="5"/>
      <c r="D2934" s="5"/>
      <c r="E2934" s="5"/>
      <c r="F2934" s="22" t="str">
        <f t="shared" si="91"/>
        <v>47</v>
      </c>
      <c r="G2934" s="5" t="s">
        <v>5992</v>
      </c>
      <c r="H2934" s="20">
        <v>47500</v>
      </c>
      <c r="I2934" s="20">
        <v>47077</v>
      </c>
      <c r="J2934" s="20" t="s">
        <v>5992</v>
      </c>
      <c r="K2934" s="20" t="str">
        <f t="shared" si="92"/>
        <v/>
      </c>
      <c r="L2934" s="5">
        <v>47077</v>
      </c>
      <c r="M2934" s="5">
        <v>214700775</v>
      </c>
      <c r="N2934" s="5">
        <v>894</v>
      </c>
      <c r="O2934" s="5">
        <v>200027399</v>
      </c>
      <c r="P2934" s="5" t="s">
        <v>1658</v>
      </c>
      <c r="Q2934" s="5" t="s">
        <v>1497</v>
      </c>
      <c r="R2934" s="5" t="s">
        <v>1500</v>
      </c>
      <c r="S2934" s="5">
        <v>19</v>
      </c>
      <c r="T2934" s="5">
        <v>18930</v>
      </c>
    </row>
    <row r="2935" spans="2:20" x14ac:dyDescent="0.3">
      <c r="B2935" s="5"/>
      <c r="C2935" s="5"/>
      <c r="D2935" s="5"/>
      <c r="E2935" s="5"/>
      <c r="F2935" s="22" t="str">
        <f t="shared" si="91"/>
        <v>47</v>
      </c>
      <c r="G2935" s="5" t="s">
        <v>3011</v>
      </c>
      <c r="H2935" s="20">
        <v>47160</v>
      </c>
      <c r="I2935" s="20">
        <v>47078</v>
      </c>
      <c r="J2935" s="20" t="s">
        <v>3011</v>
      </c>
      <c r="K2935" s="20" t="str">
        <f t="shared" si="92"/>
        <v/>
      </c>
      <c r="L2935" s="5">
        <v>47078</v>
      </c>
      <c r="M2935" s="5">
        <v>214700783</v>
      </c>
      <c r="N2935" s="5">
        <v>1368</v>
      </c>
      <c r="O2935" s="5">
        <v>244701462</v>
      </c>
      <c r="P2935" s="5" t="s">
        <v>1671</v>
      </c>
      <c r="Q2935" s="5" t="s">
        <v>1497</v>
      </c>
      <c r="R2935" s="5" t="s">
        <v>1498</v>
      </c>
      <c r="S2935" s="5">
        <v>18</v>
      </c>
      <c r="T2935" s="5">
        <v>13323</v>
      </c>
    </row>
    <row r="2936" spans="2:20" x14ac:dyDescent="0.3">
      <c r="B2936" s="5"/>
      <c r="C2936" s="5"/>
      <c r="D2936" s="5"/>
      <c r="E2936" s="5"/>
      <c r="F2936" s="22" t="str">
        <f t="shared" si="91"/>
        <v>47</v>
      </c>
      <c r="G2936" s="5" t="s">
        <v>1874</v>
      </c>
      <c r="H2936" s="20">
        <v>47140</v>
      </c>
      <c r="I2936" s="20">
        <v>47079</v>
      </c>
      <c r="J2936" s="20" t="s">
        <v>1874</v>
      </c>
      <c r="K2936" s="20" t="str">
        <f t="shared" si="92"/>
        <v/>
      </c>
      <c r="L2936" s="5">
        <v>47079</v>
      </c>
      <c r="M2936" s="5">
        <v>214700791</v>
      </c>
      <c r="N2936" s="5">
        <v>509</v>
      </c>
      <c r="O2936" s="5">
        <v>244701389</v>
      </c>
      <c r="P2936" s="5" t="s">
        <v>1668</v>
      </c>
      <c r="Q2936" s="5" t="s">
        <v>1497</v>
      </c>
      <c r="R2936" s="5" t="s">
        <v>1498</v>
      </c>
      <c r="S2936" s="5">
        <v>8</v>
      </c>
      <c r="T2936" s="5">
        <v>6699</v>
      </c>
    </row>
    <row r="2937" spans="2:20" x14ac:dyDescent="0.3">
      <c r="B2937" s="5"/>
      <c r="C2937" s="5"/>
      <c r="D2937" s="5"/>
      <c r="E2937" s="5"/>
      <c r="F2937" s="22" t="str">
        <f t="shared" si="91"/>
        <v>47</v>
      </c>
      <c r="G2937" s="5" t="s">
        <v>6622</v>
      </c>
      <c r="H2937" s="20">
        <v>47210</v>
      </c>
      <c r="I2937" s="20">
        <v>47080</v>
      </c>
      <c r="J2937" s="20" t="s">
        <v>3039</v>
      </c>
      <c r="K2937" s="20" t="str">
        <f t="shared" si="92"/>
        <v/>
      </c>
      <c r="L2937" s="5">
        <v>47080</v>
      </c>
      <c r="M2937" s="5">
        <v>214700809</v>
      </c>
      <c r="N2937" s="5">
        <v>138</v>
      </c>
      <c r="O2937" s="5">
        <v>200036523</v>
      </c>
      <c r="P2937" s="5" t="s">
        <v>1661</v>
      </c>
      <c r="Q2937" s="5" t="s">
        <v>1497</v>
      </c>
      <c r="R2937" s="5" t="s">
        <v>1498</v>
      </c>
      <c r="S2937" s="5">
        <v>43</v>
      </c>
      <c r="T2937" s="5">
        <v>17773</v>
      </c>
    </row>
    <row r="2938" spans="2:20" x14ac:dyDescent="0.3">
      <c r="B2938" s="5"/>
      <c r="C2938" s="5"/>
      <c r="D2938" s="5"/>
      <c r="E2938" s="5"/>
      <c r="F2938" s="22" t="str">
        <f t="shared" si="91"/>
        <v>47</v>
      </c>
      <c r="G2938" s="5" t="s">
        <v>4717</v>
      </c>
      <c r="H2938" s="20">
        <v>47110</v>
      </c>
      <c r="I2938" s="20">
        <v>47081</v>
      </c>
      <c r="J2938" s="20" t="s">
        <v>4717</v>
      </c>
      <c r="K2938" s="20" t="str">
        <f t="shared" si="92"/>
        <v/>
      </c>
      <c r="L2938" s="5">
        <v>47081</v>
      </c>
      <c r="M2938" s="5">
        <v>214700817</v>
      </c>
      <c r="N2938" s="5">
        <v>682</v>
      </c>
      <c r="O2938" s="5">
        <v>200023307</v>
      </c>
      <c r="P2938" s="5" t="s">
        <v>1657</v>
      </c>
      <c r="Q2938" s="5" t="s">
        <v>1504</v>
      </c>
      <c r="R2938" s="5" t="s">
        <v>1500</v>
      </c>
      <c r="S2938" s="5">
        <v>19</v>
      </c>
      <c r="T2938" s="5">
        <v>50033</v>
      </c>
    </row>
    <row r="2939" spans="2:20" x14ac:dyDescent="0.3">
      <c r="B2939" s="5"/>
      <c r="C2939" s="5"/>
      <c r="D2939" s="5"/>
      <c r="E2939" s="5"/>
      <c r="F2939" s="22" t="str">
        <f t="shared" si="91"/>
        <v>47</v>
      </c>
      <c r="G2939" s="5" t="s">
        <v>2342</v>
      </c>
      <c r="H2939" s="20">
        <v>47470</v>
      </c>
      <c r="I2939" s="20">
        <v>47082</v>
      </c>
      <c r="J2939" s="20" t="s">
        <v>2342</v>
      </c>
      <c r="K2939" s="20" t="str">
        <f t="shared" si="92"/>
        <v/>
      </c>
      <c r="L2939" s="5">
        <v>47082</v>
      </c>
      <c r="M2939" s="5">
        <v>214700825</v>
      </c>
      <c r="N2939" s="5">
        <v>210</v>
      </c>
      <c r="O2939" s="5">
        <v>200036572</v>
      </c>
      <c r="P2939" s="5" t="s">
        <v>1662</v>
      </c>
      <c r="Q2939" s="5" t="s">
        <v>1497</v>
      </c>
      <c r="R2939" s="5" t="s">
        <v>1498</v>
      </c>
      <c r="S2939" s="5">
        <v>15</v>
      </c>
      <c r="T2939" s="5">
        <v>8527</v>
      </c>
    </row>
    <row r="2940" spans="2:20" x14ac:dyDescent="0.3">
      <c r="B2940" s="5"/>
      <c r="C2940" s="5"/>
      <c r="D2940" s="5"/>
      <c r="E2940" s="5"/>
      <c r="F2940" s="22" t="str">
        <f t="shared" si="91"/>
        <v>47</v>
      </c>
      <c r="G2940" s="5" t="s">
        <v>3649</v>
      </c>
      <c r="H2940" s="20">
        <v>47210</v>
      </c>
      <c r="I2940" s="20">
        <v>47083</v>
      </c>
      <c r="J2940" s="20" t="s">
        <v>3649</v>
      </c>
      <c r="K2940" s="20" t="str">
        <f t="shared" si="92"/>
        <v/>
      </c>
      <c r="L2940" s="5">
        <v>47083</v>
      </c>
      <c r="M2940" s="5">
        <v>214700833</v>
      </c>
      <c r="N2940" s="5">
        <v>110</v>
      </c>
      <c r="O2940" s="5">
        <v>200036523</v>
      </c>
      <c r="P2940" s="5" t="s">
        <v>1661</v>
      </c>
      <c r="Q2940" s="5" t="s">
        <v>1497</v>
      </c>
      <c r="R2940" s="5" t="s">
        <v>1498</v>
      </c>
      <c r="S2940" s="5">
        <v>43</v>
      </c>
      <c r="T2940" s="5">
        <v>17773</v>
      </c>
    </row>
    <row r="2941" spans="2:20" x14ac:dyDescent="0.3">
      <c r="B2941" s="5"/>
      <c r="C2941" s="5"/>
      <c r="D2941" s="5"/>
      <c r="E2941" s="5"/>
      <c r="F2941" s="22" t="str">
        <f t="shared" si="91"/>
        <v>47</v>
      </c>
      <c r="G2941" s="5" t="s">
        <v>3343</v>
      </c>
      <c r="H2941" s="20">
        <v>47330</v>
      </c>
      <c r="I2941" s="20">
        <v>47084</v>
      </c>
      <c r="J2941" s="20" t="s">
        <v>3343</v>
      </c>
      <c r="K2941" s="20" t="str">
        <f t="shared" si="92"/>
        <v/>
      </c>
      <c r="L2941" s="5">
        <v>47084</v>
      </c>
      <c r="M2941" s="5">
        <v>214700841</v>
      </c>
      <c r="N2941" s="5">
        <v>279</v>
      </c>
      <c r="O2941" s="5">
        <v>200036523</v>
      </c>
      <c r="P2941" s="5" t="s">
        <v>1661</v>
      </c>
      <c r="Q2941" s="5" t="s">
        <v>1497</v>
      </c>
      <c r="R2941" s="5" t="s">
        <v>1498</v>
      </c>
      <c r="S2941" s="5">
        <v>43</v>
      </c>
      <c r="T2941" s="5">
        <v>17773</v>
      </c>
    </row>
    <row r="2942" spans="2:20" x14ac:dyDescent="0.3">
      <c r="B2942" s="5"/>
      <c r="C2942" s="5"/>
      <c r="D2942" s="5"/>
      <c r="E2942" s="5"/>
      <c r="F2942" s="22" t="str">
        <f t="shared" si="91"/>
        <v>47</v>
      </c>
      <c r="G2942" s="5" t="s">
        <v>4024</v>
      </c>
      <c r="H2942" s="20">
        <v>47420</v>
      </c>
      <c r="I2942" s="20">
        <v>47085</v>
      </c>
      <c r="J2942" s="20" t="s">
        <v>4024</v>
      </c>
      <c r="K2942" s="20" t="str">
        <f t="shared" si="92"/>
        <v/>
      </c>
      <c r="L2942" s="5">
        <v>47085</v>
      </c>
      <c r="M2942" s="5">
        <v>214700858</v>
      </c>
      <c r="N2942" s="5">
        <v>286</v>
      </c>
      <c r="O2942" s="5">
        <v>244701355</v>
      </c>
      <c r="P2942" s="5" t="s">
        <v>1667</v>
      </c>
      <c r="Q2942" s="5" t="s">
        <v>1497</v>
      </c>
      <c r="R2942" s="5" t="s">
        <v>1500</v>
      </c>
      <c r="S2942" s="5">
        <v>27</v>
      </c>
      <c r="T2942" s="5">
        <v>12691</v>
      </c>
    </row>
    <row r="2943" spans="2:20" x14ac:dyDescent="0.3">
      <c r="B2943" s="5"/>
      <c r="C2943" s="5"/>
      <c r="D2943" s="5"/>
      <c r="E2943" s="5"/>
      <c r="F2943" s="22" t="str">
        <f t="shared" si="91"/>
        <v>47</v>
      </c>
      <c r="G2943" s="5" t="s">
        <v>5551</v>
      </c>
      <c r="H2943" s="20">
        <v>47120</v>
      </c>
      <c r="I2943" s="20">
        <v>47086</v>
      </c>
      <c r="J2943" s="20" t="s">
        <v>5551</v>
      </c>
      <c r="K2943" s="20" t="str">
        <f t="shared" si="92"/>
        <v/>
      </c>
      <c r="L2943" s="5">
        <v>47086</v>
      </c>
      <c r="M2943" s="5">
        <v>214700866</v>
      </c>
      <c r="N2943" s="5">
        <v>1348</v>
      </c>
      <c r="O2943" s="5">
        <v>244700449</v>
      </c>
      <c r="P2943" s="5" t="s">
        <v>1663</v>
      </c>
      <c r="Q2943" s="5" t="s">
        <v>1497</v>
      </c>
      <c r="R2943" s="5" t="s">
        <v>1498</v>
      </c>
      <c r="S2943" s="5">
        <v>17</v>
      </c>
      <c r="T2943" s="5">
        <v>5694</v>
      </c>
    </row>
    <row r="2944" spans="2:20" x14ac:dyDescent="0.3">
      <c r="B2944" s="5"/>
      <c r="C2944" s="5"/>
      <c r="D2944" s="5"/>
      <c r="E2944" s="5"/>
      <c r="F2944" s="22" t="str">
        <f t="shared" si="91"/>
        <v>47</v>
      </c>
      <c r="G2944" s="5" t="s">
        <v>5661</v>
      </c>
      <c r="H2944" s="20">
        <v>47470</v>
      </c>
      <c r="I2944" s="20">
        <v>47087</v>
      </c>
      <c r="J2944" s="20" t="s">
        <v>5661</v>
      </c>
      <c r="K2944" s="20" t="str">
        <f t="shared" si="92"/>
        <v/>
      </c>
      <c r="L2944" s="5">
        <v>47087</v>
      </c>
      <c r="M2944" s="5">
        <v>214700874</v>
      </c>
      <c r="N2944" s="5">
        <v>147</v>
      </c>
      <c r="O2944" s="5">
        <v>200036572</v>
      </c>
      <c r="P2944" s="5" t="s">
        <v>1662</v>
      </c>
      <c r="Q2944" s="5" t="s">
        <v>1497</v>
      </c>
      <c r="R2944" s="5" t="s">
        <v>1498</v>
      </c>
      <c r="S2944" s="5">
        <v>15</v>
      </c>
      <c r="T2944" s="5">
        <v>8527</v>
      </c>
    </row>
    <row r="2945" spans="2:20" x14ac:dyDescent="0.3">
      <c r="B2945" s="5"/>
      <c r="C2945" s="5"/>
      <c r="D2945" s="5"/>
      <c r="E2945" s="5"/>
      <c r="F2945" s="22" t="str">
        <f t="shared" si="91"/>
        <v>47</v>
      </c>
      <c r="G2945" s="5" t="s">
        <v>2432</v>
      </c>
      <c r="H2945" s="20">
        <v>47350</v>
      </c>
      <c r="I2945" s="20">
        <v>47088</v>
      </c>
      <c r="J2945" s="20" t="s">
        <v>2432</v>
      </c>
      <c r="K2945" s="20" t="str">
        <f t="shared" si="92"/>
        <v/>
      </c>
      <c r="L2945" s="5">
        <v>47088</v>
      </c>
      <c r="M2945" s="5">
        <v>214700882</v>
      </c>
      <c r="N2945" s="5">
        <v>638</v>
      </c>
      <c r="O2945" s="5">
        <v>200030674</v>
      </c>
      <c r="P2945" s="5" t="s">
        <v>1659</v>
      </c>
      <c r="Q2945" s="5" t="s">
        <v>1504</v>
      </c>
      <c r="R2945" s="5" t="s">
        <v>1500</v>
      </c>
      <c r="S2945" s="5">
        <v>43</v>
      </c>
      <c r="T2945" s="5">
        <v>61481</v>
      </c>
    </row>
    <row r="2946" spans="2:20" x14ac:dyDescent="0.3">
      <c r="B2946" s="5"/>
      <c r="C2946" s="5"/>
      <c r="D2946" s="5"/>
      <c r="E2946" s="5"/>
      <c r="F2946" s="22" t="str">
        <f t="shared" si="91"/>
        <v>47</v>
      </c>
      <c r="G2946" s="5" t="s">
        <v>1843</v>
      </c>
      <c r="H2946" s="20">
        <v>47120</v>
      </c>
      <c r="I2946" s="20">
        <v>47089</v>
      </c>
      <c r="J2946" s="20" t="s">
        <v>1843</v>
      </c>
      <c r="K2946" s="20" t="str">
        <f t="shared" si="92"/>
        <v/>
      </c>
      <c r="L2946" s="5">
        <v>47089</v>
      </c>
      <c r="M2946" s="5">
        <v>214700890</v>
      </c>
      <c r="N2946" s="5">
        <v>162</v>
      </c>
      <c r="O2946" s="5">
        <v>244700449</v>
      </c>
      <c r="P2946" s="5" t="s">
        <v>1663</v>
      </c>
      <c r="Q2946" s="5" t="s">
        <v>1497</v>
      </c>
      <c r="R2946" s="5" t="s">
        <v>1498</v>
      </c>
      <c r="S2946" s="5">
        <v>17</v>
      </c>
      <c r="T2946" s="5">
        <v>5694</v>
      </c>
    </row>
    <row r="2947" spans="2:20" x14ac:dyDescent="0.3">
      <c r="B2947" s="5"/>
      <c r="C2947" s="5"/>
      <c r="D2947" s="5"/>
      <c r="E2947" s="5"/>
      <c r="F2947" s="22" t="str">
        <f t="shared" ref="F2947:F3010" si="93">LEFT(H2947,2)</f>
        <v>47</v>
      </c>
      <c r="G2947" s="5" t="s">
        <v>4932</v>
      </c>
      <c r="H2947" s="20">
        <v>47600</v>
      </c>
      <c r="I2947" s="20">
        <v>47090</v>
      </c>
      <c r="J2947" s="20" t="s">
        <v>4932</v>
      </c>
      <c r="K2947" s="20" t="str">
        <f t="shared" si="92"/>
        <v/>
      </c>
      <c r="L2947" s="5">
        <v>47090</v>
      </c>
      <c r="M2947" s="5">
        <v>214700908</v>
      </c>
      <c r="N2947" s="5">
        <v>399</v>
      </c>
      <c r="O2947" s="5">
        <v>244700498</v>
      </c>
      <c r="P2947" s="5" t="s">
        <v>1665</v>
      </c>
      <c r="Q2947" s="5" t="s">
        <v>1497</v>
      </c>
      <c r="R2947" s="5" t="s">
        <v>1498</v>
      </c>
      <c r="S2947" s="5">
        <v>13</v>
      </c>
      <c r="T2947" s="5">
        <v>5684</v>
      </c>
    </row>
    <row r="2948" spans="2:20" x14ac:dyDescent="0.3">
      <c r="B2948" s="5"/>
      <c r="C2948" s="5"/>
      <c r="D2948" s="5"/>
      <c r="E2948" s="5"/>
      <c r="F2948" s="22" t="str">
        <f t="shared" si="93"/>
        <v>47</v>
      </c>
      <c r="G2948" s="5" t="s">
        <v>3898</v>
      </c>
      <c r="H2948" s="20">
        <v>47310</v>
      </c>
      <c r="I2948" s="20">
        <v>47091</v>
      </c>
      <c r="J2948" s="20" t="s">
        <v>3898</v>
      </c>
      <c r="K2948" s="20" t="str">
        <f t="shared" si="92"/>
        <v/>
      </c>
      <c r="L2948" s="5">
        <v>47091</v>
      </c>
      <c r="M2948" s="5">
        <v>214700916</v>
      </c>
      <c r="N2948" s="5">
        <v>1993</v>
      </c>
      <c r="O2948" s="5">
        <v>200035459</v>
      </c>
      <c r="P2948" s="5" t="s">
        <v>1660</v>
      </c>
      <c r="Q2948" s="5" t="s">
        <v>1504</v>
      </c>
      <c r="R2948" s="5" t="s">
        <v>1500</v>
      </c>
      <c r="S2948" s="5">
        <v>29</v>
      </c>
      <c r="T2948" s="5">
        <v>94901</v>
      </c>
    </row>
    <row r="2949" spans="2:20" x14ac:dyDescent="0.3">
      <c r="B2949" s="5"/>
      <c r="C2949" s="5"/>
      <c r="D2949" s="5"/>
      <c r="E2949" s="5"/>
      <c r="F2949" s="22" t="str">
        <f t="shared" si="93"/>
        <v>47</v>
      </c>
      <c r="G2949" s="5" t="s">
        <v>4321</v>
      </c>
      <c r="H2949" s="20">
        <v>47220</v>
      </c>
      <c r="I2949" s="20">
        <v>47092</v>
      </c>
      <c r="J2949" s="20" t="s">
        <v>4321</v>
      </c>
      <c r="K2949" s="20" t="str">
        <f t="shared" si="92"/>
        <v/>
      </c>
      <c r="L2949" s="5">
        <v>47092</v>
      </c>
      <c r="M2949" s="5">
        <v>214700924</v>
      </c>
      <c r="N2949" s="5">
        <v>365</v>
      </c>
      <c r="O2949" s="5">
        <v>200035459</v>
      </c>
      <c r="P2949" s="5" t="s">
        <v>1660</v>
      </c>
      <c r="Q2949" s="5" t="s">
        <v>1504</v>
      </c>
      <c r="R2949" s="5" t="s">
        <v>1500</v>
      </c>
      <c r="S2949" s="5">
        <v>29</v>
      </c>
      <c r="T2949" s="5">
        <v>94901</v>
      </c>
    </row>
    <row r="2950" spans="2:20" x14ac:dyDescent="0.3">
      <c r="B2950" s="5"/>
      <c r="C2950" s="5"/>
      <c r="D2950" s="5"/>
      <c r="E2950" s="5"/>
      <c r="F2950" s="22" t="str">
        <f t="shared" si="93"/>
        <v>47</v>
      </c>
      <c r="G2950" s="5" t="s">
        <v>4816</v>
      </c>
      <c r="H2950" s="20">
        <v>47700</v>
      </c>
      <c r="I2950" s="20">
        <v>47093</v>
      </c>
      <c r="J2950" s="20" t="s">
        <v>4816</v>
      </c>
      <c r="K2950" s="20" t="str">
        <f t="shared" ref="K2950:K3013" si="94">IF(ISNA(VLOOKUP(I2950,CodeINSEE,1,FALSE)),"PB","")</f>
        <v/>
      </c>
      <c r="L2950" s="5">
        <v>47093</v>
      </c>
      <c r="M2950" s="5">
        <v>214700932</v>
      </c>
      <c r="N2950" s="5">
        <v>378</v>
      </c>
      <c r="O2950" s="5">
        <v>244701355</v>
      </c>
      <c r="P2950" s="5" t="s">
        <v>1667</v>
      </c>
      <c r="Q2950" s="5" t="s">
        <v>1497</v>
      </c>
      <c r="R2950" s="5" t="s">
        <v>1500</v>
      </c>
      <c r="S2950" s="5">
        <v>27</v>
      </c>
      <c r="T2950" s="5">
        <v>12691</v>
      </c>
    </row>
    <row r="2951" spans="2:20" x14ac:dyDescent="0.3">
      <c r="B2951" s="5"/>
      <c r="C2951" s="5"/>
      <c r="D2951" s="5"/>
      <c r="E2951" s="5"/>
      <c r="F2951" s="22" t="str">
        <f t="shared" si="93"/>
        <v>47</v>
      </c>
      <c r="G2951" s="5" t="s">
        <v>5410</v>
      </c>
      <c r="H2951" s="20">
        <v>47400</v>
      </c>
      <c r="I2951" s="20">
        <v>47094</v>
      </c>
      <c r="J2951" s="20" t="s">
        <v>5410</v>
      </c>
      <c r="K2951" s="20" t="str">
        <f t="shared" si="94"/>
        <v/>
      </c>
      <c r="L2951" s="5">
        <v>47094</v>
      </c>
      <c r="M2951" s="5">
        <v>214700940</v>
      </c>
      <c r="N2951" s="5">
        <v>677</v>
      </c>
      <c r="O2951" s="5">
        <v>200030674</v>
      </c>
      <c r="P2951" s="5" t="s">
        <v>1659</v>
      </c>
      <c r="Q2951" s="5" t="s">
        <v>1504</v>
      </c>
      <c r="R2951" s="5" t="s">
        <v>1500</v>
      </c>
      <c r="S2951" s="5">
        <v>43</v>
      </c>
      <c r="T2951" s="5">
        <v>61481</v>
      </c>
    </row>
    <row r="2952" spans="2:20" x14ac:dyDescent="0.3">
      <c r="B2952" s="5"/>
      <c r="C2952" s="5"/>
      <c r="D2952" s="5"/>
      <c r="E2952" s="5"/>
      <c r="F2952" s="22" t="str">
        <f t="shared" si="93"/>
        <v>47</v>
      </c>
      <c r="G2952" s="5" t="s">
        <v>3398</v>
      </c>
      <c r="H2952" s="20">
        <v>47400</v>
      </c>
      <c r="I2952" s="20">
        <v>47095</v>
      </c>
      <c r="J2952" s="20" t="s">
        <v>3398</v>
      </c>
      <c r="K2952" s="20" t="str">
        <f t="shared" si="94"/>
        <v/>
      </c>
      <c r="L2952" s="5">
        <v>47095</v>
      </c>
      <c r="M2952" s="5">
        <v>214703324</v>
      </c>
      <c r="N2952" s="5">
        <v>893</v>
      </c>
      <c r="O2952" s="5">
        <v>200030674</v>
      </c>
      <c r="P2952" s="5" t="s">
        <v>1659</v>
      </c>
      <c r="Q2952" s="5" t="s">
        <v>1504</v>
      </c>
      <c r="R2952" s="5" t="s">
        <v>1500</v>
      </c>
      <c r="S2952" s="5">
        <v>43</v>
      </c>
      <c r="T2952" s="5">
        <v>61481</v>
      </c>
    </row>
    <row r="2953" spans="2:20" x14ac:dyDescent="0.3">
      <c r="B2953" s="5"/>
      <c r="C2953" s="5"/>
      <c r="D2953" s="5"/>
      <c r="E2953" s="5"/>
      <c r="F2953" s="22" t="str">
        <f t="shared" si="93"/>
        <v>47</v>
      </c>
      <c r="G2953" s="5" t="s">
        <v>4228</v>
      </c>
      <c r="H2953" s="20">
        <v>47330</v>
      </c>
      <c r="I2953" s="20">
        <v>47096</v>
      </c>
      <c r="J2953" s="20" t="s">
        <v>4228</v>
      </c>
      <c r="K2953" s="20" t="str">
        <f t="shared" si="94"/>
        <v/>
      </c>
      <c r="L2953" s="5">
        <v>47096</v>
      </c>
      <c r="M2953" s="5">
        <v>214700965</v>
      </c>
      <c r="N2953" s="5">
        <v>224</v>
      </c>
      <c r="O2953" s="5">
        <v>200036523</v>
      </c>
      <c r="P2953" s="5" t="s">
        <v>1661</v>
      </c>
      <c r="Q2953" s="5" t="s">
        <v>1497</v>
      </c>
      <c r="R2953" s="5" t="s">
        <v>1498</v>
      </c>
      <c r="S2953" s="5">
        <v>43</v>
      </c>
      <c r="T2953" s="5">
        <v>17773</v>
      </c>
    </row>
    <row r="2954" spans="2:20" x14ac:dyDescent="0.3">
      <c r="B2954" s="5"/>
      <c r="C2954" s="5"/>
      <c r="D2954" s="5"/>
      <c r="E2954" s="5"/>
      <c r="F2954" s="22" t="str">
        <f t="shared" si="93"/>
        <v>47</v>
      </c>
      <c r="G2954" s="5" t="s">
        <v>1861</v>
      </c>
      <c r="H2954" s="20">
        <v>47230</v>
      </c>
      <c r="I2954" s="20">
        <v>47097</v>
      </c>
      <c r="J2954" s="20" t="s">
        <v>1861</v>
      </c>
      <c r="K2954" s="20" t="str">
        <f t="shared" si="94"/>
        <v/>
      </c>
      <c r="L2954" s="5">
        <v>47097</v>
      </c>
      <c r="M2954" s="5">
        <v>214700973</v>
      </c>
      <c r="N2954" s="5">
        <v>939</v>
      </c>
      <c r="O2954" s="5">
        <v>244700506</v>
      </c>
      <c r="P2954" s="5" t="s">
        <v>1666</v>
      </c>
      <c r="Q2954" s="5" t="s">
        <v>1497</v>
      </c>
      <c r="R2954" s="5" t="s">
        <v>1498</v>
      </c>
      <c r="S2954" s="5">
        <v>14</v>
      </c>
      <c r="T2954" s="5">
        <v>18140</v>
      </c>
    </row>
    <row r="2955" spans="2:20" x14ac:dyDescent="0.3">
      <c r="B2955" s="5"/>
      <c r="C2955" s="5"/>
      <c r="D2955" s="5"/>
      <c r="E2955" s="5"/>
      <c r="F2955" s="22" t="str">
        <f t="shared" si="93"/>
        <v>47</v>
      </c>
      <c r="G2955" s="5" t="s">
        <v>4125</v>
      </c>
      <c r="H2955" s="20">
        <v>47600</v>
      </c>
      <c r="I2955" s="20">
        <v>47098</v>
      </c>
      <c r="J2955" s="20" t="s">
        <v>4125</v>
      </c>
      <c r="K2955" s="20" t="str">
        <f t="shared" si="94"/>
        <v/>
      </c>
      <c r="L2955" s="5">
        <v>47098</v>
      </c>
      <c r="M2955" s="5">
        <v>214700981</v>
      </c>
      <c r="N2955" s="5">
        <v>346</v>
      </c>
      <c r="O2955" s="5">
        <v>244700498</v>
      </c>
      <c r="P2955" s="5" t="s">
        <v>1665</v>
      </c>
      <c r="Q2955" s="5" t="s">
        <v>1497</v>
      </c>
      <c r="R2955" s="5" t="s">
        <v>1498</v>
      </c>
      <c r="S2955" s="5">
        <v>13</v>
      </c>
      <c r="T2955" s="5">
        <v>5684</v>
      </c>
    </row>
    <row r="2956" spans="2:20" x14ac:dyDescent="0.3">
      <c r="B2956" s="5"/>
      <c r="C2956" s="5"/>
      <c r="D2956" s="5"/>
      <c r="E2956" s="5"/>
      <c r="F2956" s="22" t="str">
        <f t="shared" si="93"/>
        <v>47</v>
      </c>
      <c r="G2956" s="5" t="s">
        <v>3317</v>
      </c>
      <c r="H2956" s="20">
        <v>47260</v>
      </c>
      <c r="I2956" s="20">
        <v>47099</v>
      </c>
      <c r="J2956" s="20" t="s">
        <v>3317</v>
      </c>
      <c r="K2956" s="20" t="str">
        <f t="shared" si="94"/>
        <v/>
      </c>
      <c r="L2956" s="5">
        <v>47099</v>
      </c>
      <c r="M2956" s="5">
        <v>214700999</v>
      </c>
      <c r="N2956" s="5">
        <v>646</v>
      </c>
      <c r="O2956" s="5">
        <v>200023307</v>
      </c>
      <c r="P2956" s="5" t="s">
        <v>1657</v>
      </c>
      <c r="Q2956" s="5" t="s">
        <v>1504</v>
      </c>
      <c r="R2956" s="5" t="s">
        <v>1500</v>
      </c>
      <c r="S2956" s="5">
        <v>19</v>
      </c>
      <c r="T2956" s="5">
        <v>50033</v>
      </c>
    </row>
    <row r="2957" spans="2:20" x14ac:dyDescent="0.3">
      <c r="B2957" s="5"/>
      <c r="C2957" s="5"/>
      <c r="D2957" s="5"/>
      <c r="E2957" s="5"/>
      <c r="F2957" s="22" t="str">
        <f t="shared" si="93"/>
        <v>47</v>
      </c>
      <c r="G2957" s="5" t="s">
        <v>1777</v>
      </c>
      <c r="H2957" s="20">
        <v>47510</v>
      </c>
      <c r="I2957" s="20">
        <v>47100</v>
      </c>
      <c r="J2957" s="20" t="s">
        <v>1777</v>
      </c>
      <c r="K2957" s="20" t="str">
        <f t="shared" si="94"/>
        <v/>
      </c>
      <c r="L2957" s="5">
        <v>47100</v>
      </c>
      <c r="M2957" s="5">
        <v>214701005</v>
      </c>
      <c r="N2957" s="5">
        <v>5371</v>
      </c>
      <c r="O2957" s="5">
        <v>200035459</v>
      </c>
      <c r="P2957" s="5" t="s">
        <v>1660</v>
      </c>
      <c r="Q2957" s="5" t="s">
        <v>1504</v>
      </c>
      <c r="R2957" s="5" t="s">
        <v>1500</v>
      </c>
      <c r="S2957" s="5">
        <v>29</v>
      </c>
      <c r="T2957" s="5">
        <v>94901</v>
      </c>
    </row>
    <row r="2958" spans="2:20" x14ac:dyDescent="0.3">
      <c r="B2958" s="5"/>
      <c r="C2958" s="5"/>
      <c r="D2958" s="5"/>
      <c r="E2958" s="5"/>
      <c r="F2958" s="22" t="str">
        <f t="shared" si="93"/>
        <v>47</v>
      </c>
      <c r="G2958" s="5" t="s">
        <v>3395</v>
      </c>
      <c r="H2958" s="20">
        <v>47200</v>
      </c>
      <c r="I2958" s="20">
        <v>47101</v>
      </c>
      <c r="J2958" s="20" t="s">
        <v>3395</v>
      </c>
      <c r="K2958" s="20" t="str">
        <f t="shared" si="94"/>
        <v/>
      </c>
      <c r="L2958" s="5">
        <v>47101</v>
      </c>
      <c r="M2958" s="5">
        <v>214701013</v>
      </c>
      <c r="N2958" s="5">
        <v>1291</v>
      </c>
      <c r="O2958" s="5">
        <v>200030674</v>
      </c>
      <c r="P2958" s="5" t="s">
        <v>1659</v>
      </c>
      <c r="Q2958" s="5" t="s">
        <v>1504</v>
      </c>
      <c r="R2958" s="5" t="s">
        <v>1500</v>
      </c>
      <c r="S2958" s="5">
        <v>43</v>
      </c>
      <c r="T2958" s="5">
        <v>61481</v>
      </c>
    </row>
    <row r="2959" spans="2:20" x14ac:dyDescent="0.3">
      <c r="B2959" s="5"/>
      <c r="C2959" s="5"/>
      <c r="D2959" s="5"/>
      <c r="E2959" s="5"/>
      <c r="F2959" s="22" t="str">
        <f t="shared" si="93"/>
        <v>47</v>
      </c>
      <c r="G2959" s="5" t="s">
        <v>4635</v>
      </c>
      <c r="H2959" s="20">
        <v>47600</v>
      </c>
      <c r="I2959" s="20">
        <v>47102</v>
      </c>
      <c r="J2959" s="20" t="s">
        <v>4635</v>
      </c>
      <c r="K2959" s="20" t="str">
        <f t="shared" si="94"/>
        <v/>
      </c>
      <c r="L2959" s="5">
        <v>47102</v>
      </c>
      <c r="M2959" s="5">
        <v>214701021</v>
      </c>
      <c r="N2959" s="5">
        <v>709</v>
      </c>
      <c r="O2959" s="5">
        <v>244700498</v>
      </c>
      <c r="P2959" s="5" t="s">
        <v>1665</v>
      </c>
      <c r="Q2959" s="5" t="s">
        <v>1497</v>
      </c>
      <c r="R2959" s="5" t="s">
        <v>1498</v>
      </c>
      <c r="S2959" s="5">
        <v>13</v>
      </c>
      <c r="T2959" s="5">
        <v>5684</v>
      </c>
    </row>
    <row r="2960" spans="2:20" x14ac:dyDescent="0.3">
      <c r="B2960" s="5"/>
      <c r="C2960" s="5"/>
      <c r="D2960" s="5"/>
      <c r="E2960" s="5"/>
      <c r="F2960" s="22" t="str">
        <f t="shared" si="93"/>
        <v>47</v>
      </c>
      <c r="G2960" s="5" t="s">
        <v>6623</v>
      </c>
      <c r="H2960" s="20">
        <v>47600</v>
      </c>
      <c r="I2960" s="20">
        <v>47103</v>
      </c>
      <c r="J2960" s="20" t="s">
        <v>2238</v>
      </c>
      <c r="K2960" s="20" t="str">
        <f t="shared" si="94"/>
        <v/>
      </c>
      <c r="L2960" s="5">
        <v>47103</v>
      </c>
      <c r="M2960" s="5">
        <v>214701039</v>
      </c>
      <c r="N2960" s="5">
        <v>212</v>
      </c>
      <c r="O2960" s="5">
        <v>244700498</v>
      </c>
      <c r="P2960" s="5" t="s">
        <v>1665</v>
      </c>
      <c r="Q2960" s="5" t="s">
        <v>1497</v>
      </c>
      <c r="R2960" s="5" t="s">
        <v>1498</v>
      </c>
      <c r="S2960" s="5">
        <v>13</v>
      </c>
      <c r="T2960" s="5">
        <v>5684</v>
      </c>
    </row>
    <row r="2961" spans="2:20" x14ac:dyDescent="0.3">
      <c r="B2961" s="5"/>
      <c r="C2961" s="5"/>
      <c r="D2961" s="5"/>
      <c r="E2961" s="5"/>
      <c r="F2961" s="22" t="str">
        <f t="shared" si="93"/>
        <v>47</v>
      </c>
      <c r="G2961" s="5" t="s">
        <v>6624</v>
      </c>
      <c r="H2961" s="20">
        <v>47360</v>
      </c>
      <c r="I2961" s="20">
        <v>47104</v>
      </c>
      <c r="J2961" s="20" t="s">
        <v>5674</v>
      </c>
      <c r="K2961" s="20" t="str">
        <f t="shared" si="94"/>
        <v/>
      </c>
      <c r="L2961" s="5">
        <v>47104</v>
      </c>
      <c r="M2961" s="5">
        <v>214701047</v>
      </c>
      <c r="N2961" s="5">
        <v>279</v>
      </c>
      <c r="O2961" s="5">
        <v>244701462</v>
      </c>
      <c r="P2961" s="5" t="s">
        <v>1671</v>
      </c>
      <c r="Q2961" s="5" t="s">
        <v>1497</v>
      </c>
      <c r="R2961" s="5" t="s">
        <v>1498</v>
      </c>
      <c r="S2961" s="5">
        <v>18</v>
      </c>
      <c r="T2961" s="5">
        <v>13323</v>
      </c>
    </row>
    <row r="2962" spans="2:20" x14ac:dyDescent="0.3">
      <c r="B2962" s="5"/>
      <c r="C2962" s="5"/>
      <c r="D2962" s="5"/>
      <c r="E2962" s="5"/>
      <c r="F2962" s="22" t="str">
        <f t="shared" si="93"/>
        <v>47</v>
      </c>
      <c r="G2962" s="5" t="s">
        <v>3192</v>
      </c>
      <c r="H2962" s="20">
        <v>47140</v>
      </c>
      <c r="I2962" s="20">
        <v>47105</v>
      </c>
      <c r="J2962" s="20" t="s">
        <v>3192</v>
      </c>
      <c r="K2962" s="20" t="str">
        <f t="shared" si="94"/>
        <v/>
      </c>
      <c r="L2962" s="5">
        <v>47105</v>
      </c>
      <c r="M2962" s="5">
        <v>214701054</v>
      </c>
      <c r="N2962" s="5">
        <v>301</v>
      </c>
      <c r="O2962" s="5">
        <v>244701389</v>
      </c>
      <c r="P2962" s="5" t="s">
        <v>1668</v>
      </c>
      <c r="Q2962" s="5" t="s">
        <v>1497</v>
      </c>
      <c r="R2962" s="5" t="s">
        <v>1498</v>
      </c>
      <c r="S2962" s="5">
        <v>8</v>
      </c>
      <c r="T2962" s="5">
        <v>6699</v>
      </c>
    </row>
    <row r="2963" spans="2:20" x14ac:dyDescent="0.3">
      <c r="B2963" s="5"/>
      <c r="C2963" s="5"/>
      <c r="D2963" s="5"/>
      <c r="E2963" s="5"/>
      <c r="F2963" s="22" t="str">
        <f t="shared" si="93"/>
        <v>47</v>
      </c>
      <c r="G2963" s="5" t="s">
        <v>4322</v>
      </c>
      <c r="H2963" s="20">
        <v>47500</v>
      </c>
      <c r="I2963" s="20">
        <v>47106</v>
      </c>
      <c r="J2963" s="20" t="s">
        <v>4322</v>
      </c>
      <c r="K2963" s="20" t="str">
        <f t="shared" si="94"/>
        <v/>
      </c>
      <c r="L2963" s="5">
        <v>47106</v>
      </c>
      <c r="M2963" s="5">
        <v>214701062</v>
      </c>
      <c r="N2963" s="5">
        <v>5290</v>
      </c>
      <c r="O2963" s="5">
        <v>200027399</v>
      </c>
      <c r="P2963" s="5" t="s">
        <v>1658</v>
      </c>
      <c r="Q2963" s="5" t="s">
        <v>1497</v>
      </c>
      <c r="R2963" s="5" t="s">
        <v>1500</v>
      </c>
      <c r="S2963" s="5">
        <v>19</v>
      </c>
      <c r="T2963" s="5">
        <v>18930</v>
      </c>
    </row>
    <row r="2964" spans="2:20" x14ac:dyDescent="0.3">
      <c r="B2964" s="5"/>
      <c r="C2964" s="5"/>
      <c r="D2964" s="5"/>
      <c r="E2964" s="5"/>
      <c r="F2964" s="22" t="str">
        <f t="shared" si="93"/>
        <v>47</v>
      </c>
      <c r="G2964" s="5" t="s">
        <v>6079</v>
      </c>
      <c r="H2964" s="20">
        <v>47190</v>
      </c>
      <c r="I2964" s="20">
        <v>47107</v>
      </c>
      <c r="J2964" s="20" t="s">
        <v>6079</v>
      </c>
      <c r="K2964" s="20" t="str">
        <f t="shared" si="94"/>
        <v/>
      </c>
      <c r="L2964" s="5">
        <v>47107</v>
      </c>
      <c r="M2964" s="5">
        <v>214701070</v>
      </c>
      <c r="N2964" s="5">
        <v>343</v>
      </c>
      <c r="O2964" s="5">
        <v>244701462</v>
      </c>
      <c r="P2964" s="5" t="s">
        <v>1671</v>
      </c>
      <c r="Q2964" s="5" t="s">
        <v>1497</v>
      </c>
      <c r="R2964" s="5" t="s">
        <v>1498</v>
      </c>
      <c r="S2964" s="5">
        <v>18</v>
      </c>
      <c r="T2964" s="5">
        <v>13323</v>
      </c>
    </row>
    <row r="2965" spans="2:20" x14ac:dyDescent="0.3">
      <c r="B2965" s="5"/>
      <c r="C2965" s="5"/>
      <c r="D2965" s="5"/>
      <c r="E2965" s="5"/>
      <c r="F2965" s="22" t="str">
        <f t="shared" si="93"/>
        <v>47</v>
      </c>
      <c r="G2965" s="5" t="s">
        <v>1823</v>
      </c>
      <c r="H2965" s="20">
        <v>47200</v>
      </c>
      <c r="I2965" s="20">
        <v>47108</v>
      </c>
      <c r="J2965" s="20" t="s">
        <v>1823</v>
      </c>
      <c r="K2965" s="20" t="str">
        <f t="shared" si="94"/>
        <v/>
      </c>
      <c r="L2965" s="5">
        <v>47108</v>
      </c>
      <c r="M2965" s="5">
        <v>214701088</v>
      </c>
      <c r="N2965" s="5">
        <v>294</v>
      </c>
      <c r="O2965" s="5">
        <v>200030674</v>
      </c>
      <c r="P2965" s="5" t="s">
        <v>1659</v>
      </c>
      <c r="Q2965" s="5" t="s">
        <v>1504</v>
      </c>
      <c r="R2965" s="5" t="s">
        <v>1500</v>
      </c>
      <c r="S2965" s="5">
        <v>43</v>
      </c>
      <c r="T2965" s="5">
        <v>61481</v>
      </c>
    </row>
    <row r="2966" spans="2:20" x14ac:dyDescent="0.3">
      <c r="B2966" s="5"/>
      <c r="C2966" s="5"/>
      <c r="D2966" s="5"/>
      <c r="E2966" s="5"/>
      <c r="F2966" s="22" t="str">
        <f t="shared" si="93"/>
        <v>47</v>
      </c>
      <c r="G2966" s="5" t="s">
        <v>2870</v>
      </c>
      <c r="H2966" s="20">
        <v>47150</v>
      </c>
      <c r="I2966" s="20">
        <v>47109</v>
      </c>
      <c r="J2966" s="20" t="s">
        <v>2870</v>
      </c>
      <c r="K2966" s="20" t="str">
        <f t="shared" si="94"/>
        <v/>
      </c>
      <c r="L2966" s="5">
        <v>47109</v>
      </c>
      <c r="M2966" s="5">
        <v>214701096</v>
      </c>
      <c r="N2966" s="5">
        <v>301</v>
      </c>
      <c r="O2966" s="5">
        <v>200036523</v>
      </c>
      <c r="P2966" s="5" t="s">
        <v>1661</v>
      </c>
      <c r="Q2966" s="5" t="s">
        <v>1497</v>
      </c>
      <c r="R2966" s="5" t="s">
        <v>1498</v>
      </c>
      <c r="S2966" s="5">
        <v>43</v>
      </c>
      <c r="T2966" s="5">
        <v>17773</v>
      </c>
    </row>
    <row r="2967" spans="2:20" x14ac:dyDescent="0.3">
      <c r="B2967" s="5"/>
      <c r="C2967" s="5"/>
      <c r="D2967" s="5"/>
      <c r="E2967" s="5"/>
      <c r="F2967" s="22" t="str">
        <f t="shared" si="93"/>
        <v>47</v>
      </c>
      <c r="G2967" s="5" t="s">
        <v>3473</v>
      </c>
      <c r="H2967" s="20">
        <v>47400</v>
      </c>
      <c r="I2967" s="20">
        <v>47110</v>
      </c>
      <c r="J2967" s="20" t="s">
        <v>3473</v>
      </c>
      <c r="K2967" s="20" t="str">
        <f t="shared" si="94"/>
        <v/>
      </c>
      <c r="L2967" s="5">
        <v>47110</v>
      </c>
      <c r="M2967" s="5">
        <v>214701104</v>
      </c>
      <c r="N2967" s="5">
        <v>1672</v>
      </c>
      <c r="O2967" s="5">
        <v>200030674</v>
      </c>
      <c r="P2967" s="5" t="s">
        <v>1659</v>
      </c>
      <c r="Q2967" s="5" t="s">
        <v>1504</v>
      </c>
      <c r="R2967" s="5" t="s">
        <v>1500</v>
      </c>
      <c r="S2967" s="5">
        <v>43</v>
      </c>
      <c r="T2967" s="5">
        <v>61481</v>
      </c>
    </row>
    <row r="2968" spans="2:20" x14ac:dyDescent="0.3">
      <c r="B2968" s="5"/>
      <c r="C2968" s="5"/>
      <c r="D2968" s="5"/>
      <c r="E2968" s="5"/>
      <c r="F2968" s="22" t="str">
        <f t="shared" si="93"/>
        <v>47</v>
      </c>
      <c r="G2968" s="5" t="s">
        <v>2164</v>
      </c>
      <c r="H2968" s="20">
        <v>47260</v>
      </c>
      <c r="I2968" s="20">
        <v>47111</v>
      </c>
      <c r="J2968" s="20" t="s">
        <v>2164</v>
      </c>
      <c r="K2968" s="20" t="str">
        <f t="shared" si="94"/>
        <v/>
      </c>
      <c r="L2968" s="5">
        <v>47111</v>
      </c>
      <c r="M2968" s="5">
        <v>214701112</v>
      </c>
      <c r="N2968" s="5">
        <v>591</v>
      </c>
      <c r="O2968" s="5">
        <v>244701439</v>
      </c>
      <c r="P2968" s="5" t="s">
        <v>1670</v>
      </c>
      <c r="Q2968" s="5" t="s">
        <v>1497</v>
      </c>
      <c r="R2968" s="5" t="s">
        <v>1498</v>
      </c>
      <c r="S2968" s="5">
        <v>10</v>
      </c>
      <c r="T2968" s="5">
        <v>4842</v>
      </c>
    </row>
    <row r="2969" spans="2:20" x14ac:dyDescent="0.3">
      <c r="B2969" s="5"/>
      <c r="C2969" s="5"/>
      <c r="D2969" s="5"/>
      <c r="E2969" s="5"/>
      <c r="F2969" s="22" t="str">
        <f t="shared" si="93"/>
        <v>47</v>
      </c>
      <c r="G2969" s="5" t="s">
        <v>3930</v>
      </c>
      <c r="H2969" s="20">
        <v>47400</v>
      </c>
      <c r="I2969" s="20">
        <v>47112</v>
      </c>
      <c r="J2969" s="20" t="s">
        <v>3930</v>
      </c>
      <c r="K2969" s="20" t="str">
        <f t="shared" si="94"/>
        <v/>
      </c>
      <c r="L2969" s="5">
        <v>47112</v>
      </c>
      <c r="M2969" s="5">
        <v>214701120</v>
      </c>
      <c r="N2969" s="5">
        <v>467</v>
      </c>
      <c r="O2969" s="5">
        <v>200030674</v>
      </c>
      <c r="P2969" s="5" t="s">
        <v>1659</v>
      </c>
      <c r="Q2969" s="5" t="s">
        <v>1504</v>
      </c>
      <c r="R2969" s="5" t="s">
        <v>1500</v>
      </c>
      <c r="S2969" s="5">
        <v>43</v>
      </c>
      <c r="T2969" s="5">
        <v>61481</v>
      </c>
    </row>
    <row r="2970" spans="2:20" x14ac:dyDescent="0.3">
      <c r="B2970" s="5"/>
      <c r="C2970" s="5"/>
      <c r="D2970" s="5"/>
      <c r="E2970" s="5"/>
      <c r="F2970" s="22" t="str">
        <f t="shared" si="93"/>
        <v>47</v>
      </c>
      <c r="G2970" s="5" t="s">
        <v>6050</v>
      </c>
      <c r="H2970" s="20">
        <v>47270</v>
      </c>
      <c r="I2970" s="20">
        <v>47113</v>
      </c>
      <c r="J2970" s="20" t="s">
        <v>6050</v>
      </c>
      <c r="K2970" s="20" t="str">
        <f t="shared" si="94"/>
        <v/>
      </c>
      <c r="L2970" s="5">
        <v>47113</v>
      </c>
      <c r="M2970" s="5">
        <v>214701138</v>
      </c>
      <c r="N2970" s="5">
        <v>131</v>
      </c>
      <c r="O2970" s="5">
        <v>248200016</v>
      </c>
      <c r="P2970" s="5" t="s">
        <v>1716</v>
      </c>
      <c r="Q2970" s="5" t="s">
        <v>1497</v>
      </c>
      <c r="R2970" s="5" t="s">
        <v>1498</v>
      </c>
      <c r="S2970" s="5">
        <v>28</v>
      </c>
      <c r="T2970" s="5">
        <v>18978</v>
      </c>
    </row>
    <row r="2971" spans="2:20" x14ac:dyDescent="0.3">
      <c r="B2971" s="5"/>
      <c r="C2971" s="5"/>
      <c r="D2971" s="5"/>
      <c r="E2971" s="5"/>
      <c r="F2971" s="22" t="str">
        <f t="shared" si="93"/>
        <v>47</v>
      </c>
      <c r="G2971" s="5" t="s">
        <v>6625</v>
      </c>
      <c r="H2971" s="20">
        <v>47250</v>
      </c>
      <c r="I2971" s="20">
        <v>47114</v>
      </c>
      <c r="J2971" s="20" t="s">
        <v>3044</v>
      </c>
      <c r="K2971" s="20" t="str">
        <f t="shared" si="94"/>
        <v/>
      </c>
      <c r="L2971" s="5">
        <v>47114</v>
      </c>
      <c r="M2971" s="5">
        <v>214701146</v>
      </c>
      <c r="N2971" s="5">
        <v>359</v>
      </c>
      <c r="O2971" s="5">
        <v>244701355</v>
      </c>
      <c r="P2971" s="5" t="s">
        <v>1667</v>
      </c>
      <c r="Q2971" s="5" t="s">
        <v>1497</v>
      </c>
      <c r="R2971" s="5" t="s">
        <v>1500</v>
      </c>
      <c r="S2971" s="5">
        <v>27</v>
      </c>
      <c r="T2971" s="5">
        <v>12691</v>
      </c>
    </row>
    <row r="2972" spans="2:20" x14ac:dyDescent="0.3">
      <c r="B2972" s="5"/>
      <c r="C2972" s="5"/>
      <c r="D2972" s="5"/>
      <c r="E2972" s="5"/>
      <c r="F2972" s="22" t="str">
        <f t="shared" si="93"/>
        <v>47</v>
      </c>
      <c r="G2972" s="5" t="s">
        <v>6626</v>
      </c>
      <c r="H2972" s="20">
        <v>47250</v>
      </c>
      <c r="I2972" s="20">
        <v>47115</v>
      </c>
      <c r="J2972" s="20" t="s">
        <v>5634</v>
      </c>
      <c r="K2972" s="20" t="str">
        <f t="shared" si="94"/>
        <v/>
      </c>
      <c r="L2972" s="5">
        <v>47115</v>
      </c>
      <c r="M2972" s="5">
        <v>214701153</v>
      </c>
      <c r="N2972" s="5">
        <v>257</v>
      </c>
      <c r="O2972" s="5">
        <v>244701355</v>
      </c>
      <c r="P2972" s="5" t="s">
        <v>1667</v>
      </c>
      <c r="Q2972" s="5" t="s">
        <v>1497</v>
      </c>
      <c r="R2972" s="5" t="s">
        <v>1500</v>
      </c>
      <c r="S2972" s="5">
        <v>27</v>
      </c>
      <c r="T2972" s="5">
        <v>12691</v>
      </c>
    </row>
    <row r="2973" spans="2:20" x14ac:dyDescent="0.3">
      <c r="B2973" s="5"/>
      <c r="C2973" s="5"/>
      <c r="D2973" s="5"/>
      <c r="E2973" s="5"/>
      <c r="F2973" s="22" t="str">
        <f t="shared" si="93"/>
        <v>47</v>
      </c>
      <c r="G2973" s="5" t="s">
        <v>4387</v>
      </c>
      <c r="H2973" s="20">
        <v>47340</v>
      </c>
      <c r="I2973" s="20">
        <v>47117</v>
      </c>
      <c r="J2973" s="20" t="s">
        <v>4387</v>
      </c>
      <c r="K2973" s="20" t="str">
        <f t="shared" si="94"/>
        <v/>
      </c>
      <c r="L2973" s="5">
        <v>47117</v>
      </c>
      <c r="M2973" s="5">
        <v>214701179</v>
      </c>
      <c r="N2973" s="5">
        <v>840</v>
      </c>
      <c r="O2973" s="5">
        <v>200023307</v>
      </c>
      <c r="P2973" s="5" t="s">
        <v>1657</v>
      </c>
      <c r="Q2973" s="5" t="s">
        <v>1504</v>
      </c>
      <c r="R2973" s="5" t="s">
        <v>1500</v>
      </c>
      <c r="S2973" s="5">
        <v>19</v>
      </c>
      <c r="T2973" s="5">
        <v>50033</v>
      </c>
    </row>
    <row r="2974" spans="2:20" x14ac:dyDescent="0.3">
      <c r="B2974" s="5"/>
      <c r="C2974" s="5"/>
      <c r="D2974" s="5"/>
      <c r="E2974" s="5"/>
      <c r="F2974" s="22" t="str">
        <f t="shared" si="93"/>
        <v>47</v>
      </c>
      <c r="G2974" s="5" t="s">
        <v>4730</v>
      </c>
      <c r="H2974" s="20">
        <v>47400</v>
      </c>
      <c r="I2974" s="20">
        <v>47118</v>
      </c>
      <c r="J2974" s="20" t="s">
        <v>4730</v>
      </c>
      <c r="K2974" s="20" t="str">
        <f t="shared" si="94"/>
        <v/>
      </c>
      <c r="L2974" s="5">
        <v>47118</v>
      </c>
      <c r="M2974" s="5">
        <v>214701187</v>
      </c>
      <c r="N2974" s="5">
        <v>165</v>
      </c>
      <c r="O2974" s="5">
        <v>244701405</v>
      </c>
      <c r="P2974" s="5" t="s">
        <v>1669</v>
      </c>
      <c r="Q2974" s="5" t="s">
        <v>1497</v>
      </c>
      <c r="R2974" s="5" t="s">
        <v>1498</v>
      </c>
      <c r="S2974" s="5">
        <v>15</v>
      </c>
      <c r="T2974" s="5">
        <v>7459</v>
      </c>
    </row>
    <row r="2975" spans="2:20" x14ac:dyDescent="0.3">
      <c r="B2975" s="5"/>
      <c r="C2975" s="5"/>
      <c r="D2975" s="5"/>
      <c r="E2975" s="5"/>
      <c r="F2975" s="22" t="str">
        <f t="shared" si="93"/>
        <v>47</v>
      </c>
      <c r="G2975" s="5" t="s">
        <v>6627</v>
      </c>
      <c r="H2975" s="20">
        <v>47420</v>
      </c>
      <c r="I2975" s="20">
        <v>47119</v>
      </c>
      <c r="J2975" s="20" t="s">
        <v>3244</v>
      </c>
      <c r="K2975" s="20" t="str">
        <f t="shared" si="94"/>
        <v/>
      </c>
      <c r="L2975" s="5">
        <v>47119</v>
      </c>
      <c r="M2975" s="5">
        <v>214701195</v>
      </c>
      <c r="N2975" s="5">
        <v>624</v>
      </c>
      <c r="O2975" s="5">
        <v>244701355</v>
      </c>
      <c r="P2975" s="5" t="s">
        <v>1667</v>
      </c>
      <c r="Q2975" s="5" t="s">
        <v>1497</v>
      </c>
      <c r="R2975" s="5" t="s">
        <v>1500</v>
      </c>
      <c r="S2975" s="5">
        <v>27</v>
      </c>
      <c r="T2975" s="5">
        <v>12691</v>
      </c>
    </row>
    <row r="2976" spans="2:20" x14ac:dyDescent="0.3">
      <c r="B2976" s="5"/>
      <c r="C2976" s="5"/>
      <c r="D2976" s="5"/>
      <c r="E2976" s="5"/>
      <c r="F2976" s="22" t="str">
        <f t="shared" si="93"/>
        <v>47</v>
      </c>
      <c r="G2976" s="5" t="s">
        <v>5862</v>
      </c>
      <c r="H2976" s="20">
        <v>47180</v>
      </c>
      <c r="I2976" s="20">
        <v>47120</v>
      </c>
      <c r="J2976" s="20" t="s">
        <v>5862</v>
      </c>
      <c r="K2976" s="20" t="str">
        <f t="shared" si="94"/>
        <v/>
      </c>
      <c r="L2976" s="5">
        <v>47120</v>
      </c>
      <c r="M2976" s="5">
        <v>214701203</v>
      </c>
      <c r="N2976" s="5">
        <v>115</v>
      </c>
      <c r="O2976" s="5">
        <v>200030674</v>
      </c>
      <c r="P2976" s="5" t="s">
        <v>1659</v>
      </c>
      <c r="Q2976" s="5" t="s">
        <v>1504</v>
      </c>
      <c r="R2976" s="5" t="s">
        <v>1500</v>
      </c>
      <c r="S2976" s="5">
        <v>43</v>
      </c>
      <c r="T2976" s="5">
        <v>61481</v>
      </c>
    </row>
    <row r="2977" spans="2:20" x14ac:dyDescent="0.3">
      <c r="B2977" s="5"/>
      <c r="C2977" s="5"/>
      <c r="D2977" s="5"/>
      <c r="E2977" s="5"/>
      <c r="F2977" s="22" t="str">
        <f t="shared" si="93"/>
        <v>47</v>
      </c>
      <c r="G2977" s="5" t="s">
        <v>2312</v>
      </c>
      <c r="H2977" s="20">
        <v>47250</v>
      </c>
      <c r="I2977" s="20">
        <v>47121</v>
      </c>
      <c r="J2977" s="20" t="s">
        <v>2312</v>
      </c>
      <c r="K2977" s="20" t="str">
        <f t="shared" si="94"/>
        <v/>
      </c>
      <c r="L2977" s="5">
        <v>47121</v>
      </c>
      <c r="M2977" s="5">
        <v>214701211</v>
      </c>
      <c r="N2977" s="5">
        <v>322</v>
      </c>
      <c r="O2977" s="5">
        <v>244701355</v>
      </c>
      <c r="P2977" s="5" t="s">
        <v>1667</v>
      </c>
      <c r="Q2977" s="5" t="s">
        <v>1497</v>
      </c>
      <c r="R2977" s="5" t="s">
        <v>1500</v>
      </c>
      <c r="S2977" s="5">
        <v>27</v>
      </c>
      <c r="T2977" s="5">
        <v>12691</v>
      </c>
    </row>
    <row r="2978" spans="2:20" x14ac:dyDescent="0.3">
      <c r="B2978" s="5"/>
      <c r="C2978" s="5"/>
      <c r="D2978" s="5"/>
      <c r="E2978" s="5"/>
      <c r="F2978" s="22" t="str">
        <f t="shared" si="93"/>
        <v>47</v>
      </c>
      <c r="G2978" s="5" t="s">
        <v>3648</v>
      </c>
      <c r="H2978" s="20">
        <v>47350</v>
      </c>
      <c r="I2978" s="20">
        <v>47122</v>
      </c>
      <c r="J2978" s="20" t="s">
        <v>3648</v>
      </c>
      <c r="K2978" s="20" t="str">
        <f t="shared" si="94"/>
        <v/>
      </c>
      <c r="L2978" s="5">
        <v>47122</v>
      </c>
      <c r="M2978" s="5">
        <v>214701229</v>
      </c>
      <c r="N2978" s="5">
        <v>180</v>
      </c>
      <c r="O2978" s="5">
        <v>244701405</v>
      </c>
      <c r="P2978" s="5" t="s">
        <v>1669</v>
      </c>
      <c r="Q2978" s="5" t="s">
        <v>1497</v>
      </c>
      <c r="R2978" s="5" t="s">
        <v>1498</v>
      </c>
      <c r="S2978" s="5">
        <v>15</v>
      </c>
      <c r="T2978" s="5">
        <v>7459</v>
      </c>
    </row>
    <row r="2979" spans="2:20" x14ac:dyDescent="0.3">
      <c r="B2979" s="5"/>
      <c r="C2979" s="5"/>
      <c r="D2979" s="5"/>
      <c r="E2979" s="5"/>
      <c r="F2979" s="22" t="str">
        <f t="shared" si="93"/>
        <v>47</v>
      </c>
      <c r="G2979" s="5" t="s">
        <v>3744</v>
      </c>
      <c r="H2979" s="20">
        <v>47150</v>
      </c>
      <c r="I2979" s="20">
        <v>47123</v>
      </c>
      <c r="J2979" s="20" t="s">
        <v>3744</v>
      </c>
      <c r="K2979" s="20" t="str">
        <f t="shared" si="94"/>
        <v/>
      </c>
      <c r="L2979" s="5">
        <v>47123</v>
      </c>
      <c r="M2979" s="5">
        <v>214701237</v>
      </c>
      <c r="N2979" s="5">
        <v>468</v>
      </c>
      <c r="O2979" s="5">
        <v>200027399</v>
      </c>
      <c r="P2979" s="5" t="s">
        <v>1658</v>
      </c>
      <c r="Q2979" s="5" t="s">
        <v>1497</v>
      </c>
      <c r="R2979" s="5" t="s">
        <v>1500</v>
      </c>
      <c r="S2979" s="5">
        <v>19</v>
      </c>
      <c r="T2979" s="5">
        <v>18930</v>
      </c>
    </row>
    <row r="2980" spans="2:20" x14ac:dyDescent="0.3">
      <c r="B2980" s="5"/>
      <c r="C2980" s="5"/>
      <c r="D2980" s="5"/>
      <c r="E2980" s="5"/>
      <c r="F2980" s="22" t="str">
        <f t="shared" si="93"/>
        <v>47</v>
      </c>
      <c r="G2980" s="5" t="s">
        <v>2275</v>
      </c>
      <c r="H2980" s="20">
        <v>47150</v>
      </c>
      <c r="I2980" s="20">
        <v>47124</v>
      </c>
      <c r="J2980" s="20" t="s">
        <v>2275</v>
      </c>
      <c r="K2980" s="20" t="str">
        <f t="shared" si="94"/>
        <v/>
      </c>
      <c r="L2980" s="5">
        <v>47124</v>
      </c>
      <c r="M2980" s="5">
        <v>214701245</v>
      </c>
      <c r="N2980" s="5">
        <v>217</v>
      </c>
      <c r="O2980" s="5">
        <v>200036523</v>
      </c>
      <c r="P2980" s="5" t="s">
        <v>1661</v>
      </c>
      <c r="Q2980" s="5" t="s">
        <v>1497</v>
      </c>
      <c r="R2980" s="5" t="s">
        <v>1498</v>
      </c>
      <c r="S2980" s="5">
        <v>43</v>
      </c>
      <c r="T2980" s="5">
        <v>17773</v>
      </c>
    </row>
    <row r="2981" spans="2:20" x14ac:dyDescent="0.3">
      <c r="B2981" s="5"/>
      <c r="C2981" s="5"/>
      <c r="D2981" s="5"/>
      <c r="E2981" s="5"/>
      <c r="F2981" s="22" t="str">
        <f t="shared" si="93"/>
        <v>47</v>
      </c>
      <c r="G2981" s="5" t="s">
        <v>6628</v>
      </c>
      <c r="H2981" s="20">
        <v>47360</v>
      </c>
      <c r="I2981" s="20">
        <v>47125</v>
      </c>
      <c r="J2981" s="20" t="s">
        <v>5515</v>
      </c>
      <c r="K2981" s="20" t="str">
        <f t="shared" si="94"/>
        <v/>
      </c>
      <c r="L2981" s="5">
        <v>47125</v>
      </c>
      <c r="M2981" s="5">
        <v>214701252</v>
      </c>
      <c r="N2981" s="5">
        <v>304</v>
      </c>
      <c r="O2981" s="5">
        <v>244701439</v>
      </c>
      <c r="P2981" s="5" t="s">
        <v>1670</v>
      </c>
      <c r="Q2981" s="5" t="s">
        <v>1497</v>
      </c>
      <c r="R2981" s="5" t="s">
        <v>1498</v>
      </c>
      <c r="S2981" s="5">
        <v>10</v>
      </c>
      <c r="T2981" s="5">
        <v>4842</v>
      </c>
    </row>
    <row r="2982" spans="2:20" x14ac:dyDescent="0.3">
      <c r="B2982" s="5"/>
      <c r="C2982" s="5"/>
      <c r="D2982" s="5"/>
      <c r="E2982" s="5"/>
      <c r="F2982" s="22" t="str">
        <f t="shared" si="93"/>
        <v>47</v>
      </c>
      <c r="G2982" s="5" t="s">
        <v>3145</v>
      </c>
      <c r="H2982" s="20">
        <v>47350</v>
      </c>
      <c r="I2982" s="20">
        <v>47126</v>
      </c>
      <c r="J2982" s="20" t="s">
        <v>3145</v>
      </c>
      <c r="K2982" s="20" t="str">
        <f t="shared" si="94"/>
        <v/>
      </c>
      <c r="L2982" s="5">
        <v>47126</v>
      </c>
      <c r="M2982" s="5">
        <v>214701260</v>
      </c>
      <c r="N2982" s="5">
        <v>89</v>
      </c>
      <c r="O2982" s="5">
        <v>244700464</v>
      </c>
      <c r="P2982" s="5" t="s">
        <v>1664</v>
      </c>
      <c r="Q2982" s="5" t="s">
        <v>1497</v>
      </c>
      <c r="R2982" s="5" t="s">
        <v>1498</v>
      </c>
      <c r="S2982" s="5">
        <v>20</v>
      </c>
      <c r="T2982" s="5">
        <v>11158</v>
      </c>
    </row>
    <row r="2983" spans="2:20" x14ac:dyDescent="0.3">
      <c r="B2983" s="5"/>
      <c r="C2983" s="5"/>
      <c r="D2983" s="5"/>
      <c r="E2983" s="5"/>
      <c r="F2983" s="22" t="str">
        <f t="shared" si="93"/>
        <v>47</v>
      </c>
      <c r="G2983" s="5" t="s">
        <v>3802</v>
      </c>
      <c r="H2983" s="20">
        <v>47320</v>
      </c>
      <c r="I2983" s="20">
        <v>47127</v>
      </c>
      <c r="J2983" s="20" t="s">
        <v>3802</v>
      </c>
      <c r="K2983" s="20" t="str">
        <f t="shared" si="94"/>
        <v/>
      </c>
      <c r="L2983" s="5">
        <v>47127</v>
      </c>
      <c r="M2983" s="5">
        <v>214701278</v>
      </c>
      <c r="N2983" s="5">
        <v>836</v>
      </c>
      <c r="O2983" s="5">
        <v>200030674</v>
      </c>
      <c r="P2983" s="5" t="s">
        <v>1659</v>
      </c>
      <c r="Q2983" s="5" t="s">
        <v>1504</v>
      </c>
      <c r="R2983" s="5" t="s">
        <v>1500</v>
      </c>
      <c r="S2983" s="5">
        <v>43</v>
      </c>
      <c r="T2983" s="5">
        <v>61481</v>
      </c>
    </row>
    <row r="2984" spans="2:20" x14ac:dyDescent="0.3">
      <c r="B2984" s="5"/>
      <c r="C2984" s="5"/>
      <c r="D2984" s="5"/>
      <c r="E2984" s="5"/>
      <c r="F2984" s="22" t="str">
        <f t="shared" si="93"/>
        <v>47</v>
      </c>
      <c r="G2984" s="5" t="s">
        <v>5968</v>
      </c>
      <c r="H2984" s="20">
        <v>47240</v>
      </c>
      <c r="I2984" s="20">
        <v>47128</v>
      </c>
      <c r="J2984" s="20" t="s">
        <v>5968</v>
      </c>
      <c r="K2984" s="20" t="str">
        <f t="shared" si="94"/>
        <v/>
      </c>
      <c r="L2984" s="5">
        <v>47128</v>
      </c>
      <c r="M2984" s="5">
        <v>214701286</v>
      </c>
      <c r="N2984" s="5">
        <v>1184</v>
      </c>
      <c r="O2984" s="5">
        <v>200035459</v>
      </c>
      <c r="P2984" s="5" t="s">
        <v>1660</v>
      </c>
      <c r="Q2984" s="5" t="s">
        <v>1504</v>
      </c>
      <c r="R2984" s="5" t="s">
        <v>1500</v>
      </c>
      <c r="S2984" s="5">
        <v>29</v>
      </c>
      <c r="T2984" s="5">
        <v>94901</v>
      </c>
    </row>
    <row r="2985" spans="2:20" x14ac:dyDescent="0.3">
      <c r="B2985" s="5"/>
      <c r="C2985" s="5"/>
      <c r="D2985" s="5"/>
      <c r="E2985" s="5"/>
      <c r="F2985" s="22" t="str">
        <f t="shared" si="93"/>
        <v>47</v>
      </c>
      <c r="G2985" s="5" t="s">
        <v>2963</v>
      </c>
      <c r="H2985" s="20">
        <v>47190</v>
      </c>
      <c r="I2985" s="20">
        <v>47129</v>
      </c>
      <c r="J2985" s="20" t="s">
        <v>2963</v>
      </c>
      <c r="K2985" s="20" t="str">
        <f t="shared" si="94"/>
        <v/>
      </c>
      <c r="L2985" s="5">
        <v>47129</v>
      </c>
      <c r="M2985" s="5">
        <v>214701294</v>
      </c>
      <c r="N2985" s="5">
        <v>290</v>
      </c>
      <c r="O2985" s="5">
        <v>244701462</v>
      </c>
      <c r="P2985" s="5" t="s">
        <v>1671</v>
      </c>
      <c r="Q2985" s="5" t="s">
        <v>1497</v>
      </c>
      <c r="R2985" s="5" t="s">
        <v>1498</v>
      </c>
      <c r="S2985" s="5">
        <v>18</v>
      </c>
      <c r="T2985" s="5">
        <v>13323</v>
      </c>
    </row>
    <row r="2986" spans="2:20" x14ac:dyDescent="0.3">
      <c r="B2986" s="5"/>
      <c r="C2986" s="5"/>
      <c r="D2986" s="5"/>
      <c r="E2986" s="5"/>
      <c r="F2986" s="22" t="str">
        <f t="shared" si="93"/>
        <v>47</v>
      </c>
      <c r="G2986" s="5" t="s">
        <v>6629</v>
      </c>
      <c r="H2986" s="20">
        <v>47400</v>
      </c>
      <c r="I2986" s="20">
        <v>47130</v>
      </c>
      <c r="J2986" s="20" t="s">
        <v>4564</v>
      </c>
      <c r="K2986" s="20" t="str">
        <f t="shared" si="94"/>
        <v/>
      </c>
      <c r="L2986" s="5">
        <v>47130</v>
      </c>
      <c r="M2986" s="5">
        <v>214701302</v>
      </c>
      <c r="N2986" s="5">
        <v>362</v>
      </c>
      <c r="O2986" s="5">
        <v>200030674</v>
      </c>
      <c r="P2986" s="5" t="s">
        <v>1659</v>
      </c>
      <c r="Q2986" s="5" t="s">
        <v>1504</v>
      </c>
      <c r="R2986" s="5" t="s">
        <v>1500</v>
      </c>
      <c r="S2986" s="5">
        <v>43</v>
      </c>
      <c r="T2986" s="5">
        <v>61481</v>
      </c>
    </row>
    <row r="2987" spans="2:20" x14ac:dyDescent="0.3">
      <c r="B2987" s="5"/>
      <c r="C2987" s="5"/>
      <c r="D2987" s="5"/>
      <c r="E2987" s="5"/>
      <c r="F2987" s="22" t="str">
        <f t="shared" si="93"/>
        <v>47</v>
      </c>
      <c r="G2987" s="5" t="s">
        <v>3117</v>
      </c>
      <c r="H2987" s="20">
        <v>47180</v>
      </c>
      <c r="I2987" s="20">
        <v>47131</v>
      </c>
      <c r="J2987" s="20" t="s">
        <v>3117</v>
      </c>
      <c r="K2987" s="20" t="str">
        <f t="shared" si="94"/>
        <v/>
      </c>
      <c r="L2987" s="5">
        <v>47131</v>
      </c>
      <c r="M2987" s="5">
        <v>214701310</v>
      </c>
      <c r="N2987" s="5">
        <v>710</v>
      </c>
      <c r="O2987" s="5">
        <v>200030674</v>
      </c>
      <c r="P2987" s="5" t="s">
        <v>1659</v>
      </c>
      <c r="Q2987" s="5" t="s">
        <v>1504</v>
      </c>
      <c r="R2987" s="5" t="s">
        <v>1500</v>
      </c>
      <c r="S2987" s="5">
        <v>43</v>
      </c>
      <c r="T2987" s="5">
        <v>61481</v>
      </c>
    </row>
    <row r="2988" spans="2:20" x14ac:dyDescent="0.3">
      <c r="B2988" s="5"/>
      <c r="C2988" s="5"/>
      <c r="D2988" s="5"/>
      <c r="E2988" s="5"/>
      <c r="F2988" s="22" t="str">
        <f t="shared" si="93"/>
        <v>47</v>
      </c>
      <c r="G2988" s="5" t="s">
        <v>5408</v>
      </c>
      <c r="H2988" s="20">
        <v>47330</v>
      </c>
      <c r="I2988" s="20">
        <v>47132</v>
      </c>
      <c r="J2988" s="20" t="s">
        <v>5408</v>
      </c>
      <c r="K2988" s="20" t="str">
        <f t="shared" si="94"/>
        <v/>
      </c>
      <c r="L2988" s="5">
        <v>47132</v>
      </c>
      <c r="M2988" s="5">
        <v>214701328</v>
      </c>
      <c r="N2988" s="5">
        <v>208</v>
      </c>
      <c r="O2988" s="5">
        <v>200036523</v>
      </c>
      <c r="P2988" s="5" t="s">
        <v>1661</v>
      </c>
      <c r="Q2988" s="5" t="s">
        <v>1497</v>
      </c>
      <c r="R2988" s="5" t="s">
        <v>1498</v>
      </c>
      <c r="S2988" s="5">
        <v>43</v>
      </c>
      <c r="T2988" s="5">
        <v>17773</v>
      </c>
    </row>
    <row r="2989" spans="2:20" x14ac:dyDescent="0.3">
      <c r="B2989" s="5"/>
      <c r="C2989" s="5"/>
      <c r="D2989" s="5"/>
      <c r="E2989" s="5"/>
      <c r="F2989" s="22" t="str">
        <f t="shared" si="93"/>
        <v>47</v>
      </c>
      <c r="G2989" s="5" t="s">
        <v>3510</v>
      </c>
      <c r="H2989" s="20">
        <v>47310</v>
      </c>
      <c r="I2989" s="20">
        <v>47133</v>
      </c>
      <c r="J2989" s="20" t="s">
        <v>3510</v>
      </c>
      <c r="K2989" s="20" t="str">
        <f t="shared" si="94"/>
        <v/>
      </c>
      <c r="L2989" s="5">
        <v>47133</v>
      </c>
      <c r="M2989" s="5">
        <v>214701336</v>
      </c>
      <c r="N2989" s="5">
        <v>508</v>
      </c>
      <c r="O2989" s="5">
        <v>244700498</v>
      </c>
      <c r="P2989" s="5" t="s">
        <v>1665</v>
      </c>
      <c r="Q2989" s="5" t="s">
        <v>1497</v>
      </c>
      <c r="R2989" s="5" t="s">
        <v>1498</v>
      </c>
      <c r="S2989" s="5">
        <v>13</v>
      </c>
      <c r="T2989" s="5">
        <v>5684</v>
      </c>
    </row>
    <row r="2990" spans="2:20" x14ac:dyDescent="0.3">
      <c r="B2990" s="5"/>
      <c r="C2990" s="5"/>
      <c r="D2990" s="5"/>
      <c r="E2990" s="5"/>
      <c r="F2990" s="22" t="str">
        <f t="shared" si="93"/>
        <v>47</v>
      </c>
      <c r="G2990" s="5" t="s">
        <v>5437</v>
      </c>
      <c r="H2990" s="20">
        <v>47170</v>
      </c>
      <c r="I2990" s="20">
        <v>47134</v>
      </c>
      <c r="J2990" s="20" t="s">
        <v>5437</v>
      </c>
      <c r="K2990" s="20" t="str">
        <f t="shared" si="94"/>
        <v/>
      </c>
      <c r="L2990" s="5">
        <v>47134</v>
      </c>
      <c r="M2990" s="5">
        <v>214701344</v>
      </c>
      <c r="N2990" s="5">
        <v>414</v>
      </c>
      <c r="O2990" s="5">
        <v>244701496</v>
      </c>
      <c r="P2990" s="5" t="s">
        <v>1672</v>
      </c>
      <c r="Q2990" s="5" t="s">
        <v>1497</v>
      </c>
      <c r="R2990" s="5" t="s">
        <v>1498</v>
      </c>
      <c r="S2990" s="5">
        <v>7</v>
      </c>
      <c r="T2990" s="5">
        <v>4110</v>
      </c>
    </row>
    <row r="2991" spans="2:20" x14ac:dyDescent="0.3">
      <c r="B2991" s="5"/>
      <c r="C2991" s="5"/>
      <c r="D2991" s="5"/>
      <c r="E2991" s="5"/>
      <c r="F2991" s="22" t="str">
        <f t="shared" si="93"/>
        <v>47</v>
      </c>
      <c r="G2991" s="5" t="s">
        <v>2897</v>
      </c>
      <c r="H2991" s="20">
        <v>47260</v>
      </c>
      <c r="I2991" s="20">
        <v>47135</v>
      </c>
      <c r="J2991" s="20" t="s">
        <v>2897</v>
      </c>
      <c r="K2991" s="20" t="str">
        <f t="shared" si="94"/>
        <v/>
      </c>
      <c r="L2991" s="5">
        <v>47135</v>
      </c>
      <c r="M2991" s="5">
        <v>214701351</v>
      </c>
      <c r="N2991" s="5">
        <v>451</v>
      </c>
      <c r="O2991" s="5">
        <v>244701405</v>
      </c>
      <c r="P2991" s="5" t="s">
        <v>1669</v>
      </c>
      <c r="Q2991" s="5" t="s">
        <v>1497</v>
      </c>
      <c r="R2991" s="5" t="s">
        <v>1498</v>
      </c>
      <c r="S2991" s="5">
        <v>15</v>
      </c>
      <c r="T2991" s="5">
        <v>7459</v>
      </c>
    </row>
    <row r="2992" spans="2:20" x14ac:dyDescent="0.3">
      <c r="B2992" s="5"/>
      <c r="C2992" s="5"/>
      <c r="D2992" s="5"/>
      <c r="E2992" s="5"/>
      <c r="F2992" s="22" t="str">
        <f t="shared" si="93"/>
        <v>47</v>
      </c>
      <c r="G2992" s="5" t="s">
        <v>4805</v>
      </c>
      <c r="H2992" s="20">
        <v>47800</v>
      </c>
      <c r="I2992" s="20">
        <v>47136</v>
      </c>
      <c r="J2992" s="20" t="s">
        <v>4805</v>
      </c>
      <c r="K2992" s="20" t="str">
        <f t="shared" si="94"/>
        <v/>
      </c>
      <c r="L2992" s="5">
        <v>47136</v>
      </c>
      <c r="M2992" s="5">
        <v>214701369</v>
      </c>
      <c r="N2992" s="5">
        <v>139</v>
      </c>
      <c r="O2992" s="5">
        <v>244700464</v>
      </c>
      <c r="P2992" s="5" t="s">
        <v>1664</v>
      </c>
      <c r="Q2992" s="5" t="s">
        <v>1497</v>
      </c>
      <c r="R2992" s="5" t="s">
        <v>1498</v>
      </c>
      <c r="S2992" s="5">
        <v>20</v>
      </c>
      <c r="T2992" s="5">
        <v>11158</v>
      </c>
    </row>
    <row r="2993" spans="2:20" x14ac:dyDescent="0.3">
      <c r="B2993" s="5"/>
      <c r="C2993" s="5"/>
      <c r="D2993" s="5"/>
      <c r="E2993" s="5"/>
      <c r="F2993" s="22" t="str">
        <f t="shared" si="93"/>
        <v>47</v>
      </c>
      <c r="G2993" s="5" t="s">
        <v>2412</v>
      </c>
      <c r="H2993" s="20">
        <v>47310</v>
      </c>
      <c r="I2993" s="20">
        <v>47137</v>
      </c>
      <c r="J2993" s="20" t="s">
        <v>2412</v>
      </c>
      <c r="K2993" s="20" t="str">
        <f t="shared" si="94"/>
        <v/>
      </c>
      <c r="L2993" s="5">
        <v>47137</v>
      </c>
      <c r="M2993" s="5">
        <v>214701377</v>
      </c>
      <c r="N2993" s="5">
        <v>1452</v>
      </c>
      <c r="O2993" s="5">
        <v>200035459</v>
      </c>
      <c r="P2993" s="5" t="s">
        <v>1660</v>
      </c>
      <c r="Q2993" s="5" t="s">
        <v>1504</v>
      </c>
      <c r="R2993" s="5" t="s">
        <v>1500</v>
      </c>
      <c r="S2993" s="5">
        <v>29</v>
      </c>
      <c r="T2993" s="5">
        <v>94901</v>
      </c>
    </row>
    <row r="2994" spans="2:20" x14ac:dyDescent="0.3">
      <c r="B2994" s="5"/>
      <c r="C2994" s="5"/>
      <c r="D2994" s="5"/>
      <c r="E2994" s="5"/>
      <c r="F2994" s="22" t="str">
        <f t="shared" si="93"/>
        <v>47</v>
      </c>
      <c r="G2994" s="5" t="s">
        <v>4049</v>
      </c>
      <c r="H2994" s="20">
        <v>47340</v>
      </c>
      <c r="I2994" s="20">
        <v>47138</v>
      </c>
      <c r="J2994" s="20" t="s">
        <v>4049</v>
      </c>
      <c r="K2994" s="20" t="str">
        <f t="shared" si="94"/>
        <v/>
      </c>
      <c r="L2994" s="5">
        <v>47138</v>
      </c>
      <c r="M2994" s="5">
        <v>214701385</v>
      </c>
      <c r="N2994" s="5">
        <v>1582</v>
      </c>
      <c r="O2994" s="5">
        <v>200023307</v>
      </c>
      <c r="P2994" s="5" t="s">
        <v>1657</v>
      </c>
      <c r="Q2994" s="5" t="s">
        <v>1504</v>
      </c>
      <c r="R2994" s="5" t="s">
        <v>1500</v>
      </c>
      <c r="S2994" s="5">
        <v>19</v>
      </c>
      <c r="T2994" s="5">
        <v>50033</v>
      </c>
    </row>
    <row r="2995" spans="2:20" x14ac:dyDescent="0.3">
      <c r="B2995" s="5"/>
      <c r="C2995" s="5"/>
      <c r="D2995" s="5"/>
      <c r="E2995" s="5"/>
      <c r="F2995" s="22" t="str">
        <f t="shared" si="93"/>
        <v>47</v>
      </c>
      <c r="G2995" s="5" t="s">
        <v>2070</v>
      </c>
      <c r="H2995" s="20">
        <v>47600</v>
      </c>
      <c r="I2995" s="20">
        <v>47139</v>
      </c>
      <c r="J2995" s="20" t="s">
        <v>2070</v>
      </c>
      <c r="K2995" s="20" t="str">
        <f t="shared" si="94"/>
        <v/>
      </c>
      <c r="L2995" s="5">
        <v>47139</v>
      </c>
      <c r="M2995" s="5">
        <v>214701393</v>
      </c>
      <c r="N2995" s="5">
        <v>78</v>
      </c>
      <c r="O2995" s="5">
        <v>244700506</v>
      </c>
      <c r="P2995" s="5" t="s">
        <v>1666</v>
      </c>
      <c r="Q2995" s="5" t="s">
        <v>1497</v>
      </c>
      <c r="R2995" s="5" t="s">
        <v>1498</v>
      </c>
      <c r="S2995" s="5">
        <v>14</v>
      </c>
      <c r="T2995" s="5">
        <v>18140</v>
      </c>
    </row>
    <row r="2996" spans="2:20" x14ac:dyDescent="0.3">
      <c r="B2996" s="5"/>
      <c r="C2996" s="5"/>
      <c r="D2996" s="5"/>
      <c r="E2996" s="5"/>
      <c r="F2996" s="22" t="str">
        <f t="shared" si="93"/>
        <v>47</v>
      </c>
      <c r="G2996" s="5" t="s">
        <v>2137</v>
      </c>
      <c r="H2996" s="20">
        <v>47360</v>
      </c>
      <c r="I2996" s="20">
        <v>47140</v>
      </c>
      <c r="J2996" s="20" t="s">
        <v>2137</v>
      </c>
      <c r="K2996" s="20" t="str">
        <f t="shared" si="94"/>
        <v/>
      </c>
      <c r="L2996" s="5">
        <v>47140</v>
      </c>
      <c r="M2996" s="5">
        <v>214701401</v>
      </c>
      <c r="N2996" s="5">
        <v>639</v>
      </c>
      <c r="O2996" s="5">
        <v>244701439</v>
      </c>
      <c r="P2996" s="5" t="s">
        <v>1670</v>
      </c>
      <c r="Q2996" s="5" t="s">
        <v>1497</v>
      </c>
      <c r="R2996" s="5" t="s">
        <v>1498</v>
      </c>
      <c r="S2996" s="5">
        <v>10</v>
      </c>
      <c r="T2996" s="5">
        <v>4842</v>
      </c>
    </row>
    <row r="2997" spans="2:20" x14ac:dyDescent="0.3">
      <c r="B2997" s="5"/>
      <c r="C2997" s="5"/>
      <c r="D2997" s="5"/>
      <c r="E2997" s="5"/>
      <c r="F2997" s="22" t="str">
        <f t="shared" si="93"/>
        <v>47</v>
      </c>
      <c r="G2997" s="5" t="s">
        <v>2464</v>
      </c>
      <c r="H2997" s="20">
        <v>47150</v>
      </c>
      <c r="I2997" s="20">
        <v>47141</v>
      </c>
      <c r="J2997" s="20" t="s">
        <v>2464</v>
      </c>
      <c r="K2997" s="20" t="str">
        <f t="shared" si="94"/>
        <v/>
      </c>
      <c r="L2997" s="5">
        <v>47141</v>
      </c>
      <c r="M2997" s="5">
        <v>214701419</v>
      </c>
      <c r="N2997" s="5">
        <v>275</v>
      </c>
      <c r="O2997" s="5">
        <v>200036523</v>
      </c>
      <c r="P2997" s="5" t="s">
        <v>1661</v>
      </c>
      <c r="Q2997" s="5" t="s">
        <v>1497</v>
      </c>
      <c r="R2997" s="5" t="s">
        <v>1498</v>
      </c>
      <c r="S2997" s="5">
        <v>43</v>
      </c>
      <c r="T2997" s="5">
        <v>17773</v>
      </c>
    </row>
    <row r="2998" spans="2:20" x14ac:dyDescent="0.3">
      <c r="B2998" s="5"/>
      <c r="C2998" s="5"/>
      <c r="D2998" s="5"/>
      <c r="E2998" s="5"/>
      <c r="F2998" s="22" t="str">
        <f t="shared" si="93"/>
        <v>47</v>
      </c>
      <c r="G2998" s="5" t="s">
        <v>4117</v>
      </c>
      <c r="H2998" s="20">
        <v>47410</v>
      </c>
      <c r="I2998" s="20">
        <v>47142</v>
      </c>
      <c r="J2998" s="20" t="s">
        <v>4117</v>
      </c>
      <c r="K2998" s="20" t="str">
        <f t="shared" si="94"/>
        <v/>
      </c>
      <c r="L2998" s="5">
        <v>47142</v>
      </c>
      <c r="M2998" s="5">
        <v>214701427</v>
      </c>
      <c r="N2998" s="5">
        <v>728</v>
      </c>
      <c r="O2998" s="5">
        <v>244700464</v>
      </c>
      <c r="P2998" s="5" t="s">
        <v>1664</v>
      </c>
      <c r="Q2998" s="5" t="s">
        <v>1497</v>
      </c>
      <c r="R2998" s="5" t="s">
        <v>1498</v>
      </c>
      <c r="S2998" s="5">
        <v>20</v>
      </c>
      <c r="T2998" s="5">
        <v>11158</v>
      </c>
    </row>
    <row r="2999" spans="2:20" x14ac:dyDescent="0.3">
      <c r="B2999" s="5"/>
      <c r="C2999" s="5"/>
      <c r="D2999" s="5"/>
      <c r="E2999" s="5"/>
      <c r="F2999" s="22" t="str">
        <f t="shared" si="93"/>
        <v>47</v>
      </c>
      <c r="G2999" s="5" t="s">
        <v>2662</v>
      </c>
      <c r="H2999" s="20">
        <v>47230</v>
      </c>
      <c r="I2999" s="20">
        <v>47143</v>
      </c>
      <c r="J2999" s="20" t="s">
        <v>2662</v>
      </c>
      <c r="K2999" s="20" t="str">
        <f t="shared" si="94"/>
        <v/>
      </c>
      <c r="L2999" s="5">
        <v>47143</v>
      </c>
      <c r="M2999" s="5">
        <v>214701435</v>
      </c>
      <c r="N2999" s="5">
        <v>2309</v>
      </c>
      <c r="O2999" s="5">
        <v>244700506</v>
      </c>
      <c r="P2999" s="5" t="s">
        <v>1666</v>
      </c>
      <c r="Q2999" s="5" t="s">
        <v>1497</v>
      </c>
      <c r="R2999" s="5" t="s">
        <v>1498</v>
      </c>
      <c r="S2999" s="5">
        <v>14</v>
      </c>
      <c r="T2999" s="5">
        <v>18140</v>
      </c>
    </row>
    <row r="3000" spans="2:20" x14ac:dyDescent="0.3">
      <c r="B3000" s="5"/>
      <c r="C3000" s="5"/>
      <c r="D3000" s="5"/>
      <c r="E3000" s="5"/>
      <c r="F3000" s="22" t="str">
        <f t="shared" si="93"/>
        <v>47</v>
      </c>
      <c r="G3000" s="5" t="s">
        <v>2852</v>
      </c>
      <c r="H3000" s="20">
        <v>47800</v>
      </c>
      <c r="I3000" s="20">
        <v>47144</v>
      </c>
      <c r="J3000" s="20" t="s">
        <v>2852</v>
      </c>
      <c r="K3000" s="20" t="str">
        <f t="shared" si="94"/>
        <v/>
      </c>
      <c r="L3000" s="5">
        <v>47144</v>
      </c>
      <c r="M3000" s="5">
        <v>214701443</v>
      </c>
      <c r="N3000" s="5">
        <v>615</v>
      </c>
      <c r="O3000" s="5">
        <v>244700464</v>
      </c>
      <c r="P3000" s="5" t="s">
        <v>1664</v>
      </c>
      <c r="Q3000" s="5" t="s">
        <v>1497</v>
      </c>
      <c r="R3000" s="5" t="s">
        <v>1498</v>
      </c>
      <c r="S3000" s="5">
        <v>20</v>
      </c>
      <c r="T3000" s="5">
        <v>11158</v>
      </c>
    </row>
    <row r="3001" spans="2:20" x14ac:dyDescent="0.3">
      <c r="B3001" s="5"/>
      <c r="C3001" s="5"/>
      <c r="D3001" s="5"/>
      <c r="E3001" s="5"/>
      <c r="F3001" s="22" t="str">
        <f t="shared" si="93"/>
        <v>47</v>
      </c>
      <c r="G3001" s="5" t="s">
        <v>4542</v>
      </c>
      <c r="H3001" s="20">
        <v>47390</v>
      </c>
      <c r="I3001" s="20">
        <v>47145</v>
      </c>
      <c r="J3001" s="20" t="s">
        <v>4542</v>
      </c>
      <c r="K3001" s="20" t="str">
        <f t="shared" si="94"/>
        <v/>
      </c>
      <c r="L3001" s="5">
        <v>47145</v>
      </c>
      <c r="M3001" s="5">
        <v>214701450</v>
      </c>
      <c r="N3001" s="5">
        <v>3671</v>
      </c>
      <c r="O3001" s="5">
        <v>200035459</v>
      </c>
      <c r="P3001" s="5" t="s">
        <v>1660</v>
      </c>
      <c r="Q3001" s="5" t="s">
        <v>1504</v>
      </c>
      <c r="R3001" s="5" t="s">
        <v>1500</v>
      </c>
      <c r="S3001" s="5">
        <v>29</v>
      </c>
      <c r="T3001" s="5">
        <v>94901</v>
      </c>
    </row>
    <row r="3002" spans="2:20" x14ac:dyDescent="0.3">
      <c r="B3002" s="5"/>
      <c r="C3002" s="5"/>
      <c r="D3002" s="5"/>
      <c r="E3002" s="5"/>
      <c r="F3002" s="22" t="str">
        <f t="shared" si="93"/>
        <v>47</v>
      </c>
      <c r="G3002" s="5" t="s">
        <v>6630</v>
      </c>
      <c r="H3002" s="20">
        <v>47300</v>
      </c>
      <c r="I3002" s="20">
        <v>47146</v>
      </c>
      <c r="J3002" s="20" t="s">
        <v>3754</v>
      </c>
      <c r="K3002" s="20" t="str">
        <f t="shared" si="94"/>
        <v/>
      </c>
      <c r="L3002" s="5">
        <v>47146</v>
      </c>
      <c r="M3002" s="5">
        <v>214701468</v>
      </c>
      <c r="N3002" s="5">
        <v>1328</v>
      </c>
      <c r="O3002" s="5">
        <v>200023307</v>
      </c>
      <c r="P3002" s="5" t="s">
        <v>1657</v>
      </c>
      <c r="Q3002" s="5" t="s">
        <v>1504</v>
      </c>
      <c r="R3002" s="5" t="s">
        <v>1500</v>
      </c>
      <c r="S3002" s="5">
        <v>19</v>
      </c>
      <c r="T3002" s="5">
        <v>50033</v>
      </c>
    </row>
    <row r="3003" spans="2:20" x14ac:dyDescent="0.3">
      <c r="B3003" s="5"/>
      <c r="C3003" s="5"/>
      <c r="D3003" s="5"/>
      <c r="E3003" s="5"/>
      <c r="F3003" s="22" t="str">
        <f t="shared" si="93"/>
        <v>47</v>
      </c>
      <c r="G3003" s="5" t="s">
        <v>6631</v>
      </c>
      <c r="H3003" s="20">
        <v>47120</v>
      </c>
      <c r="I3003" s="20">
        <v>47147</v>
      </c>
      <c r="J3003" s="20" t="s">
        <v>2717</v>
      </c>
      <c r="K3003" s="20" t="str">
        <f t="shared" si="94"/>
        <v/>
      </c>
      <c r="L3003" s="5">
        <v>47147</v>
      </c>
      <c r="M3003" s="5">
        <v>214701476</v>
      </c>
      <c r="N3003" s="5">
        <v>622</v>
      </c>
      <c r="O3003" s="5">
        <v>244700449</v>
      </c>
      <c r="P3003" s="5" t="s">
        <v>1663</v>
      </c>
      <c r="Q3003" s="5" t="s">
        <v>1497</v>
      </c>
      <c r="R3003" s="5" t="s">
        <v>1498</v>
      </c>
      <c r="S3003" s="5">
        <v>17</v>
      </c>
      <c r="T3003" s="5">
        <v>5694</v>
      </c>
    </row>
    <row r="3004" spans="2:20" x14ac:dyDescent="0.3">
      <c r="B3004" s="5"/>
      <c r="C3004" s="5"/>
      <c r="D3004" s="5"/>
      <c r="E3004" s="5"/>
      <c r="F3004" s="22" t="str">
        <f t="shared" si="93"/>
        <v>47</v>
      </c>
      <c r="G3004" s="5" t="s">
        <v>3260</v>
      </c>
      <c r="H3004" s="20">
        <v>47700</v>
      </c>
      <c r="I3004" s="20">
        <v>47148</v>
      </c>
      <c r="J3004" s="20" t="s">
        <v>3260</v>
      </c>
      <c r="K3004" s="20" t="str">
        <f t="shared" si="94"/>
        <v/>
      </c>
      <c r="L3004" s="5">
        <v>47148</v>
      </c>
      <c r="M3004" s="5">
        <v>214701484</v>
      </c>
      <c r="N3004" s="5">
        <v>227</v>
      </c>
      <c r="O3004" s="5">
        <v>244701355</v>
      </c>
      <c r="P3004" s="5" t="s">
        <v>1667</v>
      </c>
      <c r="Q3004" s="5" t="s">
        <v>1497</v>
      </c>
      <c r="R3004" s="5" t="s">
        <v>1500</v>
      </c>
      <c r="S3004" s="5">
        <v>27</v>
      </c>
      <c r="T3004" s="5">
        <v>12691</v>
      </c>
    </row>
    <row r="3005" spans="2:20" x14ac:dyDescent="0.3">
      <c r="B3005" s="5"/>
      <c r="C3005" s="5"/>
      <c r="D3005" s="5"/>
      <c r="E3005" s="5"/>
      <c r="F3005" s="22" t="str">
        <f t="shared" si="93"/>
        <v>47</v>
      </c>
      <c r="G3005" s="5" t="s">
        <v>4658</v>
      </c>
      <c r="H3005" s="20">
        <v>47200</v>
      </c>
      <c r="I3005" s="20">
        <v>47150</v>
      </c>
      <c r="J3005" s="20" t="s">
        <v>4658</v>
      </c>
      <c r="K3005" s="20" t="str">
        <f t="shared" si="94"/>
        <v/>
      </c>
      <c r="L3005" s="5">
        <v>47150</v>
      </c>
      <c r="M3005" s="5">
        <v>214701500</v>
      </c>
      <c r="N3005" s="5">
        <v>363</v>
      </c>
      <c r="O3005" s="5">
        <v>200030674</v>
      </c>
      <c r="P3005" s="5" t="s">
        <v>1659</v>
      </c>
      <c r="Q3005" s="5" t="s">
        <v>1504</v>
      </c>
      <c r="R3005" s="5" t="s">
        <v>1500</v>
      </c>
      <c r="S3005" s="5">
        <v>43</v>
      </c>
      <c r="T3005" s="5">
        <v>61481</v>
      </c>
    </row>
    <row r="3006" spans="2:20" x14ac:dyDescent="0.3">
      <c r="B3006" s="5"/>
      <c r="C3006" s="5"/>
      <c r="D3006" s="5"/>
      <c r="E3006" s="5"/>
      <c r="F3006" s="22" t="str">
        <f t="shared" si="93"/>
        <v>47</v>
      </c>
      <c r="G3006" s="5" t="s">
        <v>6632</v>
      </c>
      <c r="H3006" s="20">
        <v>47120</v>
      </c>
      <c r="I3006" s="20">
        <v>47151</v>
      </c>
      <c r="J3006" s="20" t="s">
        <v>2535</v>
      </c>
      <c r="K3006" s="20" t="str">
        <f t="shared" si="94"/>
        <v/>
      </c>
      <c r="L3006" s="5">
        <v>47151</v>
      </c>
      <c r="M3006" s="5">
        <v>214701518</v>
      </c>
      <c r="N3006" s="5">
        <v>359</v>
      </c>
      <c r="O3006" s="5">
        <v>244700449</v>
      </c>
      <c r="P3006" s="5" t="s">
        <v>1663</v>
      </c>
      <c r="Q3006" s="5" t="s">
        <v>1497</v>
      </c>
      <c r="R3006" s="5" t="s">
        <v>1498</v>
      </c>
      <c r="S3006" s="5">
        <v>17</v>
      </c>
      <c r="T3006" s="5">
        <v>5694</v>
      </c>
    </row>
    <row r="3007" spans="2:20" x14ac:dyDescent="0.3">
      <c r="B3007" s="5"/>
      <c r="C3007" s="5"/>
      <c r="D3007" s="5"/>
      <c r="E3007" s="5"/>
      <c r="F3007" s="22" t="str">
        <f t="shared" si="93"/>
        <v>47</v>
      </c>
      <c r="G3007" s="5" t="s">
        <v>4009</v>
      </c>
      <c r="H3007" s="20">
        <v>47290</v>
      </c>
      <c r="I3007" s="20">
        <v>47152</v>
      </c>
      <c r="J3007" s="20" t="s">
        <v>4009</v>
      </c>
      <c r="K3007" s="20" t="str">
        <f t="shared" si="94"/>
        <v/>
      </c>
      <c r="L3007" s="5">
        <v>47152</v>
      </c>
      <c r="M3007" s="5">
        <v>214701526</v>
      </c>
      <c r="N3007" s="5">
        <v>448</v>
      </c>
      <c r="O3007" s="5">
        <v>200036523</v>
      </c>
      <c r="P3007" s="5" t="s">
        <v>1661</v>
      </c>
      <c r="Q3007" s="5" t="s">
        <v>1497</v>
      </c>
      <c r="R3007" s="5" t="s">
        <v>1498</v>
      </c>
      <c r="S3007" s="5">
        <v>43</v>
      </c>
      <c r="T3007" s="5">
        <v>17773</v>
      </c>
    </row>
    <row r="3008" spans="2:20" x14ac:dyDescent="0.3">
      <c r="B3008" s="5"/>
      <c r="C3008" s="5"/>
      <c r="D3008" s="5"/>
      <c r="E3008" s="5"/>
      <c r="F3008" s="22" t="str">
        <f t="shared" si="93"/>
        <v>47</v>
      </c>
      <c r="G3008" s="5" t="s">
        <v>4183</v>
      </c>
      <c r="H3008" s="20">
        <v>47360</v>
      </c>
      <c r="I3008" s="20">
        <v>47154</v>
      </c>
      <c r="J3008" s="20" t="s">
        <v>4183</v>
      </c>
      <c r="K3008" s="20" t="str">
        <f t="shared" si="94"/>
        <v/>
      </c>
      <c r="L3008" s="5">
        <v>47154</v>
      </c>
      <c r="M3008" s="5">
        <v>214701542</v>
      </c>
      <c r="N3008" s="5">
        <v>376</v>
      </c>
      <c r="O3008" s="5">
        <v>244701439</v>
      </c>
      <c r="P3008" s="5" t="s">
        <v>1670</v>
      </c>
      <c r="Q3008" s="5" t="s">
        <v>1497</v>
      </c>
      <c r="R3008" s="5" t="s">
        <v>1498</v>
      </c>
      <c r="S3008" s="5">
        <v>10</v>
      </c>
      <c r="T3008" s="5">
        <v>4842</v>
      </c>
    </row>
    <row r="3009" spans="2:20" x14ac:dyDescent="0.3">
      <c r="B3009" s="5"/>
      <c r="C3009" s="5"/>
      <c r="D3009" s="5"/>
      <c r="E3009" s="5"/>
      <c r="F3009" s="22" t="str">
        <f t="shared" si="93"/>
        <v>47</v>
      </c>
      <c r="G3009" s="5" t="s">
        <v>4065</v>
      </c>
      <c r="H3009" s="20">
        <v>47360</v>
      </c>
      <c r="I3009" s="20">
        <v>47155</v>
      </c>
      <c r="J3009" s="20" t="s">
        <v>4065</v>
      </c>
      <c r="K3009" s="20" t="str">
        <f t="shared" si="94"/>
        <v/>
      </c>
      <c r="L3009" s="5">
        <v>47155</v>
      </c>
      <c r="M3009" s="5">
        <v>214701559</v>
      </c>
      <c r="N3009" s="5">
        <v>630</v>
      </c>
      <c r="O3009" s="5">
        <v>244701439</v>
      </c>
      <c r="P3009" s="5" t="s">
        <v>1670</v>
      </c>
      <c r="Q3009" s="5" t="s">
        <v>1497</v>
      </c>
      <c r="R3009" s="5" t="s">
        <v>1498</v>
      </c>
      <c r="S3009" s="5">
        <v>10</v>
      </c>
      <c r="T3009" s="5">
        <v>4842</v>
      </c>
    </row>
    <row r="3010" spans="2:20" x14ac:dyDescent="0.3">
      <c r="B3010" s="5"/>
      <c r="C3010" s="5"/>
      <c r="D3010" s="5"/>
      <c r="E3010" s="5"/>
      <c r="F3010" s="22" t="str">
        <f t="shared" si="93"/>
        <v>47</v>
      </c>
      <c r="G3010" s="5" t="s">
        <v>3089</v>
      </c>
      <c r="H3010" s="20">
        <v>47200</v>
      </c>
      <c r="I3010" s="20">
        <v>47156</v>
      </c>
      <c r="J3010" s="20" t="s">
        <v>3089</v>
      </c>
      <c r="K3010" s="20" t="str">
        <f t="shared" si="94"/>
        <v/>
      </c>
      <c r="L3010" s="5">
        <v>47156</v>
      </c>
      <c r="M3010" s="5">
        <v>214701567</v>
      </c>
      <c r="N3010" s="5">
        <v>836</v>
      </c>
      <c r="O3010" s="5">
        <v>200030674</v>
      </c>
      <c r="P3010" s="5" t="s">
        <v>1659</v>
      </c>
      <c r="Q3010" s="5" t="s">
        <v>1504</v>
      </c>
      <c r="R3010" s="5" t="s">
        <v>1500</v>
      </c>
      <c r="S3010" s="5">
        <v>43</v>
      </c>
      <c r="T3010" s="5">
        <v>61481</v>
      </c>
    </row>
    <row r="3011" spans="2:20" x14ac:dyDescent="0.3">
      <c r="B3011" s="5"/>
      <c r="C3011" s="5"/>
      <c r="D3011" s="5"/>
      <c r="E3011" s="5"/>
      <c r="F3011" s="22" t="str">
        <f t="shared" ref="F3011:F3074" si="95">LEFT(H3011,2)</f>
        <v>47</v>
      </c>
      <c r="G3011" s="5" t="s">
        <v>1988</v>
      </c>
      <c r="H3011" s="20">
        <v>47200</v>
      </c>
      <c r="I3011" s="20">
        <v>47157</v>
      </c>
      <c r="J3011" s="20" t="s">
        <v>1988</v>
      </c>
      <c r="K3011" s="20" t="str">
        <f t="shared" si="94"/>
        <v/>
      </c>
      <c r="L3011" s="5">
        <v>47157</v>
      </c>
      <c r="M3011" s="5">
        <v>214701575</v>
      </c>
      <c r="N3011" s="5">
        <v>18919</v>
      </c>
      <c r="O3011" s="5">
        <v>200030674</v>
      </c>
      <c r="P3011" s="5" t="s">
        <v>1659</v>
      </c>
      <c r="Q3011" s="5" t="s">
        <v>1504</v>
      </c>
      <c r="R3011" s="5" t="s">
        <v>1500</v>
      </c>
      <c r="S3011" s="5">
        <v>43</v>
      </c>
      <c r="T3011" s="5">
        <v>61481</v>
      </c>
    </row>
    <row r="3012" spans="2:20" x14ac:dyDescent="0.3">
      <c r="B3012" s="5"/>
      <c r="C3012" s="5"/>
      <c r="D3012" s="5"/>
      <c r="E3012" s="5"/>
      <c r="F3012" s="22" t="str">
        <f t="shared" si="95"/>
        <v>47</v>
      </c>
      <c r="G3012" s="5" t="s">
        <v>2750</v>
      </c>
      <c r="H3012" s="20">
        <v>47220</v>
      </c>
      <c r="I3012" s="20">
        <v>47158</v>
      </c>
      <c r="J3012" s="20" t="s">
        <v>2750</v>
      </c>
      <c r="K3012" s="20" t="str">
        <f t="shared" si="94"/>
        <v/>
      </c>
      <c r="L3012" s="5">
        <v>47158</v>
      </c>
      <c r="M3012" s="5">
        <v>214701583</v>
      </c>
      <c r="N3012" s="5">
        <v>130</v>
      </c>
      <c r="O3012" s="5">
        <v>200035459</v>
      </c>
      <c r="P3012" s="5" t="s">
        <v>1660</v>
      </c>
      <c r="Q3012" s="5" t="s">
        <v>1504</v>
      </c>
      <c r="R3012" s="5" t="s">
        <v>1500</v>
      </c>
      <c r="S3012" s="5">
        <v>29</v>
      </c>
      <c r="T3012" s="5">
        <v>94901</v>
      </c>
    </row>
    <row r="3013" spans="2:20" x14ac:dyDescent="0.3">
      <c r="B3013" s="5"/>
      <c r="C3013" s="5"/>
      <c r="D3013" s="5"/>
      <c r="E3013" s="5"/>
      <c r="F3013" s="22" t="str">
        <f t="shared" si="95"/>
        <v>47</v>
      </c>
      <c r="G3013" s="5" t="s">
        <v>3973</v>
      </c>
      <c r="H3013" s="20">
        <v>47430</v>
      </c>
      <c r="I3013" s="20">
        <v>47159</v>
      </c>
      <c r="J3013" s="20" t="s">
        <v>3973</v>
      </c>
      <c r="K3013" s="20" t="str">
        <f t="shared" si="94"/>
        <v/>
      </c>
      <c r="L3013" s="5">
        <v>47159</v>
      </c>
      <c r="M3013" s="5">
        <v>214701591</v>
      </c>
      <c r="N3013" s="5">
        <v>1464</v>
      </c>
      <c r="O3013" s="5">
        <v>200030674</v>
      </c>
      <c r="P3013" s="5" t="s">
        <v>1659</v>
      </c>
      <c r="Q3013" s="5" t="s">
        <v>1504</v>
      </c>
      <c r="R3013" s="5" t="s">
        <v>1500</v>
      </c>
      <c r="S3013" s="5">
        <v>43</v>
      </c>
      <c r="T3013" s="5">
        <v>61481</v>
      </c>
    </row>
    <row r="3014" spans="2:20" x14ac:dyDescent="0.3">
      <c r="B3014" s="5"/>
      <c r="C3014" s="5"/>
      <c r="D3014" s="5"/>
      <c r="E3014" s="5"/>
      <c r="F3014" s="22" t="str">
        <f t="shared" si="95"/>
        <v>47</v>
      </c>
      <c r="G3014" s="5" t="s">
        <v>6633</v>
      </c>
      <c r="H3014" s="20">
        <v>47370</v>
      </c>
      <c r="I3014" s="20">
        <v>47160</v>
      </c>
      <c r="J3014" s="20" t="s">
        <v>3567</v>
      </c>
      <c r="K3014" s="20" t="str">
        <f t="shared" ref="K3014:K3077" si="96">IF(ISNA(VLOOKUP(I3014,CodeINSEE,1,FALSE)),"PB","")</f>
        <v/>
      </c>
      <c r="L3014" s="5">
        <v>47160</v>
      </c>
      <c r="M3014" s="5">
        <v>214701609</v>
      </c>
      <c r="N3014" s="5">
        <v>194</v>
      </c>
      <c r="O3014" s="5">
        <v>200027399</v>
      </c>
      <c r="P3014" s="5" t="s">
        <v>1658</v>
      </c>
      <c r="Q3014" s="5" t="s">
        <v>1497</v>
      </c>
      <c r="R3014" s="5" t="s">
        <v>1500</v>
      </c>
      <c r="S3014" s="5">
        <v>19</v>
      </c>
      <c r="T3014" s="5">
        <v>18930</v>
      </c>
    </row>
    <row r="3015" spans="2:20" x14ac:dyDescent="0.3">
      <c r="B3015" s="5"/>
      <c r="C3015" s="5"/>
      <c r="D3015" s="5"/>
      <c r="E3015" s="5"/>
      <c r="F3015" s="22" t="str">
        <f t="shared" si="95"/>
        <v>47</v>
      </c>
      <c r="G3015" s="5" t="s">
        <v>2858</v>
      </c>
      <c r="H3015" s="20">
        <v>47140</v>
      </c>
      <c r="I3015" s="20">
        <v>47161</v>
      </c>
      <c r="J3015" s="20" t="s">
        <v>2858</v>
      </c>
      <c r="K3015" s="20" t="str">
        <f t="shared" si="96"/>
        <v/>
      </c>
      <c r="L3015" s="5">
        <v>47161</v>
      </c>
      <c r="M3015" s="5">
        <v>214701617</v>
      </c>
      <c r="N3015" s="5">
        <v>112</v>
      </c>
      <c r="O3015" s="5">
        <v>244701389</v>
      </c>
      <c r="P3015" s="5" t="s">
        <v>1668</v>
      </c>
      <c r="Q3015" s="5" t="s">
        <v>1497</v>
      </c>
      <c r="R3015" s="5" t="s">
        <v>1498</v>
      </c>
      <c r="S3015" s="5">
        <v>8</v>
      </c>
      <c r="T3015" s="5">
        <v>6699</v>
      </c>
    </row>
    <row r="3016" spans="2:20" x14ac:dyDescent="0.3">
      <c r="B3016" s="5"/>
      <c r="C3016" s="5"/>
      <c r="D3016" s="5"/>
      <c r="E3016" s="5"/>
      <c r="F3016" s="22" t="str">
        <f t="shared" si="95"/>
        <v>47</v>
      </c>
      <c r="G3016" s="5" t="s">
        <v>6634</v>
      </c>
      <c r="H3016" s="20">
        <v>47140</v>
      </c>
      <c r="I3016" s="20">
        <v>47162</v>
      </c>
      <c r="J3016" s="20" t="s">
        <v>2529</v>
      </c>
      <c r="K3016" s="20" t="str">
        <f t="shared" si="96"/>
        <v/>
      </c>
      <c r="L3016" s="5">
        <v>47162</v>
      </c>
      <c r="M3016" s="5">
        <v>214701625</v>
      </c>
      <c r="N3016" s="5">
        <v>203</v>
      </c>
      <c r="O3016" s="5">
        <v>244701389</v>
      </c>
      <c r="P3016" s="5" t="s">
        <v>1668</v>
      </c>
      <c r="Q3016" s="5" t="s">
        <v>1497</v>
      </c>
      <c r="R3016" s="5" t="s">
        <v>1498</v>
      </c>
      <c r="S3016" s="5">
        <v>8</v>
      </c>
      <c r="T3016" s="5">
        <v>6699</v>
      </c>
    </row>
    <row r="3017" spans="2:20" x14ac:dyDescent="0.3">
      <c r="B3017" s="5"/>
      <c r="C3017" s="5"/>
      <c r="D3017" s="5"/>
      <c r="E3017" s="5"/>
      <c r="F3017" s="22" t="str">
        <f t="shared" si="95"/>
        <v>47</v>
      </c>
      <c r="G3017" s="5" t="s">
        <v>2771</v>
      </c>
      <c r="H3017" s="20">
        <v>47200</v>
      </c>
      <c r="I3017" s="20">
        <v>47163</v>
      </c>
      <c r="J3017" s="20" t="s">
        <v>2771</v>
      </c>
      <c r="K3017" s="20" t="str">
        <f t="shared" si="96"/>
        <v/>
      </c>
      <c r="L3017" s="5">
        <v>47163</v>
      </c>
      <c r="M3017" s="5">
        <v>214703357</v>
      </c>
      <c r="N3017" s="5">
        <v>548</v>
      </c>
      <c r="O3017" s="5">
        <v>200030674</v>
      </c>
      <c r="P3017" s="5" t="s">
        <v>1659</v>
      </c>
      <c r="Q3017" s="5" t="s">
        <v>1504</v>
      </c>
      <c r="R3017" s="5" t="s">
        <v>1500</v>
      </c>
      <c r="S3017" s="5">
        <v>43</v>
      </c>
      <c r="T3017" s="5">
        <v>61481</v>
      </c>
    </row>
    <row r="3018" spans="2:20" x14ac:dyDescent="0.3">
      <c r="B3018" s="5"/>
      <c r="C3018" s="5"/>
      <c r="D3018" s="5"/>
      <c r="E3018" s="5"/>
      <c r="F3018" s="22" t="str">
        <f t="shared" si="95"/>
        <v>47</v>
      </c>
      <c r="G3018" s="5" t="s">
        <v>6635</v>
      </c>
      <c r="H3018" s="20">
        <v>47210</v>
      </c>
      <c r="I3018" s="20">
        <v>47164</v>
      </c>
      <c r="J3018" s="20" t="s">
        <v>5343</v>
      </c>
      <c r="K3018" s="20" t="str">
        <f t="shared" si="96"/>
        <v/>
      </c>
      <c r="L3018" s="5">
        <v>47164</v>
      </c>
      <c r="M3018" s="5">
        <v>214701641</v>
      </c>
      <c r="N3018" s="5">
        <v>140</v>
      </c>
      <c r="O3018" s="5">
        <v>200036523</v>
      </c>
      <c r="P3018" s="5" t="s">
        <v>1661</v>
      </c>
      <c r="Q3018" s="5" t="s">
        <v>1497</v>
      </c>
      <c r="R3018" s="5" t="s">
        <v>1498</v>
      </c>
      <c r="S3018" s="5">
        <v>43</v>
      </c>
      <c r="T3018" s="5">
        <v>17773</v>
      </c>
    </row>
    <row r="3019" spans="2:20" x14ac:dyDescent="0.3">
      <c r="B3019" s="5"/>
      <c r="C3019" s="5"/>
      <c r="D3019" s="5"/>
      <c r="E3019" s="5"/>
      <c r="F3019" s="22" t="str">
        <f t="shared" si="95"/>
        <v>47</v>
      </c>
      <c r="G3019" s="5" t="s">
        <v>4170</v>
      </c>
      <c r="H3019" s="20">
        <v>47180</v>
      </c>
      <c r="I3019" s="20">
        <v>47165</v>
      </c>
      <c r="J3019" s="20" t="s">
        <v>4170</v>
      </c>
      <c r="K3019" s="20" t="str">
        <f t="shared" si="96"/>
        <v/>
      </c>
      <c r="L3019" s="5">
        <v>47165</v>
      </c>
      <c r="M3019" s="5">
        <v>214701658</v>
      </c>
      <c r="N3019" s="5">
        <v>1464</v>
      </c>
      <c r="O3019" s="5">
        <v>200030674</v>
      </c>
      <c r="P3019" s="5" t="s">
        <v>1659</v>
      </c>
      <c r="Q3019" s="5" t="s">
        <v>1504</v>
      </c>
      <c r="R3019" s="5" t="s">
        <v>1500</v>
      </c>
      <c r="S3019" s="5">
        <v>43</v>
      </c>
      <c r="T3019" s="5">
        <v>61481</v>
      </c>
    </row>
    <row r="3020" spans="2:20" x14ac:dyDescent="0.3">
      <c r="B3020" s="5"/>
      <c r="C3020" s="5"/>
      <c r="D3020" s="5"/>
      <c r="E3020" s="5"/>
      <c r="F3020" s="22" t="str">
        <f t="shared" si="95"/>
        <v>47</v>
      </c>
      <c r="G3020" s="5" t="s">
        <v>6636</v>
      </c>
      <c r="H3020" s="20">
        <v>47170</v>
      </c>
      <c r="I3020" s="20">
        <v>47167</v>
      </c>
      <c r="J3020" s="20" t="s">
        <v>3912</v>
      </c>
      <c r="K3020" s="20" t="str">
        <f t="shared" si="96"/>
        <v/>
      </c>
      <c r="L3020" s="5">
        <v>47167</v>
      </c>
      <c r="M3020" s="5">
        <v>214701674</v>
      </c>
      <c r="N3020" s="5">
        <v>1538</v>
      </c>
      <c r="O3020" s="5">
        <v>244701496</v>
      </c>
      <c r="P3020" s="5" t="s">
        <v>1672</v>
      </c>
      <c r="Q3020" s="5" t="s">
        <v>1497</v>
      </c>
      <c r="R3020" s="5" t="s">
        <v>1498</v>
      </c>
      <c r="S3020" s="5">
        <v>7</v>
      </c>
      <c r="T3020" s="5">
        <v>4110</v>
      </c>
    </row>
    <row r="3021" spans="2:20" x14ac:dyDescent="0.3">
      <c r="B3021" s="5"/>
      <c r="C3021" s="5"/>
      <c r="D3021" s="5"/>
      <c r="E3021" s="5"/>
      <c r="F3021" s="22" t="str">
        <f t="shared" si="95"/>
        <v>47</v>
      </c>
      <c r="G3021" s="5" t="s">
        <v>4276</v>
      </c>
      <c r="H3021" s="20">
        <v>47800</v>
      </c>
      <c r="I3021" s="20">
        <v>47168</v>
      </c>
      <c r="J3021" s="20" t="s">
        <v>4276</v>
      </c>
      <c r="K3021" s="20" t="str">
        <f t="shared" si="96"/>
        <v/>
      </c>
      <c r="L3021" s="5">
        <v>47168</v>
      </c>
      <c r="M3021" s="5">
        <v>214701682</v>
      </c>
      <c r="N3021" s="5">
        <v>3504</v>
      </c>
      <c r="O3021" s="5">
        <v>244700464</v>
      </c>
      <c r="P3021" s="5" t="s">
        <v>1664</v>
      </c>
      <c r="Q3021" s="5" t="s">
        <v>1497</v>
      </c>
      <c r="R3021" s="5" t="s">
        <v>1498</v>
      </c>
      <c r="S3021" s="5">
        <v>20</v>
      </c>
      <c r="T3021" s="5">
        <v>11158</v>
      </c>
    </row>
    <row r="3022" spans="2:20" x14ac:dyDescent="0.3">
      <c r="B3022" s="5"/>
      <c r="C3022" s="5"/>
      <c r="D3022" s="5"/>
      <c r="E3022" s="5"/>
      <c r="F3022" s="22" t="str">
        <f t="shared" si="95"/>
        <v>47</v>
      </c>
      <c r="G3022" s="5" t="s">
        <v>1903</v>
      </c>
      <c r="H3022" s="20">
        <v>47310</v>
      </c>
      <c r="I3022" s="20">
        <v>47169</v>
      </c>
      <c r="J3022" s="20" t="s">
        <v>1903</v>
      </c>
      <c r="K3022" s="20" t="str">
        <f t="shared" si="96"/>
        <v/>
      </c>
      <c r="L3022" s="5">
        <v>47169</v>
      </c>
      <c r="M3022" s="5">
        <v>214701690</v>
      </c>
      <c r="N3022" s="5">
        <v>1179</v>
      </c>
      <c r="O3022" s="5">
        <v>200035459</v>
      </c>
      <c r="P3022" s="5" t="s">
        <v>1660</v>
      </c>
      <c r="Q3022" s="5" t="s">
        <v>1504</v>
      </c>
      <c r="R3022" s="5" t="s">
        <v>1500</v>
      </c>
      <c r="S3022" s="5">
        <v>29</v>
      </c>
      <c r="T3022" s="5">
        <v>94901</v>
      </c>
    </row>
    <row r="3023" spans="2:20" x14ac:dyDescent="0.3">
      <c r="B3023" s="5"/>
      <c r="C3023" s="5"/>
      <c r="D3023" s="5"/>
      <c r="E3023" s="5"/>
      <c r="F3023" s="22" t="str">
        <f t="shared" si="95"/>
        <v>47</v>
      </c>
      <c r="G3023" s="5" t="s">
        <v>3465</v>
      </c>
      <c r="H3023" s="20">
        <v>47290</v>
      </c>
      <c r="I3023" s="20">
        <v>47170</v>
      </c>
      <c r="J3023" s="20" t="s">
        <v>3465</v>
      </c>
      <c r="K3023" s="20" t="str">
        <f t="shared" si="96"/>
        <v/>
      </c>
      <c r="L3023" s="5">
        <v>47170</v>
      </c>
      <c r="M3023" s="5">
        <v>214701708</v>
      </c>
      <c r="N3023" s="5">
        <v>679</v>
      </c>
      <c r="O3023" s="5">
        <v>200036523</v>
      </c>
      <c r="P3023" s="5" t="s">
        <v>1661</v>
      </c>
      <c r="Q3023" s="5" t="s">
        <v>1497</v>
      </c>
      <c r="R3023" s="5" t="s">
        <v>1498</v>
      </c>
      <c r="S3023" s="5">
        <v>43</v>
      </c>
      <c r="T3023" s="5">
        <v>17773</v>
      </c>
    </row>
    <row r="3024" spans="2:20" x14ac:dyDescent="0.3">
      <c r="B3024" s="5"/>
      <c r="C3024" s="5"/>
      <c r="D3024" s="5"/>
      <c r="E3024" s="5"/>
      <c r="F3024" s="22" t="str">
        <f t="shared" si="95"/>
        <v>47</v>
      </c>
      <c r="G3024" s="5" t="s">
        <v>2602</v>
      </c>
      <c r="H3024" s="20">
        <v>47340</v>
      </c>
      <c r="I3024" s="20">
        <v>47171</v>
      </c>
      <c r="J3024" s="20" t="s">
        <v>2602</v>
      </c>
      <c r="K3024" s="20" t="str">
        <f t="shared" si="96"/>
        <v/>
      </c>
      <c r="L3024" s="5">
        <v>47171</v>
      </c>
      <c r="M3024" s="5">
        <v>214701716</v>
      </c>
      <c r="N3024" s="5">
        <v>423</v>
      </c>
      <c r="O3024" s="5">
        <v>200023307</v>
      </c>
      <c r="P3024" s="5" t="s">
        <v>1657</v>
      </c>
      <c r="Q3024" s="5" t="s">
        <v>1504</v>
      </c>
      <c r="R3024" s="5" t="s">
        <v>1500</v>
      </c>
      <c r="S3024" s="5">
        <v>19</v>
      </c>
      <c r="T3024" s="5">
        <v>50033</v>
      </c>
    </row>
    <row r="3025" spans="2:20" x14ac:dyDescent="0.3">
      <c r="B3025" s="5"/>
      <c r="C3025" s="5"/>
      <c r="D3025" s="5"/>
      <c r="E3025" s="5"/>
      <c r="F3025" s="22" t="str">
        <f t="shared" si="95"/>
        <v>47</v>
      </c>
      <c r="G3025" s="5" t="s">
        <v>2225</v>
      </c>
      <c r="H3025" s="20">
        <v>47310</v>
      </c>
      <c r="I3025" s="20">
        <v>47172</v>
      </c>
      <c r="J3025" s="20" t="s">
        <v>2225</v>
      </c>
      <c r="K3025" s="20" t="str">
        <f t="shared" si="96"/>
        <v/>
      </c>
      <c r="L3025" s="5">
        <v>47172</v>
      </c>
      <c r="M3025" s="5">
        <v>214701724</v>
      </c>
      <c r="N3025" s="5">
        <v>591</v>
      </c>
      <c r="O3025" s="5">
        <v>244700498</v>
      </c>
      <c r="P3025" s="5" t="s">
        <v>1665</v>
      </c>
      <c r="Q3025" s="5" t="s">
        <v>1497</v>
      </c>
      <c r="R3025" s="5" t="s">
        <v>1498</v>
      </c>
      <c r="S3025" s="5">
        <v>13</v>
      </c>
      <c r="T3025" s="5">
        <v>5684</v>
      </c>
    </row>
    <row r="3026" spans="2:20" x14ac:dyDescent="0.3">
      <c r="B3026" s="5"/>
      <c r="C3026" s="5"/>
      <c r="D3026" s="5"/>
      <c r="E3026" s="5"/>
      <c r="F3026" s="22" t="str">
        <f t="shared" si="95"/>
        <v>47</v>
      </c>
      <c r="G3026" s="5" t="s">
        <v>3199</v>
      </c>
      <c r="H3026" s="20">
        <v>47380</v>
      </c>
      <c r="I3026" s="20">
        <v>47173</v>
      </c>
      <c r="J3026" s="20" t="s">
        <v>3199</v>
      </c>
      <c r="K3026" s="20" t="str">
        <f t="shared" si="96"/>
        <v/>
      </c>
      <c r="L3026" s="5">
        <v>47173</v>
      </c>
      <c r="M3026" s="5">
        <v>214701732</v>
      </c>
      <c r="N3026" s="5">
        <v>850</v>
      </c>
      <c r="O3026" s="5">
        <v>244701405</v>
      </c>
      <c r="P3026" s="5" t="s">
        <v>1669</v>
      </c>
      <c r="Q3026" s="5" t="s">
        <v>1497</v>
      </c>
      <c r="R3026" s="5" t="s">
        <v>1498</v>
      </c>
      <c r="S3026" s="5">
        <v>15</v>
      </c>
      <c r="T3026" s="5">
        <v>7459</v>
      </c>
    </row>
    <row r="3027" spans="2:20" x14ac:dyDescent="0.3">
      <c r="B3027" s="5"/>
      <c r="C3027" s="5"/>
      <c r="D3027" s="5"/>
      <c r="E3027" s="5"/>
      <c r="F3027" s="22" t="str">
        <f t="shared" si="95"/>
        <v>47</v>
      </c>
      <c r="G3027" s="5" t="s">
        <v>2423</v>
      </c>
      <c r="H3027" s="20">
        <v>47600</v>
      </c>
      <c r="I3027" s="20">
        <v>47174</v>
      </c>
      <c r="J3027" s="20" t="s">
        <v>2423</v>
      </c>
      <c r="K3027" s="20" t="str">
        <f t="shared" si="96"/>
        <v/>
      </c>
      <c r="L3027" s="5">
        <v>47174</v>
      </c>
      <c r="M3027" s="5">
        <v>214701740</v>
      </c>
      <c r="N3027" s="5">
        <v>826</v>
      </c>
      <c r="O3027" s="5">
        <v>244700498</v>
      </c>
      <c r="P3027" s="5" t="s">
        <v>1665</v>
      </c>
      <c r="Q3027" s="5" t="s">
        <v>1497</v>
      </c>
      <c r="R3027" s="5" t="s">
        <v>1498</v>
      </c>
      <c r="S3027" s="5">
        <v>13</v>
      </c>
      <c r="T3027" s="5">
        <v>5684</v>
      </c>
    </row>
    <row r="3028" spans="2:20" x14ac:dyDescent="0.3">
      <c r="B3028" s="5"/>
      <c r="C3028" s="5"/>
      <c r="D3028" s="5"/>
      <c r="E3028" s="5"/>
      <c r="F3028" s="22" t="str">
        <f t="shared" si="95"/>
        <v>47</v>
      </c>
      <c r="G3028" s="5" t="s">
        <v>5429</v>
      </c>
      <c r="H3028" s="20">
        <v>47150</v>
      </c>
      <c r="I3028" s="20">
        <v>47175</v>
      </c>
      <c r="J3028" s="20" t="s">
        <v>5429</v>
      </c>
      <c r="K3028" s="20" t="str">
        <f t="shared" si="96"/>
        <v/>
      </c>
      <c r="L3028" s="5">
        <v>47175</v>
      </c>
      <c r="M3028" s="5">
        <v>214701757</v>
      </c>
      <c r="N3028" s="5">
        <v>2416</v>
      </c>
      <c r="O3028" s="5">
        <v>200036523</v>
      </c>
      <c r="P3028" s="5" t="s">
        <v>1661</v>
      </c>
      <c r="Q3028" s="5" t="s">
        <v>1497</v>
      </c>
      <c r="R3028" s="5" t="s">
        <v>1498</v>
      </c>
      <c r="S3028" s="5">
        <v>43</v>
      </c>
      <c r="T3028" s="5">
        <v>17773</v>
      </c>
    </row>
    <row r="3029" spans="2:20" x14ac:dyDescent="0.3">
      <c r="B3029" s="5"/>
      <c r="C3029" s="5"/>
      <c r="D3029" s="5"/>
      <c r="E3029" s="5"/>
      <c r="F3029" s="22" t="str">
        <f t="shared" si="95"/>
        <v>47</v>
      </c>
      <c r="G3029" s="5" t="s">
        <v>2903</v>
      </c>
      <c r="H3029" s="20">
        <v>47230</v>
      </c>
      <c r="I3029" s="20">
        <v>47176</v>
      </c>
      <c r="J3029" s="20" t="s">
        <v>2903</v>
      </c>
      <c r="K3029" s="20" t="str">
        <f t="shared" si="96"/>
        <v/>
      </c>
      <c r="L3029" s="5">
        <v>47176</v>
      </c>
      <c r="M3029" s="5">
        <v>214701765</v>
      </c>
      <c r="N3029" s="5">
        <v>190</v>
      </c>
      <c r="O3029" s="5">
        <v>244700506</v>
      </c>
      <c r="P3029" s="5" t="s">
        <v>1666</v>
      </c>
      <c r="Q3029" s="5" t="s">
        <v>1497</v>
      </c>
      <c r="R3029" s="5" t="s">
        <v>1498</v>
      </c>
      <c r="S3029" s="5">
        <v>14</v>
      </c>
      <c r="T3029" s="5">
        <v>18140</v>
      </c>
    </row>
    <row r="3030" spans="2:20" x14ac:dyDescent="0.3">
      <c r="B3030" s="5"/>
      <c r="C3030" s="5"/>
      <c r="D3030" s="5"/>
      <c r="E3030" s="5"/>
      <c r="F3030" s="22" t="str">
        <f t="shared" si="95"/>
        <v>47</v>
      </c>
      <c r="G3030" s="5" t="s">
        <v>5818</v>
      </c>
      <c r="H3030" s="20">
        <v>47160</v>
      </c>
      <c r="I3030" s="20">
        <v>47177</v>
      </c>
      <c r="J3030" s="20" t="s">
        <v>5818</v>
      </c>
      <c r="K3030" s="20" t="str">
        <f t="shared" si="96"/>
        <v/>
      </c>
      <c r="L3030" s="5">
        <v>47177</v>
      </c>
      <c r="M3030" s="5">
        <v>214701773</v>
      </c>
      <c r="N3030" s="5">
        <v>226</v>
      </c>
      <c r="O3030" s="5">
        <v>244701462</v>
      </c>
      <c r="P3030" s="5" t="s">
        <v>1671</v>
      </c>
      <c r="Q3030" s="5" t="s">
        <v>1497</v>
      </c>
      <c r="R3030" s="5" t="s">
        <v>1498</v>
      </c>
      <c r="S3030" s="5">
        <v>18</v>
      </c>
      <c r="T3030" s="5">
        <v>13323</v>
      </c>
    </row>
    <row r="3031" spans="2:20" x14ac:dyDescent="0.3">
      <c r="B3031" s="5"/>
      <c r="C3031" s="5"/>
      <c r="D3031" s="5"/>
      <c r="E3031" s="5"/>
      <c r="F3031" s="22" t="str">
        <f t="shared" si="95"/>
        <v>47</v>
      </c>
      <c r="G3031" s="5" t="s">
        <v>6535</v>
      </c>
      <c r="H3031" s="20">
        <v>47150</v>
      </c>
      <c r="I3031" s="20">
        <v>47178</v>
      </c>
      <c r="J3031" s="20" t="s">
        <v>2950</v>
      </c>
      <c r="K3031" s="20" t="str">
        <f t="shared" si="96"/>
        <v/>
      </c>
      <c r="L3031" s="5">
        <v>47178</v>
      </c>
      <c r="M3031" s="5">
        <v>214701781</v>
      </c>
      <c r="N3031" s="5">
        <v>389</v>
      </c>
      <c r="O3031" s="5">
        <v>200036523</v>
      </c>
      <c r="P3031" s="5" t="s">
        <v>1661</v>
      </c>
      <c r="Q3031" s="5" t="s">
        <v>1497</v>
      </c>
      <c r="R3031" s="5" t="s">
        <v>1498</v>
      </c>
      <c r="S3031" s="5">
        <v>43</v>
      </c>
      <c r="T3031" s="5">
        <v>17773</v>
      </c>
    </row>
    <row r="3032" spans="2:20" x14ac:dyDescent="0.3">
      <c r="B3032" s="5"/>
      <c r="C3032" s="5"/>
      <c r="D3032" s="5"/>
      <c r="E3032" s="5"/>
      <c r="F3032" s="22" t="str">
        <f t="shared" si="95"/>
        <v>47</v>
      </c>
      <c r="G3032" s="5" t="s">
        <v>4867</v>
      </c>
      <c r="H3032" s="20">
        <v>47500</v>
      </c>
      <c r="I3032" s="20">
        <v>47179</v>
      </c>
      <c r="J3032" s="20" t="s">
        <v>4867</v>
      </c>
      <c r="K3032" s="20" t="str">
        <f t="shared" si="96"/>
        <v/>
      </c>
      <c r="L3032" s="5">
        <v>47179</v>
      </c>
      <c r="M3032" s="5">
        <v>214701799</v>
      </c>
      <c r="N3032" s="5">
        <v>2100</v>
      </c>
      <c r="O3032" s="5">
        <v>200027399</v>
      </c>
      <c r="P3032" s="5" t="s">
        <v>1658</v>
      </c>
      <c r="Q3032" s="5" t="s">
        <v>1497</v>
      </c>
      <c r="R3032" s="5" t="s">
        <v>1500</v>
      </c>
      <c r="S3032" s="5">
        <v>19</v>
      </c>
      <c r="T3032" s="5">
        <v>18930</v>
      </c>
    </row>
    <row r="3033" spans="2:20" x14ac:dyDescent="0.3">
      <c r="B3033" s="5"/>
      <c r="C3033" s="5"/>
      <c r="D3033" s="5"/>
      <c r="E3033" s="5"/>
      <c r="F3033" s="22" t="str">
        <f t="shared" si="95"/>
        <v>47</v>
      </c>
      <c r="G3033" s="5" t="s">
        <v>4152</v>
      </c>
      <c r="H3033" s="20">
        <v>47600</v>
      </c>
      <c r="I3033" s="20">
        <v>47180</v>
      </c>
      <c r="J3033" s="20" t="s">
        <v>4152</v>
      </c>
      <c r="K3033" s="20" t="str">
        <f t="shared" si="96"/>
        <v/>
      </c>
      <c r="L3033" s="5">
        <v>47180</v>
      </c>
      <c r="M3033" s="5">
        <v>214701807</v>
      </c>
      <c r="N3033" s="5">
        <v>614</v>
      </c>
      <c r="O3033" s="5">
        <v>244700498</v>
      </c>
      <c r="P3033" s="5" t="s">
        <v>1665</v>
      </c>
      <c r="Q3033" s="5" t="s">
        <v>1497</v>
      </c>
      <c r="R3033" s="5" t="s">
        <v>1498</v>
      </c>
      <c r="S3033" s="5">
        <v>13</v>
      </c>
      <c r="T3033" s="5">
        <v>5684</v>
      </c>
    </row>
    <row r="3034" spans="2:20" x14ac:dyDescent="0.3">
      <c r="B3034" s="5"/>
      <c r="C3034" s="5"/>
      <c r="D3034" s="5"/>
      <c r="E3034" s="5"/>
      <c r="F3034" s="22" t="str">
        <f t="shared" si="95"/>
        <v>47</v>
      </c>
      <c r="G3034" s="5" t="s">
        <v>6637</v>
      </c>
      <c r="H3034" s="20">
        <v>47150</v>
      </c>
      <c r="I3034" s="20">
        <v>47181</v>
      </c>
      <c r="J3034" s="20" t="s">
        <v>5686</v>
      </c>
      <c r="K3034" s="20" t="str">
        <f t="shared" si="96"/>
        <v/>
      </c>
      <c r="L3034" s="5">
        <v>47181</v>
      </c>
      <c r="M3034" s="5">
        <v>214701815</v>
      </c>
      <c r="N3034" s="5">
        <v>251</v>
      </c>
      <c r="O3034" s="5">
        <v>200036523</v>
      </c>
      <c r="P3034" s="5" t="s">
        <v>1661</v>
      </c>
      <c r="Q3034" s="5" t="s">
        <v>1497</v>
      </c>
      <c r="R3034" s="5" t="s">
        <v>1498</v>
      </c>
      <c r="S3034" s="5">
        <v>43</v>
      </c>
      <c r="T3034" s="5">
        <v>17773</v>
      </c>
    </row>
    <row r="3035" spans="2:20" x14ac:dyDescent="0.3">
      <c r="B3035" s="5"/>
      <c r="C3035" s="5"/>
      <c r="D3035" s="5"/>
      <c r="E3035" s="5"/>
      <c r="F3035" s="22" t="str">
        <f t="shared" si="95"/>
        <v>47</v>
      </c>
      <c r="G3035" s="5" t="s">
        <v>3655</v>
      </c>
      <c r="H3035" s="20">
        <v>47380</v>
      </c>
      <c r="I3035" s="20">
        <v>47182</v>
      </c>
      <c r="J3035" s="20" t="s">
        <v>3655</v>
      </c>
      <c r="K3035" s="20" t="str">
        <f t="shared" si="96"/>
        <v/>
      </c>
      <c r="L3035" s="5">
        <v>47182</v>
      </c>
      <c r="M3035" s="5">
        <v>214701823</v>
      </c>
      <c r="N3035" s="5">
        <v>281</v>
      </c>
      <c r="O3035" s="5">
        <v>244701405</v>
      </c>
      <c r="P3035" s="5" t="s">
        <v>1669</v>
      </c>
      <c r="Q3035" s="5" t="s">
        <v>1497</v>
      </c>
      <c r="R3035" s="5" t="s">
        <v>1498</v>
      </c>
      <c r="S3035" s="5">
        <v>15</v>
      </c>
      <c r="T3035" s="5">
        <v>7459</v>
      </c>
    </row>
    <row r="3036" spans="2:20" x14ac:dyDescent="0.3">
      <c r="B3036" s="5"/>
      <c r="C3036" s="5"/>
      <c r="D3036" s="5"/>
      <c r="E3036" s="5"/>
      <c r="F3036" s="22" t="str">
        <f t="shared" si="95"/>
        <v>47</v>
      </c>
      <c r="G3036" s="5" t="s">
        <v>2550</v>
      </c>
      <c r="H3036" s="20">
        <v>47330</v>
      </c>
      <c r="I3036" s="20">
        <v>47183</v>
      </c>
      <c r="J3036" s="20" t="s">
        <v>2550</v>
      </c>
      <c r="K3036" s="20" t="str">
        <f t="shared" si="96"/>
        <v/>
      </c>
      <c r="L3036" s="5">
        <v>47183</v>
      </c>
      <c r="M3036" s="5">
        <v>214701831</v>
      </c>
      <c r="N3036" s="5">
        <v>201</v>
      </c>
      <c r="O3036" s="5">
        <v>200036523</v>
      </c>
      <c r="P3036" s="5" t="s">
        <v>1661</v>
      </c>
      <c r="Q3036" s="5" t="s">
        <v>1497</v>
      </c>
      <c r="R3036" s="5" t="s">
        <v>1498</v>
      </c>
      <c r="S3036" s="5">
        <v>43</v>
      </c>
      <c r="T3036" s="5">
        <v>17773</v>
      </c>
    </row>
    <row r="3037" spans="2:20" x14ac:dyDescent="0.3">
      <c r="B3037" s="5"/>
      <c r="C3037" s="5"/>
      <c r="D3037" s="5"/>
      <c r="E3037" s="5"/>
      <c r="F3037" s="22" t="str">
        <f t="shared" si="95"/>
        <v>47</v>
      </c>
      <c r="G3037" s="5" t="s">
        <v>1839</v>
      </c>
      <c r="H3037" s="20">
        <v>47210</v>
      </c>
      <c r="I3037" s="20">
        <v>47184</v>
      </c>
      <c r="J3037" s="20" t="s">
        <v>1839</v>
      </c>
      <c r="K3037" s="20" t="str">
        <f t="shared" si="96"/>
        <v/>
      </c>
      <c r="L3037" s="5">
        <v>47184</v>
      </c>
      <c r="M3037" s="5">
        <v>214701849</v>
      </c>
      <c r="N3037" s="5">
        <v>241</v>
      </c>
      <c r="O3037" s="5">
        <v>200036523</v>
      </c>
      <c r="P3037" s="5" t="s">
        <v>1661</v>
      </c>
      <c r="Q3037" s="5" t="s">
        <v>1497</v>
      </c>
      <c r="R3037" s="5" t="s">
        <v>1498</v>
      </c>
      <c r="S3037" s="5">
        <v>43</v>
      </c>
      <c r="T3037" s="5">
        <v>17773</v>
      </c>
    </row>
    <row r="3038" spans="2:20" x14ac:dyDescent="0.3">
      <c r="B3038" s="5"/>
      <c r="C3038" s="5"/>
      <c r="D3038" s="5"/>
      <c r="E3038" s="5"/>
      <c r="F3038" s="22" t="str">
        <f t="shared" si="95"/>
        <v>47</v>
      </c>
      <c r="G3038" s="5" t="s">
        <v>4196</v>
      </c>
      <c r="H3038" s="20">
        <v>47500</v>
      </c>
      <c r="I3038" s="20">
        <v>47185</v>
      </c>
      <c r="J3038" s="20" t="s">
        <v>4196</v>
      </c>
      <c r="K3038" s="20" t="str">
        <f t="shared" si="96"/>
        <v/>
      </c>
      <c r="L3038" s="5">
        <v>47185</v>
      </c>
      <c r="M3038" s="5">
        <v>214701856</v>
      </c>
      <c r="N3038" s="5">
        <v>2896</v>
      </c>
      <c r="O3038" s="5">
        <v>200027399</v>
      </c>
      <c r="P3038" s="5" t="s">
        <v>1658</v>
      </c>
      <c r="Q3038" s="5" t="s">
        <v>1497</v>
      </c>
      <c r="R3038" s="5" t="s">
        <v>1500</v>
      </c>
      <c r="S3038" s="5">
        <v>19</v>
      </c>
      <c r="T3038" s="5">
        <v>18930</v>
      </c>
    </row>
    <row r="3039" spans="2:20" x14ac:dyDescent="0.3">
      <c r="B3039" s="5"/>
      <c r="C3039" s="5"/>
      <c r="D3039" s="5"/>
      <c r="E3039" s="5"/>
      <c r="F3039" s="22" t="str">
        <f t="shared" si="95"/>
        <v>47</v>
      </c>
      <c r="G3039" s="5" t="s">
        <v>6030</v>
      </c>
      <c r="H3039" s="20">
        <v>47130</v>
      </c>
      <c r="I3039" s="20">
        <v>47186</v>
      </c>
      <c r="J3039" s="20" t="s">
        <v>6030</v>
      </c>
      <c r="K3039" s="20" t="str">
        <f t="shared" si="96"/>
        <v/>
      </c>
      <c r="L3039" s="5">
        <v>47186</v>
      </c>
      <c r="M3039" s="5">
        <v>214701864</v>
      </c>
      <c r="N3039" s="5">
        <v>784</v>
      </c>
      <c r="O3039" s="5">
        <v>244700506</v>
      </c>
      <c r="P3039" s="5" t="s">
        <v>1666</v>
      </c>
      <c r="Q3039" s="5" t="s">
        <v>1497</v>
      </c>
      <c r="R3039" s="5" t="s">
        <v>1498</v>
      </c>
      <c r="S3039" s="5">
        <v>14</v>
      </c>
      <c r="T3039" s="5">
        <v>18140</v>
      </c>
    </row>
    <row r="3040" spans="2:20" x14ac:dyDescent="0.3">
      <c r="B3040" s="5"/>
      <c r="C3040" s="5"/>
      <c r="D3040" s="5"/>
      <c r="E3040" s="5"/>
      <c r="F3040" s="22" t="str">
        <f t="shared" si="95"/>
        <v>47</v>
      </c>
      <c r="G3040" s="5" t="s">
        <v>5303</v>
      </c>
      <c r="H3040" s="20">
        <v>47120</v>
      </c>
      <c r="I3040" s="20">
        <v>47187</v>
      </c>
      <c r="J3040" s="20" t="s">
        <v>5303</v>
      </c>
      <c r="K3040" s="20" t="str">
        <f t="shared" si="96"/>
        <v/>
      </c>
      <c r="L3040" s="5">
        <v>47187</v>
      </c>
      <c r="M3040" s="5">
        <v>214701872</v>
      </c>
      <c r="N3040" s="5">
        <v>282</v>
      </c>
      <c r="O3040" s="5">
        <v>244700449</v>
      </c>
      <c r="P3040" s="5" t="s">
        <v>1663</v>
      </c>
      <c r="Q3040" s="5" t="s">
        <v>1497</v>
      </c>
      <c r="R3040" s="5" t="s">
        <v>1498</v>
      </c>
      <c r="S3040" s="5">
        <v>17</v>
      </c>
      <c r="T3040" s="5">
        <v>5694</v>
      </c>
    </row>
    <row r="3041" spans="2:20" x14ac:dyDescent="0.3">
      <c r="B3041" s="5"/>
      <c r="C3041" s="5"/>
      <c r="D3041" s="5"/>
      <c r="E3041" s="5"/>
      <c r="F3041" s="22" t="str">
        <f t="shared" si="95"/>
        <v>47</v>
      </c>
      <c r="G3041" s="5" t="s">
        <v>3077</v>
      </c>
      <c r="H3041" s="20">
        <v>47800</v>
      </c>
      <c r="I3041" s="20">
        <v>47188</v>
      </c>
      <c r="J3041" s="20" t="s">
        <v>3077</v>
      </c>
      <c r="K3041" s="20" t="str">
        <f t="shared" si="96"/>
        <v/>
      </c>
      <c r="L3041" s="5">
        <v>47188</v>
      </c>
      <c r="M3041" s="5">
        <v>214701880</v>
      </c>
      <c r="N3041" s="5">
        <v>280</v>
      </c>
      <c r="O3041" s="5">
        <v>244700464</v>
      </c>
      <c r="P3041" s="5" t="s">
        <v>1664</v>
      </c>
      <c r="Q3041" s="5" t="s">
        <v>1497</v>
      </c>
      <c r="R3041" s="5" t="s">
        <v>1498</v>
      </c>
      <c r="S3041" s="5">
        <v>20</v>
      </c>
      <c r="T3041" s="5">
        <v>11158</v>
      </c>
    </row>
    <row r="3042" spans="2:20" x14ac:dyDescent="0.3">
      <c r="B3042" s="5"/>
      <c r="C3042" s="5"/>
      <c r="D3042" s="5"/>
      <c r="E3042" s="5"/>
      <c r="F3042" s="22" t="str">
        <f t="shared" si="95"/>
        <v>47</v>
      </c>
      <c r="G3042" s="5" t="s">
        <v>3303</v>
      </c>
      <c r="H3042" s="20">
        <v>47350</v>
      </c>
      <c r="I3042" s="20">
        <v>47189</v>
      </c>
      <c r="J3042" s="20" t="s">
        <v>3303</v>
      </c>
      <c r="K3042" s="20" t="str">
        <f t="shared" si="96"/>
        <v/>
      </c>
      <c r="L3042" s="5">
        <v>47189</v>
      </c>
      <c r="M3042" s="5">
        <v>214701898</v>
      </c>
      <c r="N3042" s="5">
        <v>142</v>
      </c>
      <c r="O3042" s="5">
        <v>244700464</v>
      </c>
      <c r="P3042" s="5" t="s">
        <v>1664</v>
      </c>
      <c r="Q3042" s="5" t="s">
        <v>1497</v>
      </c>
      <c r="R3042" s="5" t="s">
        <v>1498</v>
      </c>
      <c r="S3042" s="5">
        <v>20</v>
      </c>
      <c r="T3042" s="5">
        <v>11158</v>
      </c>
    </row>
    <row r="3043" spans="2:20" x14ac:dyDescent="0.3">
      <c r="B3043" s="5"/>
      <c r="C3043" s="5"/>
      <c r="D3043" s="5"/>
      <c r="E3043" s="5"/>
      <c r="F3043" s="22" t="str">
        <f t="shared" si="95"/>
        <v>47</v>
      </c>
      <c r="G3043" s="5" t="s">
        <v>5660</v>
      </c>
      <c r="H3043" s="20">
        <v>47360</v>
      </c>
      <c r="I3043" s="20">
        <v>47190</v>
      </c>
      <c r="J3043" s="20" t="s">
        <v>5660</v>
      </c>
      <c r="K3043" s="20" t="str">
        <f t="shared" si="96"/>
        <v/>
      </c>
      <c r="L3043" s="5">
        <v>47190</v>
      </c>
      <c r="M3043" s="5">
        <v>214701906</v>
      </c>
      <c r="N3043" s="5">
        <v>634</v>
      </c>
      <c r="O3043" s="5">
        <v>244701439</v>
      </c>
      <c r="P3043" s="5" t="s">
        <v>1670</v>
      </c>
      <c r="Q3043" s="5" t="s">
        <v>1497</v>
      </c>
      <c r="R3043" s="5" t="s">
        <v>1498</v>
      </c>
      <c r="S3043" s="5">
        <v>10</v>
      </c>
      <c r="T3043" s="5">
        <v>4842</v>
      </c>
    </row>
    <row r="3044" spans="2:20" x14ac:dyDescent="0.3">
      <c r="B3044" s="5"/>
      <c r="C3044" s="5"/>
      <c r="D3044" s="5"/>
      <c r="E3044" s="5"/>
      <c r="F3044" s="22" t="str">
        <f t="shared" si="95"/>
        <v>47</v>
      </c>
      <c r="G3044" s="5" t="s">
        <v>4360</v>
      </c>
      <c r="H3044" s="20">
        <v>47200</v>
      </c>
      <c r="I3044" s="20">
        <v>47191</v>
      </c>
      <c r="J3044" s="20" t="s">
        <v>4360</v>
      </c>
      <c r="K3044" s="20" t="str">
        <f t="shared" si="96"/>
        <v/>
      </c>
      <c r="L3044" s="5">
        <v>47191</v>
      </c>
      <c r="M3044" s="5">
        <v>214701914</v>
      </c>
      <c r="N3044" s="5">
        <v>704</v>
      </c>
      <c r="O3044" s="5">
        <v>200030674</v>
      </c>
      <c r="P3044" s="5" t="s">
        <v>1659</v>
      </c>
      <c r="Q3044" s="5" t="s">
        <v>1504</v>
      </c>
      <c r="R3044" s="5" t="s">
        <v>1500</v>
      </c>
      <c r="S3044" s="5">
        <v>43</v>
      </c>
      <c r="T3044" s="5">
        <v>61481</v>
      </c>
    </row>
    <row r="3045" spans="2:20" x14ac:dyDescent="0.3">
      <c r="B3045" s="5"/>
      <c r="C3045" s="5"/>
      <c r="D3045" s="5"/>
      <c r="E3045" s="5"/>
      <c r="F3045" s="22" t="str">
        <f t="shared" si="95"/>
        <v>47</v>
      </c>
      <c r="G3045" s="5" t="s">
        <v>2262</v>
      </c>
      <c r="H3045" s="20">
        <v>47290</v>
      </c>
      <c r="I3045" s="20">
        <v>47192</v>
      </c>
      <c r="J3045" s="20" t="s">
        <v>2262</v>
      </c>
      <c r="K3045" s="20" t="str">
        <f t="shared" si="96"/>
        <v/>
      </c>
      <c r="L3045" s="5">
        <v>47192</v>
      </c>
      <c r="M3045" s="5">
        <v>214701922</v>
      </c>
      <c r="N3045" s="5">
        <v>90</v>
      </c>
      <c r="O3045" s="5">
        <v>200036523</v>
      </c>
      <c r="P3045" s="5" t="s">
        <v>1661</v>
      </c>
      <c r="Q3045" s="5" t="s">
        <v>1497</v>
      </c>
      <c r="R3045" s="5" t="s">
        <v>1498</v>
      </c>
      <c r="S3045" s="5">
        <v>43</v>
      </c>
      <c r="T3045" s="5">
        <v>17773</v>
      </c>
    </row>
    <row r="3046" spans="2:20" x14ac:dyDescent="0.3">
      <c r="B3046" s="5"/>
      <c r="C3046" s="5"/>
      <c r="D3046" s="5"/>
      <c r="E3046" s="5"/>
      <c r="F3046" s="22" t="str">
        <f t="shared" si="95"/>
        <v>47</v>
      </c>
      <c r="G3046" s="5" t="s">
        <v>5097</v>
      </c>
      <c r="H3046" s="20">
        <v>47290</v>
      </c>
      <c r="I3046" s="20">
        <v>47193</v>
      </c>
      <c r="J3046" s="20" t="s">
        <v>5097</v>
      </c>
      <c r="K3046" s="20" t="str">
        <f t="shared" si="96"/>
        <v/>
      </c>
      <c r="L3046" s="5">
        <v>47193</v>
      </c>
      <c r="M3046" s="5">
        <v>214701930</v>
      </c>
      <c r="N3046" s="5">
        <v>206</v>
      </c>
      <c r="O3046" s="5">
        <v>200036523</v>
      </c>
      <c r="P3046" s="5" t="s">
        <v>1661</v>
      </c>
      <c r="Q3046" s="5" t="s">
        <v>1497</v>
      </c>
      <c r="R3046" s="5" t="s">
        <v>1498</v>
      </c>
      <c r="S3046" s="5">
        <v>43</v>
      </c>
      <c r="T3046" s="5">
        <v>17773</v>
      </c>
    </row>
    <row r="3047" spans="2:20" x14ac:dyDescent="0.3">
      <c r="B3047" s="5"/>
      <c r="C3047" s="5"/>
      <c r="D3047" s="5"/>
      <c r="E3047" s="5"/>
      <c r="F3047" s="22" t="str">
        <f t="shared" si="95"/>
        <v>47</v>
      </c>
      <c r="G3047" s="5" t="s">
        <v>3923</v>
      </c>
      <c r="H3047" s="20">
        <v>47800</v>
      </c>
      <c r="I3047" s="20">
        <v>47194</v>
      </c>
      <c r="J3047" s="20" t="s">
        <v>3923</v>
      </c>
      <c r="K3047" s="20" t="str">
        <f t="shared" si="96"/>
        <v/>
      </c>
      <c r="L3047" s="5">
        <v>47194</v>
      </c>
      <c r="M3047" s="5">
        <v>214701948</v>
      </c>
      <c r="N3047" s="5">
        <v>351</v>
      </c>
      <c r="O3047" s="5">
        <v>244700464</v>
      </c>
      <c r="P3047" s="5" t="s">
        <v>1664</v>
      </c>
      <c r="Q3047" s="5" t="s">
        <v>1497</v>
      </c>
      <c r="R3047" s="5" t="s">
        <v>1498</v>
      </c>
      <c r="S3047" s="5">
        <v>20</v>
      </c>
      <c r="T3047" s="5">
        <v>11158</v>
      </c>
    </row>
    <row r="3048" spans="2:20" x14ac:dyDescent="0.3">
      <c r="B3048" s="5"/>
      <c r="C3048" s="5"/>
      <c r="D3048" s="5"/>
      <c r="E3048" s="5"/>
      <c r="F3048" s="22" t="str">
        <f t="shared" si="95"/>
        <v>47</v>
      </c>
      <c r="G3048" s="5" t="s">
        <v>6638</v>
      </c>
      <c r="H3048" s="20">
        <v>47600</v>
      </c>
      <c r="I3048" s="20">
        <v>47195</v>
      </c>
      <c r="J3048" s="20" t="s">
        <v>5201</v>
      </c>
      <c r="K3048" s="20" t="str">
        <f t="shared" si="96"/>
        <v/>
      </c>
      <c r="L3048" s="5">
        <v>47195</v>
      </c>
      <c r="M3048" s="5">
        <v>214701955</v>
      </c>
      <c r="N3048" s="5">
        <v>7657</v>
      </c>
      <c r="O3048" s="5">
        <v>244700506</v>
      </c>
      <c r="P3048" s="5" t="s">
        <v>1666</v>
      </c>
      <c r="Q3048" s="5" t="s">
        <v>1497</v>
      </c>
      <c r="R3048" s="5" t="s">
        <v>1498</v>
      </c>
      <c r="S3048" s="5">
        <v>14</v>
      </c>
      <c r="T3048" s="5">
        <v>18140</v>
      </c>
    </row>
    <row r="3049" spans="2:20" x14ac:dyDescent="0.3">
      <c r="B3049" s="5"/>
      <c r="C3049" s="5"/>
      <c r="D3049" s="5"/>
      <c r="E3049" s="5"/>
      <c r="F3049" s="22" t="str">
        <f t="shared" si="95"/>
        <v>47</v>
      </c>
      <c r="G3049" s="5" t="s">
        <v>2830</v>
      </c>
      <c r="H3049" s="20">
        <v>47190</v>
      </c>
      <c r="I3049" s="20">
        <v>47196</v>
      </c>
      <c r="J3049" s="20" t="s">
        <v>2830</v>
      </c>
      <c r="K3049" s="20" t="str">
        <f t="shared" si="96"/>
        <v/>
      </c>
      <c r="L3049" s="5">
        <v>47196</v>
      </c>
      <c r="M3049" s="5">
        <v>214701963</v>
      </c>
      <c r="N3049" s="5">
        <v>294</v>
      </c>
      <c r="O3049" s="5">
        <v>244701462</v>
      </c>
      <c r="P3049" s="5" t="s">
        <v>1671</v>
      </c>
      <c r="Q3049" s="5" t="s">
        <v>1497</v>
      </c>
      <c r="R3049" s="5" t="s">
        <v>1498</v>
      </c>
      <c r="S3049" s="5">
        <v>18</v>
      </c>
      <c r="T3049" s="5">
        <v>13323</v>
      </c>
    </row>
    <row r="3050" spans="2:20" x14ac:dyDescent="0.3">
      <c r="B3050" s="5"/>
      <c r="C3050" s="5"/>
      <c r="D3050" s="5"/>
      <c r="E3050" s="5"/>
      <c r="F3050" s="22" t="str">
        <f t="shared" si="95"/>
        <v>47</v>
      </c>
      <c r="G3050" s="5" t="s">
        <v>2595</v>
      </c>
      <c r="H3050" s="20">
        <v>47600</v>
      </c>
      <c r="I3050" s="20">
        <v>47197</v>
      </c>
      <c r="J3050" s="20" t="s">
        <v>2595</v>
      </c>
      <c r="K3050" s="20" t="str">
        <f t="shared" si="96"/>
        <v/>
      </c>
      <c r="L3050" s="5">
        <v>47197</v>
      </c>
      <c r="M3050" s="5">
        <v>214701971</v>
      </c>
      <c r="N3050" s="5">
        <v>233</v>
      </c>
      <c r="O3050" s="5">
        <v>244700498</v>
      </c>
      <c r="P3050" s="5" t="s">
        <v>1665</v>
      </c>
      <c r="Q3050" s="5" t="s">
        <v>1497</v>
      </c>
      <c r="R3050" s="5" t="s">
        <v>1498</v>
      </c>
      <c r="S3050" s="5">
        <v>13</v>
      </c>
      <c r="T3050" s="5">
        <v>5684</v>
      </c>
    </row>
    <row r="3051" spans="2:20" x14ac:dyDescent="0.3">
      <c r="B3051" s="5"/>
      <c r="C3051" s="5"/>
      <c r="D3051" s="5"/>
      <c r="E3051" s="5"/>
      <c r="F3051" s="22" t="str">
        <f t="shared" si="95"/>
        <v>47</v>
      </c>
      <c r="G3051" s="5" t="s">
        <v>5727</v>
      </c>
      <c r="H3051" s="20">
        <v>47440</v>
      </c>
      <c r="I3051" s="20">
        <v>47198</v>
      </c>
      <c r="J3051" s="20" t="s">
        <v>5727</v>
      </c>
      <c r="K3051" s="20" t="str">
        <f t="shared" si="96"/>
        <v/>
      </c>
      <c r="L3051" s="5">
        <v>47198</v>
      </c>
      <c r="M3051" s="5">
        <v>214701989</v>
      </c>
      <c r="N3051" s="5">
        <v>344</v>
      </c>
      <c r="O3051" s="5">
        <v>200036523</v>
      </c>
      <c r="P3051" s="5" t="s">
        <v>1661</v>
      </c>
      <c r="Q3051" s="5" t="s">
        <v>1497</v>
      </c>
      <c r="R3051" s="5" t="s">
        <v>1498</v>
      </c>
      <c r="S3051" s="5">
        <v>43</v>
      </c>
      <c r="T3051" s="5">
        <v>17773</v>
      </c>
    </row>
    <row r="3052" spans="2:20" x14ac:dyDescent="0.3">
      <c r="B3052" s="5"/>
      <c r="C3052" s="5"/>
      <c r="D3052" s="5"/>
      <c r="E3052" s="5"/>
      <c r="F3052" s="22" t="str">
        <f t="shared" si="95"/>
        <v>47</v>
      </c>
      <c r="G3052" s="5" t="s">
        <v>3423</v>
      </c>
      <c r="H3052" s="20">
        <v>47120</v>
      </c>
      <c r="I3052" s="20">
        <v>47199</v>
      </c>
      <c r="J3052" s="20" t="s">
        <v>3423</v>
      </c>
      <c r="K3052" s="20" t="str">
        <f t="shared" si="96"/>
        <v/>
      </c>
      <c r="L3052" s="5">
        <v>47199</v>
      </c>
      <c r="M3052" s="5">
        <v>214701997</v>
      </c>
      <c r="N3052" s="5">
        <v>337</v>
      </c>
      <c r="O3052" s="5">
        <v>244700449</v>
      </c>
      <c r="P3052" s="5" t="s">
        <v>1663</v>
      </c>
      <c r="Q3052" s="5" t="s">
        <v>1497</v>
      </c>
      <c r="R3052" s="5" t="s">
        <v>1498</v>
      </c>
      <c r="S3052" s="5">
        <v>17</v>
      </c>
      <c r="T3052" s="5">
        <v>5694</v>
      </c>
    </row>
    <row r="3053" spans="2:20" x14ac:dyDescent="0.3">
      <c r="B3053" s="5"/>
      <c r="C3053" s="5"/>
      <c r="D3053" s="5"/>
      <c r="E3053" s="5"/>
      <c r="F3053" s="22" t="str">
        <f t="shared" si="95"/>
        <v>47</v>
      </c>
      <c r="G3053" s="5" t="s">
        <v>2899</v>
      </c>
      <c r="H3053" s="20">
        <v>47210</v>
      </c>
      <c r="I3053" s="20">
        <v>47200</v>
      </c>
      <c r="J3053" s="20" t="s">
        <v>2899</v>
      </c>
      <c r="K3053" s="20" t="str">
        <f t="shared" si="96"/>
        <v/>
      </c>
      <c r="L3053" s="5">
        <v>47200</v>
      </c>
      <c r="M3053" s="5">
        <v>214702003</v>
      </c>
      <c r="N3053" s="5">
        <v>126</v>
      </c>
      <c r="O3053" s="5">
        <v>200036523</v>
      </c>
      <c r="P3053" s="5" t="s">
        <v>1661</v>
      </c>
      <c r="Q3053" s="5" t="s">
        <v>1497</v>
      </c>
      <c r="R3053" s="5" t="s">
        <v>1498</v>
      </c>
      <c r="S3053" s="5">
        <v>43</v>
      </c>
      <c r="T3053" s="5">
        <v>17773</v>
      </c>
    </row>
    <row r="3054" spans="2:20" x14ac:dyDescent="0.3">
      <c r="B3054" s="5"/>
      <c r="C3054" s="5"/>
      <c r="D3054" s="5"/>
      <c r="E3054" s="5"/>
      <c r="F3054" s="22" t="str">
        <f t="shared" si="95"/>
        <v>47</v>
      </c>
      <c r="G3054" s="5" t="s">
        <v>2838</v>
      </c>
      <c r="H3054" s="20">
        <v>47520</v>
      </c>
      <c r="I3054" s="20">
        <v>47201</v>
      </c>
      <c r="J3054" s="20" t="s">
        <v>2838</v>
      </c>
      <c r="K3054" s="20" t="str">
        <f t="shared" si="96"/>
        <v/>
      </c>
      <c r="L3054" s="5">
        <v>47201</v>
      </c>
      <c r="M3054" s="5">
        <v>214702011</v>
      </c>
      <c r="N3054" s="5">
        <v>9619</v>
      </c>
      <c r="O3054" s="5">
        <v>200035459</v>
      </c>
      <c r="P3054" s="5" t="s">
        <v>1660</v>
      </c>
      <c r="Q3054" s="5" t="s">
        <v>1504</v>
      </c>
      <c r="R3054" s="5" t="s">
        <v>1500</v>
      </c>
      <c r="S3054" s="5">
        <v>29</v>
      </c>
      <c r="T3054" s="5">
        <v>94901</v>
      </c>
    </row>
    <row r="3055" spans="2:20" x14ac:dyDescent="0.3">
      <c r="B3055" s="5"/>
      <c r="C3055" s="5"/>
      <c r="D3055" s="5"/>
      <c r="E3055" s="5"/>
      <c r="F3055" s="22" t="str">
        <f t="shared" si="95"/>
        <v>47</v>
      </c>
      <c r="G3055" s="5" t="s">
        <v>4059</v>
      </c>
      <c r="H3055" s="20">
        <v>47150</v>
      </c>
      <c r="I3055" s="20">
        <v>47202</v>
      </c>
      <c r="J3055" s="20" t="s">
        <v>4059</v>
      </c>
      <c r="K3055" s="20" t="str">
        <f t="shared" si="96"/>
        <v/>
      </c>
      <c r="L3055" s="5">
        <v>47202</v>
      </c>
      <c r="M3055" s="5">
        <v>214702029</v>
      </c>
      <c r="N3055" s="5">
        <v>322</v>
      </c>
      <c r="O3055" s="5">
        <v>200036523</v>
      </c>
      <c r="P3055" s="5" t="s">
        <v>1661</v>
      </c>
      <c r="Q3055" s="5" t="s">
        <v>1497</v>
      </c>
      <c r="R3055" s="5" t="s">
        <v>1498</v>
      </c>
      <c r="S3055" s="5">
        <v>43</v>
      </c>
      <c r="T3055" s="5">
        <v>17773</v>
      </c>
    </row>
    <row r="3056" spans="2:20" x14ac:dyDescent="0.3">
      <c r="B3056" s="5"/>
      <c r="C3056" s="5"/>
      <c r="D3056" s="5"/>
      <c r="E3056" s="5"/>
      <c r="F3056" s="22" t="str">
        <f t="shared" si="95"/>
        <v>47</v>
      </c>
      <c r="G3056" s="5" t="s">
        <v>2560</v>
      </c>
      <c r="H3056" s="20">
        <v>47140</v>
      </c>
      <c r="I3056" s="20">
        <v>47203</v>
      </c>
      <c r="J3056" s="20" t="s">
        <v>2560</v>
      </c>
      <c r="K3056" s="20" t="str">
        <f t="shared" si="96"/>
        <v/>
      </c>
      <c r="L3056" s="5">
        <v>47203</v>
      </c>
      <c r="M3056" s="5">
        <v>214702037</v>
      </c>
      <c r="N3056" s="5">
        <v>2442</v>
      </c>
      <c r="O3056" s="5">
        <v>244701389</v>
      </c>
      <c r="P3056" s="5" t="s">
        <v>1668</v>
      </c>
      <c r="Q3056" s="5" t="s">
        <v>1497</v>
      </c>
      <c r="R3056" s="5" t="s">
        <v>1498</v>
      </c>
      <c r="S3056" s="5">
        <v>8</v>
      </c>
      <c r="T3056" s="5">
        <v>6699</v>
      </c>
    </row>
    <row r="3057" spans="2:20" x14ac:dyDescent="0.3">
      <c r="B3057" s="5"/>
      <c r="C3057" s="5"/>
      <c r="D3057" s="5"/>
      <c r="E3057" s="5"/>
      <c r="F3057" s="22" t="str">
        <f t="shared" si="95"/>
        <v>47</v>
      </c>
      <c r="G3057" s="5" t="s">
        <v>6639</v>
      </c>
      <c r="H3057" s="20">
        <v>47350</v>
      </c>
      <c r="I3057" s="20">
        <v>47204</v>
      </c>
      <c r="J3057" s="20" t="s">
        <v>4405</v>
      </c>
      <c r="K3057" s="20" t="str">
        <f t="shared" si="96"/>
        <v/>
      </c>
      <c r="L3057" s="5">
        <v>47204</v>
      </c>
      <c r="M3057" s="5">
        <v>214702045</v>
      </c>
      <c r="N3057" s="5">
        <v>285</v>
      </c>
      <c r="O3057" s="5">
        <v>244700464</v>
      </c>
      <c r="P3057" s="5" t="s">
        <v>1664</v>
      </c>
      <c r="Q3057" s="5" t="s">
        <v>1497</v>
      </c>
      <c r="R3057" s="5" t="s">
        <v>1498</v>
      </c>
      <c r="S3057" s="5">
        <v>20</v>
      </c>
      <c r="T3057" s="5">
        <v>11158</v>
      </c>
    </row>
    <row r="3058" spans="2:20" x14ac:dyDescent="0.3">
      <c r="B3058" s="5"/>
      <c r="C3058" s="5"/>
      <c r="D3058" s="5"/>
      <c r="E3058" s="5"/>
      <c r="F3058" s="22" t="str">
        <f t="shared" si="95"/>
        <v>47</v>
      </c>
      <c r="G3058" s="5" t="s">
        <v>6640</v>
      </c>
      <c r="H3058" s="20">
        <v>47700</v>
      </c>
      <c r="I3058" s="20">
        <v>47205</v>
      </c>
      <c r="J3058" s="20" t="s">
        <v>4706</v>
      </c>
      <c r="K3058" s="20" t="str">
        <f t="shared" si="96"/>
        <v/>
      </c>
      <c r="L3058" s="5">
        <v>47205</v>
      </c>
      <c r="M3058" s="5">
        <v>214702052</v>
      </c>
      <c r="N3058" s="5">
        <v>244</v>
      </c>
      <c r="O3058" s="5">
        <v>244701355</v>
      </c>
      <c r="P3058" s="5" t="s">
        <v>1667</v>
      </c>
      <c r="Q3058" s="5" t="s">
        <v>1497</v>
      </c>
      <c r="R3058" s="5" t="s">
        <v>1500</v>
      </c>
      <c r="S3058" s="5">
        <v>27</v>
      </c>
      <c r="T3058" s="5">
        <v>12691</v>
      </c>
    </row>
    <row r="3059" spans="2:20" x14ac:dyDescent="0.3">
      <c r="B3059" s="5"/>
      <c r="C3059" s="5"/>
      <c r="D3059" s="5"/>
      <c r="E3059" s="5"/>
      <c r="F3059" s="22" t="str">
        <f t="shared" si="95"/>
        <v>47</v>
      </c>
      <c r="G3059" s="5" t="s">
        <v>3387</v>
      </c>
      <c r="H3059" s="20">
        <v>47380</v>
      </c>
      <c r="I3059" s="20">
        <v>47206</v>
      </c>
      <c r="J3059" s="20" t="s">
        <v>3387</v>
      </c>
      <c r="K3059" s="20" t="str">
        <f t="shared" si="96"/>
        <v/>
      </c>
      <c r="L3059" s="5">
        <v>47206</v>
      </c>
      <c r="M3059" s="5">
        <v>214702060</v>
      </c>
      <c r="N3059" s="5">
        <v>547</v>
      </c>
      <c r="O3059" s="5">
        <v>244701405</v>
      </c>
      <c r="P3059" s="5" t="s">
        <v>1669</v>
      </c>
      <c r="Q3059" s="5" t="s">
        <v>1497</v>
      </c>
      <c r="R3059" s="5" t="s">
        <v>1498</v>
      </c>
      <c r="S3059" s="5">
        <v>15</v>
      </c>
      <c r="T3059" s="5">
        <v>7459</v>
      </c>
    </row>
    <row r="3060" spans="2:20" x14ac:dyDescent="0.3">
      <c r="B3060" s="5"/>
      <c r="C3060" s="5"/>
      <c r="D3060" s="5"/>
      <c r="E3060" s="5"/>
      <c r="F3060" s="22" t="str">
        <f t="shared" si="95"/>
        <v>47</v>
      </c>
      <c r="G3060" s="5" t="s">
        <v>5698</v>
      </c>
      <c r="H3060" s="20">
        <v>47230</v>
      </c>
      <c r="I3060" s="20">
        <v>47207</v>
      </c>
      <c r="J3060" s="20" t="s">
        <v>5698</v>
      </c>
      <c r="K3060" s="20" t="str">
        <f t="shared" si="96"/>
        <v/>
      </c>
      <c r="L3060" s="5">
        <v>47207</v>
      </c>
      <c r="M3060" s="5">
        <v>214702078</v>
      </c>
      <c r="N3060" s="5">
        <v>234</v>
      </c>
      <c r="O3060" s="5">
        <v>244700506</v>
      </c>
      <c r="P3060" s="5" t="s">
        <v>1666</v>
      </c>
      <c r="Q3060" s="5" t="s">
        <v>1497</v>
      </c>
      <c r="R3060" s="5" t="s">
        <v>1498</v>
      </c>
      <c r="S3060" s="5">
        <v>14</v>
      </c>
      <c r="T3060" s="5">
        <v>18140</v>
      </c>
    </row>
    <row r="3061" spans="2:20" x14ac:dyDescent="0.3">
      <c r="B3061" s="5"/>
      <c r="C3061" s="5"/>
      <c r="D3061" s="5"/>
      <c r="E3061" s="5"/>
      <c r="F3061" s="22" t="str">
        <f t="shared" si="95"/>
        <v>47</v>
      </c>
      <c r="G3061" s="5" t="s">
        <v>3352</v>
      </c>
      <c r="H3061" s="20">
        <v>47420</v>
      </c>
      <c r="I3061" s="20">
        <v>47208</v>
      </c>
      <c r="J3061" s="20" t="s">
        <v>3352</v>
      </c>
      <c r="K3061" s="20" t="str">
        <f t="shared" si="96"/>
        <v/>
      </c>
      <c r="L3061" s="5">
        <v>47208</v>
      </c>
      <c r="M3061" s="5">
        <v>214702086</v>
      </c>
      <c r="N3061" s="5">
        <v>195</v>
      </c>
      <c r="O3061" s="5">
        <v>244701355</v>
      </c>
      <c r="P3061" s="5" t="s">
        <v>1667</v>
      </c>
      <c r="Q3061" s="5" t="s">
        <v>1497</v>
      </c>
      <c r="R3061" s="5" t="s">
        <v>1500</v>
      </c>
      <c r="S3061" s="5">
        <v>27</v>
      </c>
      <c r="T3061" s="5">
        <v>12691</v>
      </c>
    </row>
    <row r="3062" spans="2:20" x14ac:dyDescent="0.3">
      <c r="B3062" s="5"/>
      <c r="C3062" s="5"/>
      <c r="D3062" s="5"/>
      <c r="E3062" s="5"/>
      <c r="F3062" s="22" t="str">
        <f t="shared" si="95"/>
        <v>47</v>
      </c>
      <c r="G3062" s="5" t="s">
        <v>3513</v>
      </c>
      <c r="H3062" s="20">
        <v>47480</v>
      </c>
      <c r="I3062" s="20">
        <v>47209</v>
      </c>
      <c r="J3062" s="20" t="s">
        <v>3513</v>
      </c>
      <c r="K3062" s="20" t="str">
        <f t="shared" si="96"/>
        <v/>
      </c>
      <c r="L3062" s="5">
        <v>47209</v>
      </c>
      <c r="M3062" s="5">
        <v>214702094</v>
      </c>
      <c r="N3062" s="5">
        <v>4454</v>
      </c>
      <c r="O3062" s="5">
        <v>200035459</v>
      </c>
      <c r="P3062" s="5" t="s">
        <v>1660</v>
      </c>
      <c r="Q3062" s="5" t="s">
        <v>1504</v>
      </c>
      <c r="R3062" s="5" t="s">
        <v>1500</v>
      </c>
      <c r="S3062" s="5">
        <v>29</v>
      </c>
      <c r="T3062" s="5">
        <v>94901</v>
      </c>
    </row>
    <row r="3063" spans="2:20" x14ac:dyDescent="0.3">
      <c r="B3063" s="5"/>
      <c r="C3063" s="5"/>
      <c r="D3063" s="5"/>
      <c r="E3063" s="5"/>
      <c r="F3063" s="22" t="str">
        <f t="shared" si="95"/>
        <v>47</v>
      </c>
      <c r="G3063" s="5" t="s">
        <v>5073</v>
      </c>
      <c r="H3063" s="20">
        <v>47130</v>
      </c>
      <c r="I3063" s="20">
        <v>47210</v>
      </c>
      <c r="J3063" s="20" t="s">
        <v>5073</v>
      </c>
      <c r="K3063" s="20" t="str">
        <f t="shared" si="96"/>
        <v/>
      </c>
      <c r="L3063" s="5">
        <v>47210</v>
      </c>
      <c r="M3063" s="5">
        <v>214702102</v>
      </c>
      <c r="N3063" s="5">
        <v>2020</v>
      </c>
      <c r="O3063" s="5">
        <v>244701462</v>
      </c>
      <c r="P3063" s="5" t="s">
        <v>1671</v>
      </c>
      <c r="Q3063" s="5" t="s">
        <v>1497</v>
      </c>
      <c r="R3063" s="5" t="s">
        <v>1498</v>
      </c>
      <c r="S3063" s="5">
        <v>18</v>
      </c>
      <c r="T3063" s="5">
        <v>13323</v>
      </c>
    </row>
    <row r="3064" spans="2:20" x14ac:dyDescent="0.3">
      <c r="B3064" s="5"/>
      <c r="C3064" s="5"/>
      <c r="D3064" s="5"/>
      <c r="E3064" s="5"/>
      <c r="F3064" s="22" t="str">
        <f t="shared" si="95"/>
        <v>47</v>
      </c>
      <c r="G3064" s="5" t="s">
        <v>3574</v>
      </c>
      <c r="H3064" s="20">
        <v>47170</v>
      </c>
      <c r="I3064" s="20">
        <v>47211</v>
      </c>
      <c r="J3064" s="20" t="s">
        <v>3574</v>
      </c>
      <c r="K3064" s="20" t="str">
        <f t="shared" si="96"/>
        <v/>
      </c>
      <c r="L3064" s="5">
        <v>47211</v>
      </c>
      <c r="M3064" s="5">
        <v>214702110</v>
      </c>
      <c r="N3064" s="5">
        <v>249</v>
      </c>
      <c r="O3064" s="5">
        <v>244701496</v>
      </c>
      <c r="P3064" s="5" t="s">
        <v>1672</v>
      </c>
      <c r="Q3064" s="5" t="s">
        <v>1497</v>
      </c>
      <c r="R3064" s="5" t="s">
        <v>1498</v>
      </c>
      <c r="S3064" s="5">
        <v>7</v>
      </c>
      <c r="T3064" s="5">
        <v>4110</v>
      </c>
    </row>
    <row r="3065" spans="2:20" x14ac:dyDescent="0.3">
      <c r="B3065" s="5"/>
      <c r="C3065" s="5"/>
      <c r="D3065" s="5"/>
      <c r="E3065" s="5"/>
      <c r="F3065" s="22" t="str">
        <f t="shared" si="95"/>
        <v>47</v>
      </c>
      <c r="G3065" s="5" t="s">
        <v>5163</v>
      </c>
      <c r="H3065" s="20">
        <v>47700</v>
      </c>
      <c r="I3065" s="20">
        <v>47212</v>
      </c>
      <c r="J3065" s="20" t="s">
        <v>5163</v>
      </c>
      <c r="K3065" s="20" t="str">
        <f t="shared" si="96"/>
        <v/>
      </c>
      <c r="L3065" s="5">
        <v>47212</v>
      </c>
      <c r="M3065" s="5">
        <v>214702128</v>
      </c>
      <c r="N3065" s="5">
        <v>302</v>
      </c>
      <c r="O3065" s="5">
        <v>244701355</v>
      </c>
      <c r="P3065" s="5" t="s">
        <v>1667</v>
      </c>
      <c r="Q3065" s="5" t="s">
        <v>1497</v>
      </c>
      <c r="R3065" s="5" t="s">
        <v>1500</v>
      </c>
      <c r="S3065" s="5">
        <v>27</v>
      </c>
      <c r="T3065" s="5">
        <v>12691</v>
      </c>
    </row>
    <row r="3066" spans="2:20" x14ac:dyDescent="0.3">
      <c r="B3066" s="5"/>
      <c r="C3066" s="5"/>
      <c r="D3066" s="5"/>
      <c r="E3066" s="5"/>
      <c r="F3066" s="22" t="str">
        <f t="shared" si="95"/>
        <v>47</v>
      </c>
      <c r="G3066" s="5" t="s">
        <v>3427</v>
      </c>
      <c r="H3066" s="20">
        <v>47360</v>
      </c>
      <c r="I3066" s="20">
        <v>47213</v>
      </c>
      <c r="J3066" s="20" t="s">
        <v>3427</v>
      </c>
      <c r="K3066" s="20" t="str">
        <f t="shared" si="96"/>
        <v/>
      </c>
      <c r="L3066" s="5">
        <v>47213</v>
      </c>
      <c r="M3066" s="5">
        <v>214702136</v>
      </c>
      <c r="N3066" s="5">
        <v>991</v>
      </c>
      <c r="O3066" s="5">
        <v>244701439</v>
      </c>
      <c r="P3066" s="5" t="s">
        <v>1670</v>
      </c>
      <c r="Q3066" s="5" t="s">
        <v>1497</v>
      </c>
      <c r="R3066" s="5" t="s">
        <v>1498</v>
      </c>
      <c r="S3066" s="5">
        <v>10</v>
      </c>
      <c r="T3066" s="5">
        <v>4842</v>
      </c>
    </row>
    <row r="3067" spans="2:20" x14ac:dyDescent="0.3">
      <c r="B3067" s="5"/>
      <c r="C3067" s="5"/>
      <c r="D3067" s="5"/>
      <c r="E3067" s="5"/>
      <c r="F3067" s="22" t="str">
        <f t="shared" si="95"/>
        <v>47</v>
      </c>
      <c r="G3067" s="5" t="s">
        <v>2324</v>
      </c>
      <c r="H3067" s="20">
        <v>47160</v>
      </c>
      <c r="I3067" s="20">
        <v>47214</v>
      </c>
      <c r="J3067" s="20" t="s">
        <v>2324</v>
      </c>
      <c r="K3067" s="20" t="str">
        <f t="shared" si="96"/>
        <v/>
      </c>
      <c r="L3067" s="5">
        <v>47214</v>
      </c>
      <c r="M3067" s="5">
        <v>214702144</v>
      </c>
      <c r="N3067" s="5">
        <v>726</v>
      </c>
      <c r="O3067" s="5">
        <v>244701462</v>
      </c>
      <c r="P3067" s="5" t="s">
        <v>1671</v>
      </c>
      <c r="Q3067" s="5" t="s">
        <v>1497</v>
      </c>
      <c r="R3067" s="5" t="s">
        <v>1498</v>
      </c>
      <c r="S3067" s="5">
        <v>18</v>
      </c>
      <c r="T3067" s="5">
        <v>13323</v>
      </c>
    </row>
    <row r="3068" spans="2:20" x14ac:dyDescent="0.3">
      <c r="B3068" s="5"/>
      <c r="C3068" s="5"/>
      <c r="D3068" s="5"/>
      <c r="E3068" s="5"/>
      <c r="F3068" s="22" t="str">
        <f t="shared" si="95"/>
        <v>47</v>
      </c>
      <c r="G3068" s="5" t="s">
        <v>4283</v>
      </c>
      <c r="H3068" s="20">
        <v>47300</v>
      </c>
      <c r="I3068" s="20">
        <v>47215</v>
      </c>
      <c r="J3068" s="20" t="s">
        <v>4283</v>
      </c>
      <c r="K3068" s="20" t="str">
        <f t="shared" si="96"/>
        <v/>
      </c>
      <c r="L3068" s="5">
        <v>47215</v>
      </c>
      <c r="M3068" s="5">
        <v>214702151</v>
      </c>
      <c r="N3068" s="5">
        <v>3759</v>
      </c>
      <c r="O3068" s="5">
        <v>200023307</v>
      </c>
      <c r="P3068" s="5" t="s">
        <v>1657</v>
      </c>
      <c r="Q3068" s="5" t="s">
        <v>1504</v>
      </c>
      <c r="R3068" s="5" t="s">
        <v>1500</v>
      </c>
      <c r="S3068" s="5">
        <v>19</v>
      </c>
      <c r="T3068" s="5">
        <v>50033</v>
      </c>
    </row>
    <row r="3069" spans="2:20" x14ac:dyDescent="0.3">
      <c r="B3069" s="5"/>
      <c r="C3069" s="5"/>
      <c r="D3069" s="5"/>
      <c r="E3069" s="5"/>
      <c r="F3069" s="22" t="str">
        <f t="shared" si="95"/>
        <v>47</v>
      </c>
      <c r="G3069" s="5" t="s">
        <v>4328</v>
      </c>
      <c r="H3069" s="20">
        <v>47350</v>
      </c>
      <c r="I3069" s="20">
        <v>47216</v>
      </c>
      <c r="J3069" s="20" t="s">
        <v>4328</v>
      </c>
      <c r="K3069" s="20" t="str">
        <f t="shared" si="96"/>
        <v/>
      </c>
      <c r="L3069" s="5">
        <v>47216</v>
      </c>
      <c r="M3069" s="5">
        <v>214702169</v>
      </c>
      <c r="N3069" s="5">
        <v>597</v>
      </c>
      <c r="O3069" s="5">
        <v>200030674</v>
      </c>
      <c r="P3069" s="5" t="s">
        <v>1659</v>
      </c>
      <c r="Q3069" s="5" t="s">
        <v>1504</v>
      </c>
      <c r="R3069" s="5" t="s">
        <v>1500</v>
      </c>
      <c r="S3069" s="5">
        <v>43</v>
      </c>
      <c r="T3069" s="5">
        <v>61481</v>
      </c>
    </row>
    <row r="3070" spans="2:20" x14ac:dyDescent="0.3">
      <c r="B3070" s="5"/>
      <c r="C3070" s="5"/>
      <c r="D3070" s="5"/>
      <c r="E3070" s="5"/>
      <c r="F3070" s="22" t="str">
        <f t="shared" si="95"/>
        <v>47</v>
      </c>
      <c r="G3070" s="5" t="s">
        <v>4470</v>
      </c>
      <c r="H3070" s="20">
        <v>47270</v>
      </c>
      <c r="I3070" s="20">
        <v>47217</v>
      </c>
      <c r="J3070" s="20" t="s">
        <v>4470</v>
      </c>
      <c r="K3070" s="20" t="str">
        <f t="shared" si="96"/>
        <v/>
      </c>
      <c r="L3070" s="5">
        <v>47217</v>
      </c>
      <c r="M3070" s="5">
        <v>214702177</v>
      </c>
      <c r="N3070" s="5">
        <v>967</v>
      </c>
      <c r="O3070" s="5">
        <v>200036572</v>
      </c>
      <c r="P3070" s="5" t="s">
        <v>1662</v>
      </c>
      <c r="Q3070" s="5" t="s">
        <v>1497</v>
      </c>
      <c r="R3070" s="5" t="s">
        <v>1498</v>
      </c>
      <c r="S3070" s="5">
        <v>15</v>
      </c>
      <c r="T3070" s="5">
        <v>8527</v>
      </c>
    </row>
    <row r="3071" spans="2:20" x14ac:dyDescent="0.3">
      <c r="B3071" s="5"/>
      <c r="C3071" s="5"/>
      <c r="D3071" s="5"/>
      <c r="E3071" s="5"/>
      <c r="F3071" s="22" t="str">
        <f t="shared" si="95"/>
        <v>47</v>
      </c>
      <c r="G3071" s="5" t="s">
        <v>1781</v>
      </c>
      <c r="H3071" s="20">
        <v>47800</v>
      </c>
      <c r="I3071" s="20">
        <v>47218</v>
      </c>
      <c r="J3071" s="20" t="s">
        <v>1781</v>
      </c>
      <c r="K3071" s="20" t="str">
        <f t="shared" si="96"/>
        <v/>
      </c>
      <c r="L3071" s="5">
        <v>47218</v>
      </c>
      <c r="M3071" s="5">
        <v>214702185</v>
      </c>
      <c r="N3071" s="5">
        <v>259</v>
      </c>
      <c r="O3071" s="5">
        <v>244700464</v>
      </c>
      <c r="P3071" s="5" t="s">
        <v>1664</v>
      </c>
      <c r="Q3071" s="5" t="s">
        <v>1497</v>
      </c>
      <c r="R3071" s="5" t="s">
        <v>1498</v>
      </c>
      <c r="S3071" s="5">
        <v>20</v>
      </c>
      <c r="T3071" s="5">
        <v>11158</v>
      </c>
    </row>
    <row r="3072" spans="2:20" x14ac:dyDescent="0.3">
      <c r="B3072" s="5"/>
      <c r="C3072" s="5"/>
      <c r="D3072" s="5"/>
      <c r="E3072" s="5"/>
      <c r="F3072" s="22" t="str">
        <f t="shared" si="95"/>
        <v>47</v>
      </c>
      <c r="G3072" s="5" t="s">
        <v>2474</v>
      </c>
      <c r="H3072" s="20">
        <v>47210</v>
      </c>
      <c r="I3072" s="20">
        <v>47219</v>
      </c>
      <c r="J3072" s="20" t="s">
        <v>2474</v>
      </c>
      <c r="K3072" s="20" t="str">
        <f t="shared" si="96"/>
        <v/>
      </c>
      <c r="L3072" s="5">
        <v>47219</v>
      </c>
      <c r="M3072" s="5">
        <v>214702193</v>
      </c>
      <c r="N3072" s="5">
        <v>170</v>
      </c>
      <c r="O3072" s="5">
        <v>200036523</v>
      </c>
      <c r="P3072" s="5" t="s">
        <v>1661</v>
      </c>
      <c r="Q3072" s="5" t="s">
        <v>1497</v>
      </c>
      <c r="R3072" s="5" t="s">
        <v>1498</v>
      </c>
      <c r="S3072" s="5">
        <v>43</v>
      </c>
      <c r="T3072" s="5">
        <v>17773</v>
      </c>
    </row>
    <row r="3073" spans="2:20" x14ac:dyDescent="0.3">
      <c r="B3073" s="5"/>
      <c r="C3073" s="5"/>
      <c r="D3073" s="5"/>
      <c r="E3073" s="5"/>
      <c r="F3073" s="22" t="str">
        <f t="shared" si="95"/>
        <v>47</v>
      </c>
      <c r="G3073" s="5" t="s">
        <v>2541</v>
      </c>
      <c r="H3073" s="20">
        <v>47160</v>
      </c>
      <c r="I3073" s="20">
        <v>47220</v>
      </c>
      <c r="J3073" s="20" t="s">
        <v>2541</v>
      </c>
      <c r="K3073" s="20" t="str">
        <f t="shared" si="96"/>
        <v/>
      </c>
      <c r="L3073" s="5">
        <v>47220</v>
      </c>
      <c r="M3073" s="5">
        <v>214702201</v>
      </c>
      <c r="N3073" s="5">
        <v>263</v>
      </c>
      <c r="O3073" s="5">
        <v>244701462</v>
      </c>
      <c r="P3073" s="5" t="s">
        <v>1671</v>
      </c>
      <c r="Q3073" s="5" t="s">
        <v>1497</v>
      </c>
      <c r="R3073" s="5" t="s">
        <v>1498</v>
      </c>
      <c r="S3073" s="5">
        <v>18</v>
      </c>
      <c r="T3073" s="5">
        <v>13323</v>
      </c>
    </row>
    <row r="3074" spans="2:20" x14ac:dyDescent="0.3">
      <c r="B3074" s="5"/>
      <c r="C3074" s="5"/>
      <c r="D3074" s="5"/>
      <c r="E3074" s="5"/>
      <c r="F3074" s="22" t="str">
        <f t="shared" si="95"/>
        <v>47</v>
      </c>
      <c r="G3074" s="5" t="s">
        <v>6641</v>
      </c>
      <c r="H3074" s="20">
        <v>47170</v>
      </c>
      <c r="I3074" s="20">
        <v>47221</v>
      </c>
      <c r="J3074" s="20" t="s">
        <v>2085</v>
      </c>
      <c r="K3074" s="20" t="str">
        <f t="shared" si="96"/>
        <v/>
      </c>
      <c r="L3074" s="5">
        <v>47221</v>
      </c>
      <c r="M3074" s="5">
        <v>214702219</v>
      </c>
      <c r="N3074" s="5">
        <v>608</v>
      </c>
      <c r="O3074" s="5">
        <v>244701496</v>
      </c>
      <c r="P3074" s="5" t="s">
        <v>1672</v>
      </c>
      <c r="Q3074" s="5" t="s">
        <v>1497</v>
      </c>
      <c r="R3074" s="5" t="s">
        <v>1498</v>
      </c>
      <c r="S3074" s="5">
        <v>7</v>
      </c>
      <c r="T3074" s="5">
        <v>4110</v>
      </c>
    </row>
    <row r="3075" spans="2:20" x14ac:dyDescent="0.3">
      <c r="B3075" s="5"/>
      <c r="C3075" s="5"/>
      <c r="D3075" s="5"/>
      <c r="E3075" s="5"/>
      <c r="F3075" s="22" t="str">
        <f t="shared" ref="F3075:F3138" si="97">LEFT(H3075,2)</f>
        <v>47</v>
      </c>
      <c r="G3075" s="5" t="s">
        <v>6642</v>
      </c>
      <c r="H3075" s="20">
        <v>47700</v>
      </c>
      <c r="I3075" s="20">
        <v>47222</v>
      </c>
      <c r="J3075" s="20" t="s">
        <v>5321</v>
      </c>
      <c r="K3075" s="20" t="str">
        <f t="shared" si="96"/>
        <v/>
      </c>
      <c r="L3075" s="5">
        <v>47222</v>
      </c>
      <c r="M3075" s="5">
        <v>214702227</v>
      </c>
      <c r="N3075" s="5">
        <v>466</v>
      </c>
      <c r="O3075" s="5">
        <v>244701355</v>
      </c>
      <c r="P3075" s="5" t="s">
        <v>1667</v>
      </c>
      <c r="Q3075" s="5" t="s">
        <v>1497</v>
      </c>
      <c r="R3075" s="5" t="s">
        <v>1500</v>
      </c>
      <c r="S3075" s="5">
        <v>27</v>
      </c>
      <c r="T3075" s="5">
        <v>12691</v>
      </c>
    </row>
    <row r="3076" spans="2:20" x14ac:dyDescent="0.3">
      <c r="B3076" s="5"/>
      <c r="C3076" s="5"/>
      <c r="D3076" s="5"/>
      <c r="E3076" s="5"/>
      <c r="F3076" s="22" t="str">
        <f t="shared" si="97"/>
        <v>47</v>
      </c>
      <c r="G3076" s="5" t="s">
        <v>2001</v>
      </c>
      <c r="H3076" s="20">
        <v>47210</v>
      </c>
      <c r="I3076" s="20">
        <v>47223</v>
      </c>
      <c r="J3076" s="20" t="s">
        <v>2001</v>
      </c>
      <c r="K3076" s="20" t="str">
        <f t="shared" si="96"/>
        <v/>
      </c>
      <c r="L3076" s="5">
        <v>47223</v>
      </c>
      <c r="M3076" s="5">
        <v>214703373</v>
      </c>
      <c r="N3076" s="5">
        <v>241</v>
      </c>
      <c r="O3076" s="5">
        <v>200036523</v>
      </c>
      <c r="P3076" s="5" t="s">
        <v>1661</v>
      </c>
      <c r="Q3076" s="5" t="s">
        <v>1497</v>
      </c>
      <c r="R3076" s="5" t="s">
        <v>1498</v>
      </c>
      <c r="S3076" s="5">
        <v>43</v>
      </c>
      <c r="T3076" s="5">
        <v>17773</v>
      </c>
    </row>
    <row r="3077" spans="2:20" x14ac:dyDescent="0.3">
      <c r="B3077" s="5"/>
      <c r="C3077" s="5"/>
      <c r="D3077" s="5"/>
      <c r="E3077" s="5"/>
      <c r="F3077" s="22" t="str">
        <f t="shared" si="97"/>
        <v>47</v>
      </c>
      <c r="G3077" s="5" t="s">
        <v>5293</v>
      </c>
      <c r="H3077" s="20">
        <v>47250</v>
      </c>
      <c r="I3077" s="20">
        <v>47224</v>
      </c>
      <c r="J3077" s="20" t="s">
        <v>5293</v>
      </c>
      <c r="K3077" s="20" t="str">
        <f t="shared" si="96"/>
        <v/>
      </c>
      <c r="L3077" s="5">
        <v>47224</v>
      </c>
      <c r="M3077" s="5">
        <v>214702243</v>
      </c>
      <c r="N3077" s="5">
        <v>147</v>
      </c>
      <c r="O3077" s="5">
        <v>244701355</v>
      </c>
      <c r="P3077" s="5" t="s">
        <v>1667</v>
      </c>
      <c r="Q3077" s="5" t="s">
        <v>1497</v>
      </c>
      <c r="R3077" s="5" t="s">
        <v>1500</v>
      </c>
      <c r="S3077" s="5">
        <v>27</v>
      </c>
      <c r="T3077" s="5">
        <v>12691</v>
      </c>
    </row>
    <row r="3078" spans="2:20" x14ac:dyDescent="0.3">
      <c r="B3078" s="5"/>
      <c r="C3078" s="5"/>
      <c r="D3078" s="5"/>
      <c r="E3078" s="5"/>
      <c r="F3078" s="22" t="str">
        <f t="shared" si="97"/>
        <v>47</v>
      </c>
      <c r="G3078" s="5" t="s">
        <v>3404</v>
      </c>
      <c r="H3078" s="20">
        <v>47310</v>
      </c>
      <c r="I3078" s="20">
        <v>47225</v>
      </c>
      <c r="J3078" s="20" t="s">
        <v>3404</v>
      </c>
      <c r="K3078" s="20" t="str">
        <f t="shared" ref="K3078:K3141" si="98">IF(ISNA(VLOOKUP(I3078,CodeINSEE,1,FALSE)),"PB","")</f>
        <v/>
      </c>
      <c r="L3078" s="5">
        <v>47225</v>
      </c>
      <c r="M3078" s="5">
        <v>214702250</v>
      </c>
      <c r="N3078" s="5">
        <v>1829</v>
      </c>
      <c r="O3078" s="5">
        <v>200035459</v>
      </c>
      <c r="P3078" s="5" t="s">
        <v>1660</v>
      </c>
      <c r="Q3078" s="5" t="s">
        <v>1504</v>
      </c>
      <c r="R3078" s="5" t="s">
        <v>1500</v>
      </c>
      <c r="S3078" s="5">
        <v>29</v>
      </c>
      <c r="T3078" s="5">
        <v>94901</v>
      </c>
    </row>
    <row r="3079" spans="2:20" x14ac:dyDescent="0.3">
      <c r="B3079" s="5"/>
      <c r="C3079" s="5"/>
      <c r="D3079" s="5"/>
      <c r="E3079" s="5"/>
      <c r="F3079" s="22" t="str">
        <f t="shared" si="97"/>
        <v>47</v>
      </c>
      <c r="G3079" s="5" t="s">
        <v>5870</v>
      </c>
      <c r="H3079" s="20">
        <v>47800</v>
      </c>
      <c r="I3079" s="20">
        <v>47226</v>
      </c>
      <c r="J3079" s="20" t="s">
        <v>5870</v>
      </c>
      <c r="K3079" s="20" t="str">
        <f t="shared" si="98"/>
        <v/>
      </c>
      <c r="L3079" s="5">
        <v>47226</v>
      </c>
      <c r="M3079" s="5">
        <v>214702268</v>
      </c>
      <c r="N3079" s="5">
        <v>563</v>
      </c>
      <c r="O3079" s="5">
        <v>244700464</v>
      </c>
      <c r="P3079" s="5" t="s">
        <v>1664</v>
      </c>
      <c r="Q3079" s="5" t="s">
        <v>1497</v>
      </c>
      <c r="R3079" s="5" t="s">
        <v>1498</v>
      </c>
      <c r="S3079" s="5">
        <v>20</v>
      </c>
      <c r="T3079" s="5">
        <v>11158</v>
      </c>
    </row>
    <row r="3080" spans="2:20" x14ac:dyDescent="0.3">
      <c r="B3080" s="5"/>
      <c r="C3080" s="5"/>
      <c r="D3080" s="5"/>
      <c r="E3080" s="5"/>
      <c r="F3080" s="22" t="str">
        <f t="shared" si="97"/>
        <v>47</v>
      </c>
      <c r="G3080" s="5" t="s">
        <v>2614</v>
      </c>
      <c r="H3080" s="20">
        <v>47700</v>
      </c>
      <c r="I3080" s="20">
        <v>47227</v>
      </c>
      <c r="J3080" s="20" t="s">
        <v>2614</v>
      </c>
      <c r="K3080" s="20" t="str">
        <f t="shared" si="98"/>
        <v/>
      </c>
      <c r="L3080" s="5">
        <v>47227</v>
      </c>
      <c r="M3080" s="5">
        <v>214703381</v>
      </c>
      <c r="N3080" s="5">
        <v>173</v>
      </c>
      <c r="O3080" s="5">
        <v>244701355</v>
      </c>
      <c r="P3080" s="5" t="s">
        <v>1667</v>
      </c>
      <c r="Q3080" s="5" t="s">
        <v>1497</v>
      </c>
      <c r="R3080" s="5" t="s">
        <v>1500</v>
      </c>
      <c r="S3080" s="5">
        <v>27</v>
      </c>
      <c r="T3080" s="5">
        <v>12691</v>
      </c>
    </row>
    <row r="3081" spans="2:20" x14ac:dyDescent="0.3">
      <c r="B3081" s="5"/>
      <c r="C3081" s="5"/>
      <c r="D3081" s="5"/>
      <c r="E3081" s="5"/>
      <c r="F3081" s="22" t="str">
        <f t="shared" si="97"/>
        <v>47</v>
      </c>
      <c r="G3081" s="5" t="s">
        <v>2161</v>
      </c>
      <c r="H3081" s="20">
        <v>47340</v>
      </c>
      <c r="I3081" s="20">
        <v>47228</v>
      </c>
      <c r="J3081" s="20" t="s">
        <v>2161</v>
      </c>
      <c r="K3081" s="20" t="str">
        <f t="shared" si="98"/>
        <v/>
      </c>
      <c r="L3081" s="5">
        <v>47228</v>
      </c>
      <c r="M3081" s="5">
        <v>214702284</v>
      </c>
      <c r="N3081" s="5">
        <v>706</v>
      </c>
      <c r="O3081" s="5">
        <v>200023307</v>
      </c>
      <c r="P3081" s="5" t="s">
        <v>1657</v>
      </c>
      <c r="Q3081" s="5" t="s">
        <v>1504</v>
      </c>
      <c r="R3081" s="5" t="s">
        <v>1500</v>
      </c>
      <c r="S3081" s="5">
        <v>19</v>
      </c>
      <c r="T3081" s="5">
        <v>50033</v>
      </c>
    </row>
    <row r="3082" spans="2:20" x14ac:dyDescent="0.3">
      <c r="B3082" s="5"/>
      <c r="C3082" s="5"/>
      <c r="D3082" s="5"/>
      <c r="E3082" s="5"/>
      <c r="F3082" s="22" t="str">
        <f t="shared" si="97"/>
        <v>47</v>
      </c>
      <c r="G3082" s="5" t="s">
        <v>2877</v>
      </c>
      <c r="H3082" s="20">
        <v>47120</v>
      </c>
      <c r="I3082" s="20">
        <v>47229</v>
      </c>
      <c r="J3082" s="20" t="s">
        <v>2877</v>
      </c>
      <c r="K3082" s="20" t="str">
        <f t="shared" si="98"/>
        <v/>
      </c>
      <c r="L3082" s="5">
        <v>47229</v>
      </c>
      <c r="M3082" s="5">
        <v>214702292</v>
      </c>
      <c r="N3082" s="5">
        <v>206</v>
      </c>
      <c r="O3082" s="5">
        <v>244700449</v>
      </c>
      <c r="P3082" s="5" t="s">
        <v>1663</v>
      </c>
      <c r="Q3082" s="5" t="s">
        <v>1497</v>
      </c>
      <c r="R3082" s="5" t="s">
        <v>1498</v>
      </c>
      <c r="S3082" s="5">
        <v>17</v>
      </c>
      <c r="T3082" s="5">
        <v>5694</v>
      </c>
    </row>
    <row r="3083" spans="2:20" x14ac:dyDescent="0.3">
      <c r="B3083" s="5"/>
      <c r="C3083" s="5"/>
      <c r="D3083" s="5"/>
      <c r="E3083" s="5"/>
      <c r="F3083" s="22" t="str">
        <f t="shared" si="97"/>
        <v>47</v>
      </c>
      <c r="G3083" s="5" t="s">
        <v>3990</v>
      </c>
      <c r="H3083" s="20">
        <v>47150</v>
      </c>
      <c r="I3083" s="20">
        <v>47230</v>
      </c>
      <c r="J3083" s="20" t="s">
        <v>3990</v>
      </c>
      <c r="K3083" s="20" t="str">
        <f t="shared" si="98"/>
        <v/>
      </c>
      <c r="L3083" s="5">
        <v>47230</v>
      </c>
      <c r="M3083" s="5">
        <v>214702300</v>
      </c>
      <c r="N3083" s="5">
        <v>442</v>
      </c>
      <c r="O3083" s="5">
        <v>200036523</v>
      </c>
      <c r="P3083" s="5" t="s">
        <v>1661</v>
      </c>
      <c r="Q3083" s="5" t="s">
        <v>1497</v>
      </c>
      <c r="R3083" s="5" t="s">
        <v>1498</v>
      </c>
      <c r="S3083" s="5">
        <v>43</v>
      </c>
      <c r="T3083" s="5">
        <v>17773</v>
      </c>
    </row>
    <row r="3084" spans="2:20" x14ac:dyDescent="0.3">
      <c r="B3084" s="5"/>
      <c r="C3084" s="5"/>
      <c r="D3084" s="5"/>
      <c r="E3084" s="5"/>
      <c r="F3084" s="22" t="str">
        <f t="shared" si="97"/>
        <v>47</v>
      </c>
      <c r="G3084" s="5" t="s">
        <v>2500</v>
      </c>
      <c r="H3084" s="20">
        <v>47350</v>
      </c>
      <c r="I3084" s="20">
        <v>47231</v>
      </c>
      <c r="J3084" s="20" t="s">
        <v>2500</v>
      </c>
      <c r="K3084" s="20" t="str">
        <f t="shared" si="98"/>
        <v/>
      </c>
      <c r="L3084" s="5">
        <v>47231</v>
      </c>
      <c r="M3084" s="5">
        <v>214702318</v>
      </c>
      <c r="N3084" s="5">
        <v>166</v>
      </c>
      <c r="O3084" s="5">
        <v>200030674</v>
      </c>
      <c r="P3084" s="5" t="s">
        <v>1659</v>
      </c>
      <c r="Q3084" s="5" t="s">
        <v>1504</v>
      </c>
      <c r="R3084" s="5" t="s">
        <v>1500</v>
      </c>
      <c r="S3084" s="5">
        <v>43</v>
      </c>
      <c r="T3084" s="5">
        <v>61481</v>
      </c>
    </row>
    <row r="3085" spans="2:20" x14ac:dyDescent="0.3">
      <c r="B3085" s="5"/>
      <c r="C3085" s="5"/>
      <c r="D3085" s="5"/>
      <c r="E3085" s="5"/>
      <c r="F3085" s="22" t="str">
        <f t="shared" si="97"/>
        <v>47</v>
      </c>
      <c r="G3085" s="5" t="s">
        <v>6643</v>
      </c>
      <c r="H3085" s="20">
        <v>47350</v>
      </c>
      <c r="I3085" s="20">
        <v>47232</v>
      </c>
      <c r="J3085" s="20" t="s">
        <v>4809</v>
      </c>
      <c r="K3085" s="20" t="str">
        <f t="shared" si="98"/>
        <v/>
      </c>
      <c r="L3085" s="5">
        <v>47232</v>
      </c>
      <c r="M3085" s="5">
        <v>214702326</v>
      </c>
      <c r="N3085" s="5">
        <v>519</v>
      </c>
      <c r="O3085" s="5">
        <v>200030674</v>
      </c>
      <c r="P3085" s="5" t="s">
        <v>1659</v>
      </c>
      <c r="Q3085" s="5" t="s">
        <v>1504</v>
      </c>
      <c r="R3085" s="5" t="s">
        <v>1500</v>
      </c>
      <c r="S3085" s="5">
        <v>43</v>
      </c>
      <c r="T3085" s="5">
        <v>61481</v>
      </c>
    </row>
    <row r="3086" spans="2:20" x14ac:dyDescent="0.3">
      <c r="B3086" s="5"/>
      <c r="C3086" s="5"/>
      <c r="D3086" s="5"/>
      <c r="E3086" s="5"/>
      <c r="F3086" s="22" t="str">
        <f t="shared" si="97"/>
        <v>47</v>
      </c>
      <c r="G3086" s="5" t="s">
        <v>2043</v>
      </c>
      <c r="H3086" s="20">
        <v>47180</v>
      </c>
      <c r="I3086" s="20">
        <v>47233</v>
      </c>
      <c r="J3086" s="20" t="s">
        <v>2043</v>
      </c>
      <c r="K3086" s="20" t="str">
        <f t="shared" si="98"/>
        <v/>
      </c>
      <c r="L3086" s="5">
        <v>47233</v>
      </c>
      <c r="M3086" s="5">
        <v>214702334</v>
      </c>
      <c r="N3086" s="5">
        <v>3279</v>
      </c>
      <c r="O3086" s="5">
        <v>200030674</v>
      </c>
      <c r="P3086" s="5" t="s">
        <v>1659</v>
      </c>
      <c r="Q3086" s="5" t="s">
        <v>1504</v>
      </c>
      <c r="R3086" s="5" t="s">
        <v>1500</v>
      </c>
      <c r="S3086" s="5">
        <v>43</v>
      </c>
      <c r="T3086" s="5">
        <v>61481</v>
      </c>
    </row>
    <row r="3087" spans="2:20" x14ac:dyDescent="0.3">
      <c r="B3087" s="5"/>
      <c r="C3087" s="5"/>
      <c r="D3087" s="5"/>
      <c r="E3087" s="5"/>
      <c r="F3087" s="22" t="str">
        <f t="shared" si="97"/>
        <v>47</v>
      </c>
      <c r="G3087" s="5" t="s">
        <v>4726</v>
      </c>
      <c r="H3087" s="20">
        <v>47270</v>
      </c>
      <c r="I3087" s="20">
        <v>47234</v>
      </c>
      <c r="J3087" s="20" t="s">
        <v>4726</v>
      </c>
      <c r="K3087" s="20" t="str">
        <f t="shared" si="98"/>
        <v/>
      </c>
      <c r="L3087" s="5">
        <v>47234</v>
      </c>
      <c r="M3087" s="5">
        <v>214702342</v>
      </c>
      <c r="N3087" s="5">
        <v>641</v>
      </c>
      <c r="O3087" s="5">
        <v>200035459</v>
      </c>
      <c r="P3087" s="5" t="s">
        <v>1660</v>
      </c>
      <c r="Q3087" s="5" t="s">
        <v>1504</v>
      </c>
      <c r="R3087" s="5" t="s">
        <v>1500</v>
      </c>
      <c r="S3087" s="5">
        <v>29</v>
      </c>
      <c r="T3087" s="5">
        <v>94901</v>
      </c>
    </row>
    <row r="3088" spans="2:20" x14ac:dyDescent="0.3">
      <c r="B3088" s="5"/>
      <c r="C3088" s="5"/>
      <c r="D3088" s="5"/>
      <c r="E3088" s="5"/>
      <c r="F3088" s="22" t="str">
        <f t="shared" si="97"/>
        <v>47</v>
      </c>
      <c r="G3088" s="5" t="s">
        <v>4098</v>
      </c>
      <c r="H3088" s="20">
        <v>47410</v>
      </c>
      <c r="I3088" s="20">
        <v>47235</v>
      </c>
      <c r="J3088" s="20" t="s">
        <v>4098</v>
      </c>
      <c r="K3088" s="20" t="str">
        <f t="shared" si="98"/>
        <v/>
      </c>
      <c r="L3088" s="5">
        <v>47235</v>
      </c>
      <c r="M3088" s="5">
        <v>214702359</v>
      </c>
      <c r="N3088" s="5">
        <v>532</v>
      </c>
      <c r="O3088" s="5">
        <v>244700464</v>
      </c>
      <c r="P3088" s="5" t="s">
        <v>1664</v>
      </c>
      <c r="Q3088" s="5" t="s">
        <v>1497</v>
      </c>
      <c r="R3088" s="5" t="s">
        <v>1498</v>
      </c>
      <c r="S3088" s="5">
        <v>20</v>
      </c>
      <c r="T3088" s="5">
        <v>11158</v>
      </c>
    </row>
    <row r="3089" spans="2:20" x14ac:dyDescent="0.3">
      <c r="B3089" s="5"/>
      <c r="C3089" s="5"/>
      <c r="D3089" s="5"/>
      <c r="E3089" s="5"/>
      <c r="F3089" s="22" t="str">
        <f t="shared" si="97"/>
        <v>47</v>
      </c>
      <c r="G3089" s="5" t="s">
        <v>4336</v>
      </c>
      <c r="H3089" s="20">
        <v>47120</v>
      </c>
      <c r="I3089" s="20">
        <v>47236</v>
      </c>
      <c r="J3089" s="20" t="s">
        <v>4336</v>
      </c>
      <c r="K3089" s="20" t="str">
        <f t="shared" si="98"/>
        <v/>
      </c>
      <c r="L3089" s="5">
        <v>47236</v>
      </c>
      <c r="M3089" s="5">
        <v>214702367</v>
      </c>
      <c r="N3089" s="5">
        <v>107</v>
      </c>
      <c r="O3089" s="5">
        <v>244700449</v>
      </c>
      <c r="P3089" s="5" t="s">
        <v>1663</v>
      </c>
      <c r="Q3089" s="5" t="s">
        <v>1497</v>
      </c>
      <c r="R3089" s="5" t="s">
        <v>1498</v>
      </c>
      <c r="S3089" s="5">
        <v>17</v>
      </c>
      <c r="T3089" s="5">
        <v>5694</v>
      </c>
    </row>
    <row r="3090" spans="2:20" x14ac:dyDescent="0.3">
      <c r="B3090" s="5"/>
      <c r="C3090" s="5"/>
      <c r="D3090" s="5"/>
      <c r="E3090" s="5"/>
      <c r="F3090" s="22" t="str">
        <f t="shared" si="97"/>
        <v>47</v>
      </c>
      <c r="G3090" s="5" t="s">
        <v>2264</v>
      </c>
      <c r="H3090" s="20">
        <v>47300</v>
      </c>
      <c r="I3090" s="20">
        <v>47237</v>
      </c>
      <c r="J3090" s="20" t="s">
        <v>2264</v>
      </c>
      <c r="K3090" s="20" t="str">
        <f t="shared" si="98"/>
        <v/>
      </c>
      <c r="L3090" s="5">
        <v>47237</v>
      </c>
      <c r="M3090" s="5">
        <v>214702375</v>
      </c>
      <c r="N3090" s="5">
        <v>474</v>
      </c>
      <c r="O3090" s="5">
        <v>200023307</v>
      </c>
      <c r="P3090" s="5" t="s">
        <v>1657</v>
      </c>
      <c r="Q3090" s="5" t="s">
        <v>1504</v>
      </c>
      <c r="R3090" s="5" t="s">
        <v>1500</v>
      </c>
      <c r="S3090" s="5">
        <v>19</v>
      </c>
      <c r="T3090" s="5">
        <v>50033</v>
      </c>
    </row>
    <row r="3091" spans="2:20" x14ac:dyDescent="0.3">
      <c r="B3091" s="5"/>
      <c r="C3091" s="5"/>
      <c r="D3091" s="5"/>
      <c r="E3091" s="5"/>
      <c r="F3091" s="22" t="str">
        <f t="shared" si="97"/>
        <v>47</v>
      </c>
      <c r="G3091" s="5" t="s">
        <v>5684</v>
      </c>
      <c r="H3091" s="20">
        <v>47310</v>
      </c>
      <c r="I3091" s="20">
        <v>47238</v>
      </c>
      <c r="J3091" s="20" t="s">
        <v>5684</v>
      </c>
      <c r="K3091" s="20" t="str">
        <f t="shared" si="98"/>
        <v/>
      </c>
      <c r="L3091" s="5">
        <v>47238</v>
      </c>
      <c r="M3091" s="5">
        <v>214702383</v>
      </c>
      <c r="N3091" s="5">
        <v>1709</v>
      </c>
      <c r="O3091" s="5">
        <v>200035459</v>
      </c>
      <c r="P3091" s="5" t="s">
        <v>1660</v>
      </c>
      <c r="Q3091" s="5" t="s">
        <v>1504</v>
      </c>
      <c r="R3091" s="5" t="s">
        <v>1500</v>
      </c>
      <c r="S3091" s="5">
        <v>29</v>
      </c>
      <c r="T3091" s="5">
        <v>94901</v>
      </c>
    </row>
    <row r="3092" spans="2:20" x14ac:dyDescent="0.3">
      <c r="B3092" s="5"/>
      <c r="C3092" s="5"/>
      <c r="D3092" s="5"/>
      <c r="E3092" s="5"/>
      <c r="F3092" s="22" t="str">
        <f t="shared" si="97"/>
        <v>47</v>
      </c>
      <c r="G3092" s="5" t="s">
        <v>6644</v>
      </c>
      <c r="H3092" s="20">
        <v>47380</v>
      </c>
      <c r="I3092" s="20">
        <v>47239</v>
      </c>
      <c r="J3092" s="20" t="s">
        <v>2165</v>
      </c>
      <c r="K3092" s="20" t="str">
        <f t="shared" si="98"/>
        <v/>
      </c>
      <c r="L3092" s="5">
        <v>47239</v>
      </c>
      <c r="M3092" s="5">
        <v>214702391</v>
      </c>
      <c r="N3092" s="5">
        <v>874</v>
      </c>
      <c r="O3092" s="5">
        <v>200023307</v>
      </c>
      <c r="P3092" s="5" t="s">
        <v>1657</v>
      </c>
      <c r="Q3092" s="5" t="s">
        <v>1504</v>
      </c>
      <c r="R3092" s="5" t="s">
        <v>1500</v>
      </c>
      <c r="S3092" s="5">
        <v>19</v>
      </c>
      <c r="T3092" s="5">
        <v>50033</v>
      </c>
    </row>
    <row r="3093" spans="2:20" x14ac:dyDescent="0.3">
      <c r="B3093" s="5"/>
      <c r="C3093" s="5"/>
      <c r="D3093" s="5"/>
      <c r="E3093" s="5"/>
      <c r="F3093" s="22" t="str">
        <f t="shared" si="97"/>
        <v>47</v>
      </c>
      <c r="G3093" s="5" t="s">
        <v>6645</v>
      </c>
      <c r="H3093" s="20">
        <v>47210</v>
      </c>
      <c r="I3093" s="20">
        <v>47240</v>
      </c>
      <c r="J3093" s="20" t="s">
        <v>4352</v>
      </c>
      <c r="K3093" s="20" t="str">
        <f t="shared" si="98"/>
        <v/>
      </c>
      <c r="L3093" s="5">
        <v>47240</v>
      </c>
      <c r="M3093" s="5">
        <v>214702409</v>
      </c>
      <c r="N3093" s="5">
        <v>313</v>
      </c>
      <c r="O3093" s="5">
        <v>200036523</v>
      </c>
      <c r="P3093" s="5" t="s">
        <v>1661</v>
      </c>
      <c r="Q3093" s="5" t="s">
        <v>1497</v>
      </c>
      <c r="R3093" s="5" t="s">
        <v>1498</v>
      </c>
      <c r="S3093" s="5">
        <v>43</v>
      </c>
      <c r="T3093" s="5">
        <v>17773</v>
      </c>
    </row>
    <row r="3094" spans="2:20" x14ac:dyDescent="0.3">
      <c r="B3094" s="5"/>
      <c r="C3094" s="5"/>
      <c r="D3094" s="5"/>
      <c r="E3094" s="5"/>
      <c r="F3094" s="22" t="str">
        <f t="shared" si="97"/>
        <v>47</v>
      </c>
      <c r="G3094" s="5" t="s">
        <v>2263</v>
      </c>
      <c r="H3094" s="20">
        <v>47210</v>
      </c>
      <c r="I3094" s="20">
        <v>47241</v>
      </c>
      <c r="J3094" s="20" t="s">
        <v>2263</v>
      </c>
      <c r="K3094" s="20" t="str">
        <f t="shared" si="98"/>
        <v/>
      </c>
      <c r="L3094" s="5">
        <v>47241</v>
      </c>
      <c r="M3094" s="5">
        <v>214702417</v>
      </c>
      <c r="N3094" s="5">
        <v>721</v>
      </c>
      <c r="O3094" s="5">
        <v>200036523</v>
      </c>
      <c r="P3094" s="5" t="s">
        <v>1661</v>
      </c>
      <c r="Q3094" s="5" t="s">
        <v>1497</v>
      </c>
      <c r="R3094" s="5" t="s">
        <v>1498</v>
      </c>
      <c r="S3094" s="5">
        <v>43</v>
      </c>
      <c r="T3094" s="5">
        <v>17773</v>
      </c>
    </row>
    <row r="3095" spans="2:20" x14ac:dyDescent="0.3">
      <c r="B3095" s="5"/>
      <c r="C3095" s="5"/>
      <c r="D3095" s="5"/>
      <c r="E3095" s="5"/>
      <c r="F3095" s="22" t="str">
        <f t="shared" si="97"/>
        <v>47</v>
      </c>
      <c r="G3095" s="5" t="s">
        <v>6646</v>
      </c>
      <c r="H3095" s="20">
        <v>47500</v>
      </c>
      <c r="I3095" s="20">
        <v>47242</v>
      </c>
      <c r="J3095" s="20" t="s">
        <v>4042</v>
      </c>
      <c r="K3095" s="20" t="str">
        <f t="shared" si="98"/>
        <v/>
      </c>
      <c r="L3095" s="5">
        <v>47242</v>
      </c>
      <c r="M3095" s="5">
        <v>214702425</v>
      </c>
      <c r="N3095" s="5">
        <v>570</v>
      </c>
      <c r="O3095" s="5">
        <v>200027399</v>
      </c>
      <c r="P3095" s="5" t="s">
        <v>1658</v>
      </c>
      <c r="Q3095" s="5" t="s">
        <v>1497</v>
      </c>
      <c r="R3095" s="5" t="s">
        <v>1500</v>
      </c>
      <c r="S3095" s="5">
        <v>19</v>
      </c>
      <c r="T3095" s="5">
        <v>18930</v>
      </c>
    </row>
    <row r="3096" spans="2:20" x14ac:dyDescent="0.3">
      <c r="B3096" s="5"/>
      <c r="C3096" s="5"/>
      <c r="D3096" s="5"/>
      <c r="E3096" s="5"/>
      <c r="F3096" s="22" t="str">
        <f t="shared" si="97"/>
        <v>47</v>
      </c>
      <c r="G3096" s="5" t="s">
        <v>5217</v>
      </c>
      <c r="H3096" s="20">
        <v>47250</v>
      </c>
      <c r="I3096" s="20">
        <v>47244</v>
      </c>
      <c r="J3096" s="20" t="s">
        <v>5217</v>
      </c>
      <c r="K3096" s="20" t="str">
        <f t="shared" si="98"/>
        <v/>
      </c>
      <c r="L3096" s="5">
        <v>47244</v>
      </c>
      <c r="M3096" s="5">
        <v>214702441</v>
      </c>
      <c r="N3096" s="5">
        <v>358</v>
      </c>
      <c r="O3096" s="5">
        <v>244701355</v>
      </c>
      <c r="P3096" s="5" t="s">
        <v>1667</v>
      </c>
      <c r="Q3096" s="5" t="s">
        <v>1497</v>
      </c>
      <c r="R3096" s="5" t="s">
        <v>1500</v>
      </c>
      <c r="S3096" s="5">
        <v>27</v>
      </c>
      <c r="T3096" s="5">
        <v>12691</v>
      </c>
    </row>
    <row r="3097" spans="2:20" x14ac:dyDescent="0.3">
      <c r="B3097" s="5"/>
      <c r="C3097" s="5"/>
      <c r="D3097" s="5"/>
      <c r="E3097" s="5"/>
      <c r="F3097" s="22" t="str">
        <f t="shared" si="97"/>
        <v>47</v>
      </c>
      <c r="G3097" s="5" t="s">
        <v>6647</v>
      </c>
      <c r="H3097" s="20">
        <v>47120</v>
      </c>
      <c r="I3097" s="20">
        <v>47245</v>
      </c>
      <c r="J3097" s="20" t="s">
        <v>3147</v>
      </c>
      <c r="K3097" s="20" t="str">
        <f t="shared" si="98"/>
        <v/>
      </c>
      <c r="L3097" s="5">
        <v>47245</v>
      </c>
      <c r="M3097" s="5">
        <v>214702458</v>
      </c>
      <c r="N3097" s="5">
        <v>84</v>
      </c>
      <c r="O3097" s="5">
        <v>244700449</v>
      </c>
      <c r="P3097" s="5" t="s">
        <v>1663</v>
      </c>
      <c r="Q3097" s="5" t="s">
        <v>1497</v>
      </c>
      <c r="R3097" s="5" t="s">
        <v>1498</v>
      </c>
      <c r="S3097" s="5">
        <v>17</v>
      </c>
      <c r="T3097" s="5">
        <v>5694</v>
      </c>
    </row>
    <row r="3098" spans="2:20" x14ac:dyDescent="0.3">
      <c r="B3098" s="5"/>
      <c r="C3098" s="5"/>
      <c r="D3098" s="5"/>
      <c r="E3098" s="5"/>
      <c r="F3098" s="22" t="str">
        <f t="shared" si="97"/>
        <v>47</v>
      </c>
      <c r="G3098" s="5" t="s">
        <v>5274</v>
      </c>
      <c r="H3098" s="20">
        <v>47450</v>
      </c>
      <c r="I3098" s="20">
        <v>47246</v>
      </c>
      <c r="J3098" s="20" t="s">
        <v>5274</v>
      </c>
      <c r="K3098" s="20" t="str">
        <f t="shared" si="98"/>
        <v/>
      </c>
      <c r="L3098" s="5">
        <v>47246</v>
      </c>
      <c r="M3098" s="5">
        <v>214702466</v>
      </c>
      <c r="N3098" s="5">
        <v>1445</v>
      </c>
      <c r="O3098" s="5">
        <v>200035459</v>
      </c>
      <c r="P3098" s="5" t="s">
        <v>1660</v>
      </c>
      <c r="Q3098" s="5" t="s">
        <v>1504</v>
      </c>
      <c r="R3098" s="5" t="s">
        <v>1500</v>
      </c>
      <c r="S3098" s="5">
        <v>29</v>
      </c>
      <c r="T3098" s="5">
        <v>94901</v>
      </c>
    </row>
    <row r="3099" spans="2:20" x14ac:dyDescent="0.3">
      <c r="B3099" s="5"/>
      <c r="C3099" s="5"/>
      <c r="D3099" s="5"/>
      <c r="E3099" s="5"/>
      <c r="F3099" s="22" t="str">
        <f t="shared" si="97"/>
        <v>47</v>
      </c>
      <c r="G3099" s="5" t="s">
        <v>2788</v>
      </c>
      <c r="H3099" s="20">
        <v>47120</v>
      </c>
      <c r="I3099" s="20">
        <v>47247</v>
      </c>
      <c r="J3099" s="20" t="s">
        <v>2788</v>
      </c>
      <c r="K3099" s="20" t="str">
        <f t="shared" si="98"/>
        <v/>
      </c>
      <c r="L3099" s="5">
        <v>47247</v>
      </c>
      <c r="M3099" s="5">
        <v>214702474</v>
      </c>
      <c r="N3099" s="5">
        <v>250</v>
      </c>
      <c r="O3099" s="5">
        <v>244700449</v>
      </c>
      <c r="P3099" s="5" t="s">
        <v>1663</v>
      </c>
      <c r="Q3099" s="5" t="s">
        <v>1497</v>
      </c>
      <c r="R3099" s="5" t="s">
        <v>1498</v>
      </c>
      <c r="S3099" s="5">
        <v>17</v>
      </c>
      <c r="T3099" s="5">
        <v>5694</v>
      </c>
    </row>
    <row r="3100" spans="2:20" x14ac:dyDescent="0.3">
      <c r="B3100" s="5"/>
      <c r="C3100" s="5"/>
      <c r="D3100" s="5"/>
      <c r="E3100" s="5"/>
      <c r="F3100" s="22" t="str">
        <f t="shared" si="97"/>
        <v>47</v>
      </c>
      <c r="G3100" s="5" t="s">
        <v>5747</v>
      </c>
      <c r="H3100" s="20">
        <v>47270</v>
      </c>
      <c r="I3100" s="20">
        <v>47248</v>
      </c>
      <c r="J3100" s="20" t="s">
        <v>5747</v>
      </c>
      <c r="K3100" s="20" t="str">
        <f t="shared" si="98"/>
        <v/>
      </c>
      <c r="L3100" s="5">
        <v>47248</v>
      </c>
      <c r="M3100" s="5">
        <v>214702482</v>
      </c>
      <c r="N3100" s="5">
        <v>512</v>
      </c>
      <c r="O3100" s="5">
        <v>200036572</v>
      </c>
      <c r="P3100" s="5" t="s">
        <v>1662</v>
      </c>
      <c r="Q3100" s="5" t="s">
        <v>1497</v>
      </c>
      <c r="R3100" s="5" t="s">
        <v>1498</v>
      </c>
      <c r="S3100" s="5">
        <v>15</v>
      </c>
      <c r="T3100" s="5">
        <v>8527</v>
      </c>
    </row>
    <row r="3101" spans="2:20" x14ac:dyDescent="0.3">
      <c r="B3101" s="5"/>
      <c r="C3101" s="5"/>
      <c r="D3101" s="5"/>
      <c r="E3101" s="5"/>
      <c r="F3101" s="22" t="str">
        <f t="shared" si="97"/>
        <v>47</v>
      </c>
      <c r="G3101" s="5" t="s">
        <v>2455</v>
      </c>
      <c r="H3101" s="20">
        <v>47130</v>
      </c>
      <c r="I3101" s="20">
        <v>47249</v>
      </c>
      <c r="J3101" s="20" t="s">
        <v>2455</v>
      </c>
      <c r="K3101" s="20" t="str">
        <f t="shared" si="98"/>
        <v/>
      </c>
      <c r="L3101" s="5">
        <v>47249</v>
      </c>
      <c r="M3101" s="5">
        <v>214702490</v>
      </c>
      <c r="N3101" s="5">
        <v>505</v>
      </c>
      <c r="O3101" s="5">
        <v>244700506</v>
      </c>
      <c r="P3101" s="5" t="s">
        <v>1666</v>
      </c>
      <c r="Q3101" s="5" t="s">
        <v>1497</v>
      </c>
      <c r="R3101" s="5" t="s">
        <v>1498</v>
      </c>
      <c r="S3101" s="5">
        <v>14</v>
      </c>
      <c r="T3101" s="5">
        <v>18140</v>
      </c>
    </row>
    <row r="3102" spans="2:20" x14ac:dyDescent="0.3">
      <c r="B3102" s="5"/>
      <c r="C3102" s="5"/>
      <c r="D3102" s="5"/>
      <c r="E3102" s="5"/>
      <c r="F3102" s="22" t="str">
        <f t="shared" si="97"/>
        <v>47</v>
      </c>
      <c r="G3102" s="5" t="s">
        <v>6185</v>
      </c>
      <c r="H3102" s="20">
        <v>47160</v>
      </c>
      <c r="I3102" s="20">
        <v>47250</v>
      </c>
      <c r="J3102" s="20" t="s">
        <v>2885</v>
      </c>
      <c r="K3102" s="20" t="str">
        <f t="shared" si="98"/>
        <v/>
      </c>
      <c r="L3102" s="5">
        <v>47250</v>
      </c>
      <c r="M3102" s="5">
        <v>214702508</v>
      </c>
      <c r="N3102" s="5">
        <v>169</v>
      </c>
      <c r="O3102" s="5">
        <v>244701462</v>
      </c>
      <c r="P3102" s="5" t="s">
        <v>1671</v>
      </c>
      <c r="Q3102" s="5" t="s">
        <v>1497</v>
      </c>
      <c r="R3102" s="5" t="s">
        <v>1498</v>
      </c>
      <c r="S3102" s="5">
        <v>18</v>
      </c>
      <c r="T3102" s="5">
        <v>13323</v>
      </c>
    </row>
    <row r="3103" spans="2:20" x14ac:dyDescent="0.3">
      <c r="B3103" s="5"/>
      <c r="C3103" s="5"/>
      <c r="D3103" s="5"/>
      <c r="E3103" s="5"/>
      <c r="F3103" s="22" t="str">
        <f t="shared" si="97"/>
        <v>47</v>
      </c>
      <c r="G3103" s="5" t="s">
        <v>6565</v>
      </c>
      <c r="H3103" s="20">
        <v>47160</v>
      </c>
      <c r="I3103" s="20">
        <v>47251</v>
      </c>
      <c r="J3103" s="20" t="s">
        <v>3247</v>
      </c>
      <c r="K3103" s="20" t="str">
        <f t="shared" si="98"/>
        <v/>
      </c>
      <c r="L3103" s="5">
        <v>47251</v>
      </c>
      <c r="M3103" s="5">
        <v>214702516</v>
      </c>
      <c r="N3103" s="5">
        <v>313</v>
      </c>
      <c r="O3103" s="5">
        <v>244701462</v>
      </c>
      <c r="P3103" s="5" t="s">
        <v>1671</v>
      </c>
      <c r="Q3103" s="5" t="s">
        <v>1497</v>
      </c>
      <c r="R3103" s="5" t="s">
        <v>1498</v>
      </c>
      <c r="S3103" s="5">
        <v>18</v>
      </c>
      <c r="T3103" s="5">
        <v>13323</v>
      </c>
    </row>
    <row r="3104" spans="2:20" x14ac:dyDescent="0.3">
      <c r="B3104" s="5"/>
      <c r="C3104" s="5"/>
      <c r="D3104" s="5"/>
      <c r="E3104" s="5"/>
      <c r="F3104" s="22" t="str">
        <f t="shared" si="97"/>
        <v>47</v>
      </c>
      <c r="G3104" s="5" t="s">
        <v>3344</v>
      </c>
      <c r="H3104" s="20">
        <v>47110</v>
      </c>
      <c r="I3104" s="20">
        <v>47252</v>
      </c>
      <c r="J3104" s="20" t="s">
        <v>3344</v>
      </c>
      <c r="K3104" s="20" t="str">
        <f t="shared" si="98"/>
        <v/>
      </c>
      <c r="L3104" s="5">
        <v>47252</v>
      </c>
      <c r="M3104" s="5">
        <v>214702524</v>
      </c>
      <c r="N3104" s="5">
        <v>6379</v>
      </c>
      <c r="O3104" s="5">
        <v>200023307</v>
      </c>
      <c r="P3104" s="5" t="s">
        <v>1657</v>
      </c>
      <c r="Q3104" s="5" t="s">
        <v>1504</v>
      </c>
      <c r="R3104" s="5" t="s">
        <v>1500</v>
      </c>
      <c r="S3104" s="5">
        <v>19</v>
      </c>
      <c r="T3104" s="5">
        <v>50033</v>
      </c>
    </row>
    <row r="3105" spans="2:20" x14ac:dyDescent="0.3">
      <c r="B3105" s="5"/>
      <c r="C3105" s="5"/>
      <c r="D3105" s="5"/>
      <c r="E3105" s="5"/>
      <c r="F3105" s="22" t="str">
        <f t="shared" si="97"/>
        <v>47</v>
      </c>
      <c r="G3105" s="5" t="s">
        <v>4038</v>
      </c>
      <c r="H3105" s="20">
        <v>47430</v>
      </c>
      <c r="I3105" s="20">
        <v>47253</v>
      </c>
      <c r="J3105" s="20" t="s">
        <v>4038</v>
      </c>
      <c r="K3105" s="20" t="str">
        <f t="shared" si="98"/>
        <v/>
      </c>
      <c r="L3105" s="5">
        <v>47253</v>
      </c>
      <c r="M3105" s="5">
        <v>214702532</v>
      </c>
      <c r="N3105" s="5">
        <v>527</v>
      </c>
      <c r="O3105" s="5">
        <v>244701355</v>
      </c>
      <c r="P3105" s="5" t="s">
        <v>1667</v>
      </c>
      <c r="Q3105" s="5" t="s">
        <v>1497</v>
      </c>
      <c r="R3105" s="5" t="s">
        <v>1500</v>
      </c>
      <c r="S3105" s="5">
        <v>27</v>
      </c>
      <c r="T3105" s="5">
        <v>12691</v>
      </c>
    </row>
    <row r="3106" spans="2:20" x14ac:dyDescent="0.3">
      <c r="B3106" s="5"/>
      <c r="C3106" s="5"/>
      <c r="D3106" s="5"/>
      <c r="E3106" s="5"/>
      <c r="F3106" s="22" t="str">
        <f t="shared" si="97"/>
        <v>47</v>
      </c>
      <c r="G3106" s="5" t="s">
        <v>2384</v>
      </c>
      <c r="H3106" s="20">
        <v>47700</v>
      </c>
      <c r="I3106" s="20">
        <v>47254</v>
      </c>
      <c r="J3106" s="20" t="s">
        <v>2384</v>
      </c>
      <c r="K3106" s="20" t="str">
        <f t="shared" si="98"/>
        <v/>
      </c>
      <c r="L3106" s="5">
        <v>47254</v>
      </c>
      <c r="M3106" s="5">
        <v>214702540</v>
      </c>
      <c r="N3106" s="5">
        <v>310</v>
      </c>
      <c r="O3106" s="5">
        <v>244701355</v>
      </c>
      <c r="P3106" s="5" t="s">
        <v>1667</v>
      </c>
      <c r="Q3106" s="5" t="s">
        <v>1497</v>
      </c>
      <c r="R3106" s="5" t="s">
        <v>1500</v>
      </c>
      <c r="S3106" s="5">
        <v>27</v>
      </c>
      <c r="T3106" s="5">
        <v>12691</v>
      </c>
    </row>
    <row r="3107" spans="2:20" x14ac:dyDescent="0.3">
      <c r="B3107" s="5"/>
      <c r="C3107" s="5"/>
      <c r="D3107" s="5"/>
      <c r="E3107" s="5"/>
      <c r="F3107" s="22" t="str">
        <f t="shared" si="97"/>
        <v>47</v>
      </c>
      <c r="G3107" s="5" t="s">
        <v>3306</v>
      </c>
      <c r="H3107" s="20">
        <v>47270</v>
      </c>
      <c r="I3107" s="20">
        <v>47255</v>
      </c>
      <c r="J3107" s="20" t="s">
        <v>3306</v>
      </c>
      <c r="K3107" s="20" t="str">
        <f t="shared" si="98"/>
        <v/>
      </c>
      <c r="L3107" s="5">
        <v>47255</v>
      </c>
      <c r="M3107" s="5">
        <v>214702557</v>
      </c>
      <c r="N3107" s="5">
        <v>181</v>
      </c>
      <c r="O3107" s="5">
        <v>200036572</v>
      </c>
      <c r="P3107" s="5" t="s">
        <v>1662</v>
      </c>
      <c r="Q3107" s="5" t="s">
        <v>1497</v>
      </c>
      <c r="R3107" s="5" t="s">
        <v>1498</v>
      </c>
      <c r="S3107" s="5">
        <v>15</v>
      </c>
      <c r="T3107" s="5">
        <v>8527</v>
      </c>
    </row>
    <row r="3108" spans="2:20" x14ac:dyDescent="0.3">
      <c r="B3108" s="5"/>
      <c r="C3108" s="5"/>
      <c r="D3108" s="5"/>
      <c r="E3108" s="5"/>
      <c r="F3108" s="22" t="str">
        <f t="shared" si="97"/>
        <v>47</v>
      </c>
      <c r="G3108" s="5" t="s">
        <v>6648</v>
      </c>
      <c r="H3108" s="20">
        <v>47210</v>
      </c>
      <c r="I3108" s="20">
        <v>47256</v>
      </c>
      <c r="J3108" s="20" t="s">
        <v>3140</v>
      </c>
      <c r="K3108" s="20" t="str">
        <f t="shared" si="98"/>
        <v/>
      </c>
      <c r="L3108" s="5">
        <v>47256</v>
      </c>
      <c r="M3108" s="5">
        <v>214702565</v>
      </c>
      <c r="N3108" s="5">
        <v>133</v>
      </c>
      <c r="O3108" s="5">
        <v>200036523</v>
      </c>
      <c r="P3108" s="5" t="s">
        <v>1661</v>
      </c>
      <c r="Q3108" s="5" t="s">
        <v>1497</v>
      </c>
      <c r="R3108" s="5" t="s">
        <v>1498</v>
      </c>
      <c r="S3108" s="5">
        <v>43</v>
      </c>
      <c r="T3108" s="5">
        <v>17773</v>
      </c>
    </row>
    <row r="3109" spans="2:20" x14ac:dyDescent="0.3">
      <c r="B3109" s="5"/>
      <c r="C3109" s="5"/>
      <c r="D3109" s="5"/>
      <c r="E3109" s="5"/>
      <c r="F3109" s="22" t="str">
        <f t="shared" si="97"/>
        <v>47</v>
      </c>
      <c r="G3109" s="5" t="s">
        <v>4590</v>
      </c>
      <c r="H3109" s="20">
        <v>47180</v>
      </c>
      <c r="I3109" s="20">
        <v>47257</v>
      </c>
      <c r="J3109" s="20" t="s">
        <v>4590</v>
      </c>
      <c r="K3109" s="20" t="str">
        <f t="shared" si="98"/>
        <v/>
      </c>
      <c r="L3109" s="5">
        <v>47257</v>
      </c>
      <c r="M3109" s="5">
        <v>214702573</v>
      </c>
      <c r="N3109" s="5">
        <v>465</v>
      </c>
      <c r="O3109" s="5">
        <v>200030674</v>
      </c>
      <c r="P3109" s="5" t="s">
        <v>1659</v>
      </c>
      <c r="Q3109" s="5" t="s">
        <v>1504</v>
      </c>
      <c r="R3109" s="5" t="s">
        <v>1500</v>
      </c>
      <c r="S3109" s="5">
        <v>43</v>
      </c>
      <c r="T3109" s="5">
        <v>61481</v>
      </c>
    </row>
    <row r="3110" spans="2:20" x14ac:dyDescent="0.3">
      <c r="B3110" s="5"/>
      <c r="C3110" s="5"/>
      <c r="D3110" s="5"/>
      <c r="E3110" s="5"/>
      <c r="F3110" s="22" t="str">
        <f t="shared" si="97"/>
        <v>47</v>
      </c>
      <c r="G3110" s="5" t="s">
        <v>3887</v>
      </c>
      <c r="H3110" s="20">
        <v>47170</v>
      </c>
      <c r="I3110" s="20">
        <v>47258</v>
      </c>
      <c r="J3110" s="20" t="s">
        <v>3887</v>
      </c>
      <c r="K3110" s="20" t="str">
        <f t="shared" si="98"/>
        <v/>
      </c>
      <c r="L3110" s="5">
        <v>47258</v>
      </c>
      <c r="M3110" s="5">
        <v>214702581</v>
      </c>
      <c r="N3110" s="5">
        <v>346</v>
      </c>
      <c r="O3110" s="5">
        <v>244701496</v>
      </c>
      <c r="P3110" s="5" t="s">
        <v>1672</v>
      </c>
      <c r="Q3110" s="5" t="s">
        <v>1497</v>
      </c>
      <c r="R3110" s="5" t="s">
        <v>1498</v>
      </c>
      <c r="S3110" s="5">
        <v>7</v>
      </c>
      <c r="T3110" s="5">
        <v>4110</v>
      </c>
    </row>
    <row r="3111" spans="2:20" x14ac:dyDescent="0.3">
      <c r="B3111" s="5"/>
      <c r="C3111" s="5"/>
      <c r="D3111" s="5"/>
      <c r="E3111" s="5"/>
      <c r="F3111" s="22" t="str">
        <f t="shared" si="97"/>
        <v>47</v>
      </c>
      <c r="G3111" s="5" t="s">
        <v>3947</v>
      </c>
      <c r="H3111" s="20">
        <v>47290</v>
      </c>
      <c r="I3111" s="20">
        <v>47259</v>
      </c>
      <c r="J3111" s="20" t="s">
        <v>3947</v>
      </c>
      <c r="K3111" s="20" t="str">
        <f t="shared" si="98"/>
        <v/>
      </c>
      <c r="L3111" s="5">
        <v>47259</v>
      </c>
      <c r="M3111" s="5">
        <v>214703464</v>
      </c>
      <c r="N3111" s="5">
        <v>115</v>
      </c>
      <c r="O3111" s="5">
        <v>200036523</v>
      </c>
      <c r="P3111" s="5" t="s">
        <v>1661</v>
      </c>
      <c r="Q3111" s="5" t="s">
        <v>1497</v>
      </c>
      <c r="R3111" s="5" t="s">
        <v>1498</v>
      </c>
      <c r="S3111" s="5">
        <v>43</v>
      </c>
      <c r="T3111" s="5">
        <v>17773</v>
      </c>
    </row>
    <row r="3112" spans="2:20" x14ac:dyDescent="0.3">
      <c r="B3112" s="5"/>
      <c r="C3112" s="5"/>
      <c r="D3112" s="5"/>
      <c r="E3112" s="5"/>
      <c r="F3112" s="22" t="str">
        <f t="shared" si="97"/>
        <v>47</v>
      </c>
      <c r="G3112" s="5" t="s">
        <v>2117</v>
      </c>
      <c r="H3112" s="20">
        <v>47270</v>
      </c>
      <c r="I3112" s="20">
        <v>47260</v>
      </c>
      <c r="J3112" s="20" t="s">
        <v>2117</v>
      </c>
      <c r="K3112" s="20" t="str">
        <f t="shared" si="98"/>
        <v/>
      </c>
      <c r="L3112" s="5">
        <v>47260</v>
      </c>
      <c r="M3112" s="5">
        <v>214702607</v>
      </c>
      <c r="N3112" s="5">
        <v>480</v>
      </c>
      <c r="O3112" s="5">
        <v>200036572</v>
      </c>
      <c r="P3112" s="5" t="s">
        <v>1662</v>
      </c>
      <c r="Q3112" s="5" t="s">
        <v>1497</v>
      </c>
      <c r="R3112" s="5" t="s">
        <v>1498</v>
      </c>
      <c r="S3112" s="5">
        <v>15</v>
      </c>
      <c r="T3112" s="5">
        <v>8527</v>
      </c>
    </row>
    <row r="3113" spans="2:20" x14ac:dyDescent="0.3">
      <c r="B3113" s="5"/>
      <c r="C3113" s="5"/>
      <c r="D3113" s="5"/>
      <c r="E3113" s="5"/>
      <c r="F3113" s="22" t="str">
        <f t="shared" si="97"/>
        <v>47</v>
      </c>
      <c r="G3113" s="5" t="s">
        <v>2663</v>
      </c>
      <c r="H3113" s="20">
        <v>47220</v>
      </c>
      <c r="I3113" s="20">
        <v>47262</v>
      </c>
      <c r="J3113" s="20" t="s">
        <v>2663</v>
      </c>
      <c r="K3113" s="20" t="str">
        <f t="shared" si="98"/>
        <v/>
      </c>
      <c r="L3113" s="5">
        <v>47262</v>
      </c>
      <c r="M3113" s="5">
        <v>214702623</v>
      </c>
      <c r="N3113" s="5">
        <v>401</v>
      </c>
      <c r="O3113" s="5">
        <v>200035459</v>
      </c>
      <c r="P3113" s="5" t="s">
        <v>1660</v>
      </c>
      <c r="Q3113" s="5" t="s">
        <v>1504</v>
      </c>
      <c r="R3113" s="5" t="s">
        <v>1500</v>
      </c>
      <c r="S3113" s="5">
        <v>29</v>
      </c>
      <c r="T3113" s="5">
        <v>94901</v>
      </c>
    </row>
    <row r="3114" spans="2:20" x14ac:dyDescent="0.3">
      <c r="B3114" s="5"/>
      <c r="C3114" s="5"/>
      <c r="D3114" s="5"/>
      <c r="E3114" s="5"/>
      <c r="F3114" s="22" t="str">
        <f t="shared" si="97"/>
        <v>47</v>
      </c>
      <c r="G3114" s="5" t="s">
        <v>1795</v>
      </c>
      <c r="H3114" s="20">
        <v>47200</v>
      </c>
      <c r="I3114" s="20">
        <v>47263</v>
      </c>
      <c r="J3114" s="20" t="s">
        <v>1795</v>
      </c>
      <c r="K3114" s="20" t="str">
        <f t="shared" si="98"/>
        <v/>
      </c>
      <c r="L3114" s="5">
        <v>47263</v>
      </c>
      <c r="M3114" s="5">
        <v>214702631</v>
      </c>
      <c r="N3114" s="5">
        <v>621</v>
      </c>
      <c r="O3114" s="5">
        <v>200030674</v>
      </c>
      <c r="P3114" s="5" t="s">
        <v>1659</v>
      </c>
      <c r="Q3114" s="5" t="s">
        <v>1504</v>
      </c>
      <c r="R3114" s="5" t="s">
        <v>1500</v>
      </c>
      <c r="S3114" s="5">
        <v>43</v>
      </c>
      <c r="T3114" s="5">
        <v>61481</v>
      </c>
    </row>
    <row r="3115" spans="2:20" x14ac:dyDescent="0.3">
      <c r="B3115" s="5"/>
      <c r="C3115" s="5"/>
      <c r="D3115" s="5"/>
      <c r="E3115" s="5"/>
      <c r="F3115" s="22" t="str">
        <f t="shared" si="97"/>
        <v>47</v>
      </c>
      <c r="G3115" s="5" t="s">
        <v>3505</v>
      </c>
      <c r="H3115" s="20">
        <v>47800</v>
      </c>
      <c r="I3115" s="20">
        <v>47264</v>
      </c>
      <c r="J3115" s="20" t="s">
        <v>3505</v>
      </c>
      <c r="K3115" s="20" t="str">
        <f t="shared" si="98"/>
        <v/>
      </c>
      <c r="L3115" s="5">
        <v>47264</v>
      </c>
      <c r="M3115" s="5">
        <v>214702649</v>
      </c>
      <c r="N3115" s="5">
        <v>1216</v>
      </c>
      <c r="O3115" s="5">
        <v>244700464</v>
      </c>
      <c r="P3115" s="5" t="s">
        <v>1664</v>
      </c>
      <c r="Q3115" s="5" t="s">
        <v>1497</v>
      </c>
      <c r="R3115" s="5" t="s">
        <v>1498</v>
      </c>
      <c r="S3115" s="5">
        <v>20</v>
      </c>
      <c r="T3115" s="5">
        <v>11158</v>
      </c>
    </row>
    <row r="3116" spans="2:20" x14ac:dyDescent="0.3">
      <c r="B3116" s="5"/>
      <c r="C3116" s="5"/>
      <c r="D3116" s="5"/>
      <c r="E3116" s="5"/>
      <c r="F3116" s="22" t="str">
        <f t="shared" si="97"/>
        <v>47</v>
      </c>
      <c r="G3116" s="5" t="s">
        <v>2155</v>
      </c>
      <c r="H3116" s="20">
        <v>47290</v>
      </c>
      <c r="I3116" s="20">
        <v>47265</v>
      </c>
      <c r="J3116" s="20" t="s">
        <v>2155</v>
      </c>
      <c r="K3116" s="20" t="str">
        <f t="shared" si="98"/>
        <v/>
      </c>
      <c r="L3116" s="5">
        <v>47265</v>
      </c>
      <c r="M3116" s="5">
        <v>214702656</v>
      </c>
      <c r="N3116" s="5">
        <v>411</v>
      </c>
      <c r="O3116" s="5">
        <v>244701405</v>
      </c>
      <c r="P3116" s="5" t="s">
        <v>1669</v>
      </c>
      <c r="Q3116" s="5" t="s">
        <v>1497</v>
      </c>
      <c r="R3116" s="5" t="s">
        <v>1498</v>
      </c>
      <c r="S3116" s="5">
        <v>15</v>
      </c>
      <c r="T3116" s="5">
        <v>7459</v>
      </c>
    </row>
    <row r="3117" spans="2:20" x14ac:dyDescent="0.3">
      <c r="B3117" s="5"/>
      <c r="C3117" s="5"/>
      <c r="D3117" s="5"/>
      <c r="E3117" s="5"/>
      <c r="F3117" s="22" t="str">
        <f t="shared" si="97"/>
        <v>47</v>
      </c>
      <c r="G3117" s="5" t="s">
        <v>6649</v>
      </c>
      <c r="H3117" s="20">
        <v>47170</v>
      </c>
      <c r="I3117" s="20">
        <v>47266</v>
      </c>
      <c r="J3117" s="20" t="s">
        <v>2444</v>
      </c>
      <c r="K3117" s="20" t="str">
        <f t="shared" si="98"/>
        <v/>
      </c>
      <c r="L3117" s="5">
        <v>47266</v>
      </c>
      <c r="M3117" s="5">
        <v>214702664</v>
      </c>
      <c r="N3117" s="5">
        <v>224</v>
      </c>
      <c r="O3117" s="5">
        <v>244701496</v>
      </c>
      <c r="P3117" s="5" t="s">
        <v>1672</v>
      </c>
      <c r="Q3117" s="5" t="s">
        <v>1497</v>
      </c>
      <c r="R3117" s="5" t="s">
        <v>1498</v>
      </c>
      <c r="S3117" s="5">
        <v>7</v>
      </c>
      <c r="T3117" s="5">
        <v>4110</v>
      </c>
    </row>
    <row r="3118" spans="2:20" x14ac:dyDescent="0.3">
      <c r="B3118" s="5"/>
      <c r="C3118" s="5"/>
      <c r="D3118" s="5"/>
      <c r="E3118" s="5"/>
      <c r="F3118" s="22" t="str">
        <f t="shared" si="97"/>
        <v>47</v>
      </c>
      <c r="G3118" s="5" t="s">
        <v>3877</v>
      </c>
      <c r="H3118" s="20">
        <v>47160</v>
      </c>
      <c r="I3118" s="20">
        <v>47267</v>
      </c>
      <c r="J3118" s="20" t="s">
        <v>3877</v>
      </c>
      <c r="K3118" s="20" t="str">
        <f t="shared" si="98"/>
        <v/>
      </c>
      <c r="L3118" s="5">
        <v>47267</v>
      </c>
      <c r="M3118" s="5">
        <v>214702672</v>
      </c>
      <c r="N3118" s="5">
        <v>290</v>
      </c>
      <c r="O3118" s="5">
        <v>244701462</v>
      </c>
      <c r="P3118" s="5" t="s">
        <v>1671</v>
      </c>
      <c r="Q3118" s="5" t="s">
        <v>1497</v>
      </c>
      <c r="R3118" s="5" t="s">
        <v>1498</v>
      </c>
      <c r="S3118" s="5">
        <v>18</v>
      </c>
      <c r="T3118" s="5">
        <v>13323</v>
      </c>
    </row>
    <row r="3119" spans="2:20" x14ac:dyDescent="0.3">
      <c r="B3119" s="5"/>
      <c r="C3119" s="5"/>
      <c r="D3119" s="5"/>
      <c r="E3119" s="5"/>
      <c r="F3119" s="22" t="str">
        <f t="shared" si="97"/>
        <v>47</v>
      </c>
      <c r="G3119" s="5" t="s">
        <v>5144</v>
      </c>
      <c r="H3119" s="20">
        <v>47270</v>
      </c>
      <c r="I3119" s="20">
        <v>47269</v>
      </c>
      <c r="J3119" s="20" t="s">
        <v>5144</v>
      </c>
      <c r="K3119" s="20" t="str">
        <f t="shared" si="98"/>
        <v/>
      </c>
      <c r="L3119" s="5">
        <v>47269</v>
      </c>
      <c r="M3119" s="5">
        <v>214702698</v>
      </c>
      <c r="N3119" s="5">
        <v>875</v>
      </c>
      <c r="O3119" s="5">
        <v>200036572</v>
      </c>
      <c r="P3119" s="5" t="s">
        <v>1662</v>
      </c>
      <c r="Q3119" s="5" t="s">
        <v>1497</v>
      </c>
      <c r="R3119" s="5" t="s">
        <v>1498</v>
      </c>
      <c r="S3119" s="5">
        <v>15</v>
      </c>
      <c r="T3119" s="5">
        <v>8527</v>
      </c>
    </row>
    <row r="3120" spans="2:20" x14ac:dyDescent="0.3">
      <c r="B3120" s="5"/>
      <c r="C3120" s="5"/>
      <c r="D3120" s="5"/>
      <c r="E3120" s="5"/>
      <c r="F3120" s="22" t="str">
        <f t="shared" si="97"/>
        <v>47</v>
      </c>
      <c r="G3120" s="5" t="s">
        <v>2552</v>
      </c>
      <c r="H3120" s="20">
        <v>47120</v>
      </c>
      <c r="I3120" s="20">
        <v>47271</v>
      </c>
      <c r="J3120" s="20" t="s">
        <v>2552</v>
      </c>
      <c r="K3120" s="20" t="str">
        <f t="shared" si="98"/>
        <v/>
      </c>
      <c r="L3120" s="5">
        <v>47271</v>
      </c>
      <c r="M3120" s="5">
        <v>214702714</v>
      </c>
      <c r="N3120" s="5">
        <v>306</v>
      </c>
      <c r="O3120" s="5">
        <v>244700449</v>
      </c>
      <c r="P3120" s="5" t="s">
        <v>1663</v>
      </c>
      <c r="Q3120" s="5" t="s">
        <v>1497</v>
      </c>
      <c r="R3120" s="5" t="s">
        <v>1498</v>
      </c>
      <c r="S3120" s="5">
        <v>17</v>
      </c>
      <c r="T3120" s="5">
        <v>5694</v>
      </c>
    </row>
    <row r="3121" spans="2:20" x14ac:dyDescent="0.3">
      <c r="B3121" s="5"/>
      <c r="C3121" s="5"/>
      <c r="D3121" s="5"/>
      <c r="E3121" s="5"/>
      <c r="F3121" s="22" t="str">
        <f t="shared" si="97"/>
        <v>47</v>
      </c>
      <c r="G3121" s="5" t="s">
        <v>3771</v>
      </c>
      <c r="H3121" s="20">
        <v>47330</v>
      </c>
      <c r="I3121" s="20">
        <v>47272</v>
      </c>
      <c r="J3121" s="20" t="s">
        <v>3771</v>
      </c>
      <c r="K3121" s="20" t="str">
        <f t="shared" si="98"/>
        <v/>
      </c>
      <c r="L3121" s="5">
        <v>47272</v>
      </c>
      <c r="M3121" s="5">
        <v>214702722</v>
      </c>
      <c r="N3121" s="5">
        <v>191</v>
      </c>
      <c r="O3121" s="5">
        <v>200036523</v>
      </c>
      <c r="P3121" s="5" t="s">
        <v>1661</v>
      </c>
      <c r="Q3121" s="5" t="s">
        <v>1497</v>
      </c>
      <c r="R3121" s="5" t="s">
        <v>1498</v>
      </c>
      <c r="S3121" s="5">
        <v>43</v>
      </c>
      <c r="T3121" s="5">
        <v>17773</v>
      </c>
    </row>
    <row r="3122" spans="2:20" x14ac:dyDescent="0.3">
      <c r="B3122" s="5"/>
      <c r="C3122" s="5"/>
      <c r="D3122" s="5"/>
      <c r="E3122" s="5"/>
      <c r="F3122" s="22" t="str">
        <f t="shared" si="97"/>
        <v>47</v>
      </c>
      <c r="G3122" s="5" t="s">
        <v>1855</v>
      </c>
      <c r="H3122" s="20">
        <v>47340</v>
      </c>
      <c r="I3122" s="20">
        <v>47273</v>
      </c>
      <c r="J3122" s="20" t="s">
        <v>1855</v>
      </c>
      <c r="K3122" s="20" t="str">
        <f t="shared" si="98"/>
        <v/>
      </c>
      <c r="L3122" s="5">
        <v>47273</v>
      </c>
      <c r="M3122" s="5">
        <v>214702730</v>
      </c>
      <c r="N3122" s="5">
        <v>197</v>
      </c>
      <c r="O3122" s="5">
        <v>200023307</v>
      </c>
      <c r="P3122" s="5" t="s">
        <v>1657</v>
      </c>
      <c r="Q3122" s="5" t="s">
        <v>1504</v>
      </c>
      <c r="R3122" s="5" t="s">
        <v>1500</v>
      </c>
      <c r="S3122" s="5">
        <v>19</v>
      </c>
      <c r="T3122" s="5">
        <v>50033</v>
      </c>
    </row>
    <row r="3123" spans="2:20" x14ac:dyDescent="0.3">
      <c r="B3123" s="5"/>
      <c r="C3123" s="5"/>
      <c r="D3123" s="5"/>
      <c r="E3123" s="5"/>
      <c r="F3123" s="22" t="str">
        <f t="shared" si="97"/>
        <v>47</v>
      </c>
      <c r="G3123" s="5" t="s">
        <v>3498</v>
      </c>
      <c r="H3123" s="20">
        <v>47270</v>
      </c>
      <c r="I3123" s="20">
        <v>47274</v>
      </c>
      <c r="J3123" s="20" t="s">
        <v>3498</v>
      </c>
      <c r="K3123" s="20" t="str">
        <f t="shared" si="98"/>
        <v/>
      </c>
      <c r="L3123" s="5">
        <v>47274</v>
      </c>
      <c r="M3123" s="5">
        <v>214702748</v>
      </c>
      <c r="N3123" s="5">
        <v>408</v>
      </c>
      <c r="O3123" s="5">
        <v>200036572</v>
      </c>
      <c r="P3123" s="5" t="s">
        <v>1662</v>
      </c>
      <c r="Q3123" s="5" t="s">
        <v>1497</v>
      </c>
      <c r="R3123" s="5" t="s">
        <v>1498</v>
      </c>
      <c r="S3123" s="5">
        <v>15</v>
      </c>
      <c r="T3123" s="5">
        <v>8527</v>
      </c>
    </row>
    <row r="3124" spans="2:20" x14ac:dyDescent="0.3">
      <c r="B3124" s="5"/>
      <c r="C3124" s="5"/>
      <c r="D3124" s="5"/>
      <c r="E3124" s="5"/>
      <c r="F3124" s="22" t="str">
        <f t="shared" si="97"/>
        <v>47</v>
      </c>
      <c r="G3124" s="5" t="s">
        <v>2501</v>
      </c>
      <c r="H3124" s="20">
        <v>47360</v>
      </c>
      <c r="I3124" s="20">
        <v>47275</v>
      </c>
      <c r="J3124" s="20" t="s">
        <v>2501</v>
      </c>
      <c r="K3124" s="20" t="str">
        <f t="shared" si="98"/>
        <v/>
      </c>
      <c r="L3124" s="5">
        <v>47275</v>
      </c>
      <c r="M3124" s="5">
        <v>214702755</v>
      </c>
      <c r="N3124" s="5">
        <v>177</v>
      </c>
      <c r="O3124" s="5">
        <v>244701462</v>
      </c>
      <c r="P3124" s="5" t="s">
        <v>1671</v>
      </c>
      <c r="Q3124" s="5" t="s">
        <v>1497</v>
      </c>
      <c r="R3124" s="5" t="s">
        <v>1498</v>
      </c>
      <c r="S3124" s="5">
        <v>18</v>
      </c>
      <c r="T3124" s="5">
        <v>13323</v>
      </c>
    </row>
    <row r="3125" spans="2:20" x14ac:dyDescent="0.3">
      <c r="B3125" s="5"/>
      <c r="C3125" s="5"/>
      <c r="D3125" s="5"/>
      <c r="E3125" s="5"/>
      <c r="F3125" s="22" t="str">
        <f t="shared" si="97"/>
        <v>47</v>
      </c>
      <c r="G3125" s="5" t="s">
        <v>3388</v>
      </c>
      <c r="H3125" s="20">
        <v>47360</v>
      </c>
      <c r="I3125" s="20">
        <v>47276</v>
      </c>
      <c r="J3125" s="20" t="s">
        <v>3388</v>
      </c>
      <c r="K3125" s="20" t="str">
        <f t="shared" si="98"/>
        <v/>
      </c>
      <c r="L3125" s="5">
        <v>47276</v>
      </c>
      <c r="M3125" s="5">
        <v>214702763</v>
      </c>
      <c r="N3125" s="5">
        <v>332</v>
      </c>
      <c r="O3125" s="5">
        <v>244701439</v>
      </c>
      <c r="P3125" s="5" t="s">
        <v>1670</v>
      </c>
      <c r="Q3125" s="5" t="s">
        <v>1497</v>
      </c>
      <c r="R3125" s="5" t="s">
        <v>1498</v>
      </c>
      <c r="S3125" s="5">
        <v>10</v>
      </c>
      <c r="T3125" s="5">
        <v>4842</v>
      </c>
    </row>
    <row r="3126" spans="2:20" x14ac:dyDescent="0.3">
      <c r="B3126" s="5"/>
      <c r="C3126" s="5"/>
      <c r="D3126" s="5"/>
      <c r="E3126" s="5"/>
      <c r="F3126" s="22" t="str">
        <f t="shared" si="97"/>
        <v>47</v>
      </c>
      <c r="G3126" s="5" t="s">
        <v>2673</v>
      </c>
      <c r="H3126" s="20">
        <v>47180</v>
      </c>
      <c r="I3126" s="20">
        <v>47277</v>
      </c>
      <c r="J3126" s="20" t="s">
        <v>2673</v>
      </c>
      <c r="K3126" s="20" t="str">
        <f t="shared" si="98"/>
        <v/>
      </c>
      <c r="L3126" s="5">
        <v>47277</v>
      </c>
      <c r="M3126" s="5">
        <v>214702771</v>
      </c>
      <c r="N3126" s="5">
        <v>328</v>
      </c>
      <c r="O3126" s="5">
        <v>200030674</v>
      </c>
      <c r="P3126" s="5" t="s">
        <v>1659</v>
      </c>
      <c r="Q3126" s="5" t="s">
        <v>1504</v>
      </c>
      <c r="R3126" s="5" t="s">
        <v>1500</v>
      </c>
      <c r="S3126" s="5">
        <v>43</v>
      </c>
      <c r="T3126" s="5">
        <v>61481</v>
      </c>
    </row>
    <row r="3127" spans="2:20" x14ac:dyDescent="0.3">
      <c r="B3127" s="5"/>
      <c r="C3127" s="5"/>
      <c r="D3127" s="5"/>
      <c r="E3127" s="5"/>
      <c r="F3127" s="22" t="str">
        <f t="shared" si="97"/>
        <v>47</v>
      </c>
      <c r="G3127" s="5" t="s">
        <v>3796</v>
      </c>
      <c r="H3127" s="20">
        <v>47120</v>
      </c>
      <c r="I3127" s="20">
        <v>47278</v>
      </c>
      <c r="J3127" s="20" t="s">
        <v>3796</v>
      </c>
      <c r="K3127" s="20" t="str">
        <f t="shared" si="98"/>
        <v/>
      </c>
      <c r="L3127" s="5">
        <v>47278</v>
      </c>
      <c r="M3127" s="5">
        <v>214702789</v>
      </c>
      <c r="N3127" s="5">
        <v>437</v>
      </c>
      <c r="O3127" s="5">
        <v>244700449</v>
      </c>
      <c r="P3127" s="5" t="s">
        <v>1663</v>
      </c>
      <c r="Q3127" s="5" t="s">
        <v>1497</v>
      </c>
      <c r="R3127" s="5" t="s">
        <v>1498</v>
      </c>
      <c r="S3127" s="5">
        <v>17</v>
      </c>
      <c r="T3127" s="5">
        <v>5694</v>
      </c>
    </row>
    <row r="3128" spans="2:20" x14ac:dyDescent="0.3">
      <c r="B3128" s="5"/>
      <c r="C3128" s="5"/>
      <c r="D3128" s="5"/>
      <c r="E3128" s="5"/>
      <c r="F3128" s="22" t="str">
        <f t="shared" si="97"/>
        <v>47</v>
      </c>
      <c r="G3128" s="5" t="s">
        <v>5159</v>
      </c>
      <c r="H3128" s="20">
        <v>47220</v>
      </c>
      <c r="I3128" s="20">
        <v>47279</v>
      </c>
      <c r="J3128" s="20" t="s">
        <v>5159</v>
      </c>
      <c r="K3128" s="20" t="str">
        <f t="shared" si="98"/>
        <v/>
      </c>
      <c r="L3128" s="5">
        <v>47279</v>
      </c>
      <c r="M3128" s="5">
        <v>214702797</v>
      </c>
      <c r="N3128" s="5">
        <v>335</v>
      </c>
      <c r="O3128" s="5">
        <v>200035459</v>
      </c>
      <c r="P3128" s="5" t="s">
        <v>1660</v>
      </c>
      <c r="Q3128" s="5" t="s">
        <v>1504</v>
      </c>
      <c r="R3128" s="5" t="s">
        <v>1500</v>
      </c>
      <c r="S3128" s="5">
        <v>29</v>
      </c>
      <c r="T3128" s="5">
        <v>94901</v>
      </c>
    </row>
    <row r="3129" spans="2:20" x14ac:dyDescent="0.3">
      <c r="B3129" s="5"/>
      <c r="C3129" s="5"/>
      <c r="D3129" s="5"/>
      <c r="E3129" s="5"/>
      <c r="F3129" s="22" t="str">
        <f t="shared" si="97"/>
        <v>47</v>
      </c>
      <c r="G3129" s="5" t="s">
        <v>5571</v>
      </c>
      <c r="H3129" s="20">
        <v>47140</v>
      </c>
      <c r="I3129" s="20">
        <v>47280</v>
      </c>
      <c r="J3129" s="20" t="s">
        <v>5571</v>
      </c>
      <c r="K3129" s="20" t="str">
        <f t="shared" si="98"/>
        <v/>
      </c>
      <c r="L3129" s="5">
        <v>47280</v>
      </c>
      <c r="M3129" s="5">
        <v>214702805</v>
      </c>
      <c r="N3129" s="5">
        <v>2350</v>
      </c>
      <c r="O3129" s="5">
        <v>244701389</v>
      </c>
      <c r="P3129" s="5" t="s">
        <v>1668</v>
      </c>
      <c r="Q3129" s="5" t="s">
        <v>1497</v>
      </c>
      <c r="R3129" s="5" t="s">
        <v>1498</v>
      </c>
      <c r="S3129" s="5">
        <v>8</v>
      </c>
      <c r="T3129" s="5">
        <v>6699</v>
      </c>
    </row>
    <row r="3130" spans="2:20" x14ac:dyDescent="0.3">
      <c r="B3130" s="5"/>
      <c r="C3130" s="5"/>
      <c r="D3130" s="5"/>
      <c r="E3130" s="5"/>
      <c r="F3130" s="22" t="str">
        <f t="shared" si="97"/>
        <v>47</v>
      </c>
      <c r="G3130" s="5" t="s">
        <v>4673</v>
      </c>
      <c r="H3130" s="20">
        <v>47270</v>
      </c>
      <c r="I3130" s="20">
        <v>47281</v>
      </c>
      <c r="J3130" s="20" t="s">
        <v>4673</v>
      </c>
      <c r="K3130" s="20" t="str">
        <f t="shared" si="98"/>
        <v/>
      </c>
      <c r="L3130" s="5">
        <v>47281</v>
      </c>
      <c r="M3130" s="5">
        <v>214702813</v>
      </c>
      <c r="N3130" s="5">
        <v>239</v>
      </c>
      <c r="O3130" s="5">
        <v>200036572</v>
      </c>
      <c r="P3130" s="5" t="s">
        <v>1662</v>
      </c>
      <c r="Q3130" s="5" t="s">
        <v>1497</v>
      </c>
      <c r="R3130" s="5" t="s">
        <v>1498</v>
      </c>
      <c r="S3130" s="5">
        <v>15</v>
      </c>
      <c r="T3130" s="5">
        <v>8527</v>
      </c>
    </row>
    <row r="3131" spans="2:20" x14ac:dyDescent="0.3">
      <c r="B3131" s="5"/>
      <c r="C3131" s="5"/>
      <c r="D3131" s="5"/>
      <c r="E3131" s="5"/>
      <c r="F3131" s="22" t="str">
        <f t="shared" si="97"/>
        <v>47</v>
      </c>
      <c r="G3131" s="5" t="s">
        <v>1775</v>
      </c>
      <c r="H3131" s="20">
        <v>47310</v>
      </c>
      <c r="I3131" s="20">
        <v>47282</v>
      </c>
      <c r="J3131" s="20" t="s">
        <v>1775</v>
      </c>
      <c r="K3131" s="20" t="str">
        <f t="shared" si="98"/>
        <v/>
      </c>
      <c r="L3131" s="5">
        <v>47282</v>
      </c>
      <c r="M3131" s="5">
        <v>214702821</v>
      </c>
      <c r="N3131" s="5">
        <v>259</v>
      </c>
      <c r="O3131" s="5">
        <v>244700498</v>
      </c>
      <c r="P3131" s="5" t="s">
        <v>1665</v>
      </c>
      <c r="Q3131" s="5" t="s">
        <v>1497</v>
      </c>
      <c r="R3131" s="5" t="s">
        <v>1498</v>
      </c>
      <c r="S3131" s="5">
        <v>13</v>
      </c>
      <c r="T3131" s="5">
        <v>5684</v>
      </c>
    </row>
    <row r="3132" spans="2:20" x14ac:dyDescent="0.3">
      <c r="B3132" s="5"/>
      <c r="C3132" s="5"/>
      <c r="D3132" s="5"/>
      <c r="E3132" s="5"/>
      <c r="F3132" s="22" t="str">
        <f t="shared" si="97"/>
        <v>47</v>
      </c>
      <c r="G3132" s="5" t="s">
        <v>3120</v>
      </c>
      <c r="H3132" s="20">
        <v>47500</v>
      </c>
      <c r="I3132" s="20">
        <v>47283</v>
      </c>
      <c r="J3132" s="20" t="s">
        <v>3120</v>
      </c>
      <c r="K3132" s="20" t="str">
        <f t="shared" si="98"/>
        <v/>
      </c>
      <c r="L3132" s="5">
        <v>47283</v>
      </c>
      <c r="M3132" s="5">
        <v>214702839</v>
      </c>
      <c r="N3132" s="5">
        <v>1252</v>
      </c>
      <c r="O3132" s="5">
        <v>200027399</v>
      </c>
      <c r="P3132" s="5" t="s">
        <v>1658</v>
      </c>
      <c r="Q3132" s="5" t="s">
        <v>1497</v>
      </c>
      <c r="R3132" s="5" t="s">
        <v>1500</v>
      </c>
      <c r="S3132" s="5">
        <v>19</v>
      </c>
      <c r="T3132" s="5">
        <v>18930</v>
      </c>
    </row>
    <row r="3133" spans="2:20" x14ac:dyDescent="0.3">
      <c r="B3133" s="5"/>
      <c r="C3133" s="5"/>
      <c r="D3133" s="5"/>
      <c r="E3133" s="5"/>
      <c r="F3133" s="22" t="str">
        <f t="shared" si="97"/>
        <v>47</v>
      </c>
      <c r="G3133" s="5" t="s">
        <v>2652</v>
      </c>
      <c r="H3133" s="20">
        <v>47150</v>
      </c>
      <c r="I3133" s="20">
        <v>47284</v>
      </c>
      <c r="J3133" s="20" t="s">
        <v>2652</v>
      </c>
      <c r="K3133" s="20" t="str">
        <f t="shared" si="98"/>
        <v/>
      </c>
      <c r="L3133" s="5">
        <v>47284</v>
      </c>
      <c r="M3133" s="5">
        <v>214702847</v>
      </c>
      <c r="N3133" s="5">
        <v>319</v>
      </c>
      <c r="O3133" s="5">
        <v>200036523</v>
      </c>
      <c r="P3133" s="5" t="s">
        <v>1661</v>
      </c>
      <c r="Q3133" s="5" t="s">
        <v>1497</v>
      </c>
      <c r="R3133" s="5" t="s">
        <v>1498</v>
      </c>
      <c r="S3133" s="5">
        <v>43</v>
      </c>
      <c r="T3133" s="5">
        <v>17773</v>
      </c>
    </row>
    <row r="3134" spans="2:20" x14ac:dyDescent="0.3">
      <c r="B3134" s="5"/>
      <c r="C3134" s="5"/>
      <c r="D3134" s="5"/>
      <c r="E3134" s="5"/>
      <c r="F3134" s="22" t="str">
        <f t="shared" si="97"/>
        <v>47</v>
      </c>
      <c r="G3134" s="5" t="s">
        <v>3379</v>
      </c>
      <c r="H3134" s="20">
        <v>47250</v>
      </c>
      <c r="I3134" s="20">
        <v>47285</v>
      </c>
      <c r="J3134" s="20" t="s">
        <v>3379</v>
      </c>
      <c r="K3134" s="20" t="str">
        <f t="shared" si="98"/>
        <v/>
      </c>
      <c r="L3134" s="5">
        <v>47285</v>
      </c>
      <c r="M3134" s="5">
        <v>214702854</v>
      </c>
      <c r="N3134" s="5">
        <v>866</v>
      </c>
      <c r="O3134" s="5">
        <v>200030674</v>
      </c>
      <c r="P3134" s="5" t="s">
        <v>1659</v>
      </c>
      <c r="Q3134" s="5" t="s">
        <v>1504</v>
      </c>
      <c r="R3134" s="5" t="s">
        <v>1500</v>
      </c>
      <c r="S3134" s="5">
        <v>43</v>
      </c>
      <c r="T3134" s="5">
        <v>61481</v>
      </c>
    </row>
    <row r="3135" spans="2:20" x14ac:dyDescent="0.3">
      <c r="B3135" s="5"/>
      <c r="C3135" s="5"/>
      <c r="D3135" s="5"/>
      <c r="E3135" s="5"/>
      <c r="F3135" s="22" t="str">
        <f t="shared" si="97"/>
        <v>47</v>
      </c>
      <c r="G3135" s="5" t="s">
        <v>6650</v>
      </c>
      <c r="H3135" s="20">
        <v>47420</v>
      </c>
      <c r="I3135" s="20">
        <v>47286</v>
      </c>
      <c r="J3135" s="20" t="s">
        <v>5031</v>
      </c>
      <c r="K3135" s="20" t="str">
        <f t="shared" si="98"/>
        <v/>
      </c>
      <c r="L3135" s="5">
        <v>47286</v>
      </c>
      <c r="M3135" s="5">
        <v>214702862</v>
      </c>
      <c r="N3135" s="5">
        <v>80</v>
      </c>
      <c r="O3135" s="5">
        <v>244701355</v>
      </c>
      <c r="P3135" s="5" t="s">
        <v>1667</v>
      </c>
      <c r="Q3135" s="5" t="s">
        <v>1497</v>
      </c>
      <c r="R3135" s="5" t="s">
        <v>1500</v>
      </c>
      <c r="S3135" s="5">
        <v>27</v>
      </c>
      <c r="T3135" s="5">
        <v>12691</v>
      </c>
    </row>
    <row r="3136" spans="2:20" x14ac:dyDescent="0.3">
      <c r="B3136" s="5"/>
      <c r="C3136" s="5"/>
      <c r="D3136" s="5"/>
      <c r="E3136" s="5"/>
      <c r="F3136" s="22" t="str">
        <f t="shared" si="97"/>
        <v>47</v>
      </c>
      <c r="G3136" s="5" t="s">
        <v>4229</v>
      </c>
      <c r="H3136" s="20">
        <v>47600</v>
      </c>
      <c r="I3136" s="20">
        <v>47287</v>
      </c>
      <c r="J3136" s="20" t="s">
        <v>4229</v>
      </c>
      <c r="K3136" s="20" t="str">
        <f t="shared" si="98"/>
        <v/>
      </c>
      <c r="L3136" s="5">
        <v>47287</v>
      </c>
      <c r="M3136" s="5">
        <v>214702870</v>
      </c>
      <c r="N3136" s="5">
        <v>247</v>
      </c>
      <c r="O3136" s="5">
        <v>244700498</v>
      </c>
      <c r="P3136" s="5" t="s">
        <v>1665</v>
      </c>
      <c r="Q3136" s="5" t="s">
        <v>1497</v>
      </c>
      <c r="R3136" s="5" t="s">
        <v>1498</v>
      </c>
      <c r="S3136" s="5">
        <v>13</v>
      </c>
      <c r="T3136" s="5">
        <v>5684</v>
      </c>
    </row>
    <row r="3137" spans="2:20" x14ac:dyDescent="0.3">
      <c r="B3137" s="5"/>
      <c r="C3137" s="5"/>
      <c r="D3137" s="5"/>
      <c r="E3137" s="5"/>
      <c r="F3137" s="22" t="str">
        <f t="shared" si="97"/>
        <v>47</v>
      </c>
      <c r="G3137" s="5" t="s">
        <v>5996</v>
      </c>
      <c r="H3137" s="20">
        <v>47340</v>
      </c>
      <c r="I3137" s="20">
        <v>47288</v>
      </c>
      <c r="J3137" s="20" t="s">
        <v>5996</v>
      </c>
      <c r="K3137" s="20" t="str">
        <f t="shared" si="98"/>
        <v/>
      </c>
      <c r="L3137" s="5">
        <v>47288</v>
      </c>
      <c r="M3137" s="5">
        <v>214702888</v>
      </c>
      <c r="N3137" s="5">
        <v>480</v>
      </c>
      <c r="O3137" s="5">
        <v>200035459</v>
      </c>
      <c r="P3137" s="5" t="s">
        <v>1660</v>
      </c>
      <c r="Q3137" s="5" t="s">
        <v>1504</v>
      </c>
      <c r="R3137" s="5" t="s">
        <v>1500</v>
      </c>
      <c r="S3137" s="5">
        <v>29</v>
      </c>
      <c r="T3137" s="5">
        <v>94901</v>
      </c>
    </row>
    <row r="3138" spans="2:20" x14ac:dyDescent="0.3">
      <c r="B3138" s="5"/>
      <c r="C3138" s="5"/>
      <c r="D3138" s="5"/>
      <c r="E3138" s="5"/>
      <c r="F3138" s="22" t="str">
        <f t="shared" si="97"/>
        <v>47</v>
      </c>
      <c r="G3138" s="5" t="s">
        <v>6651</v>
      </c>
      <c r="H3138" s="20">
        <v>47270</v>
      </c>
      <c r="I3138" s="20">
        <v>47289</v>
      </c>
      <c r="J3138" s="20" t="s">
        <v>2172</v>
      </c>
      <c r="K3138" s="20" t="str">
        <f t="shared" si="98"/>
        <v/>
      </c>
      <c r="L3138" s="5">
        <v>47289</v>
      </c>
      <c r="M3138" s="5">
        <v>214702896</v>
      </c>
      <c r="N3138" s="5">
        <v>543</v>
      </c>
      <c r="O3138" s="5">
        <v>200036572</v>
      </c>
      <c r="P3138" s="5" t="s">
        <v>1662</v>
      </c>
      <c r="Q3138" s="5" t="s">
        <v>1497</v>
      </c>
      <c r="R3138" s="5" t="s">
        <v>1498</v>
      </c>
      <c r="S3138" s="5">
        <v>15</v>
      </c>
      <c r="T3138" s="5">
        <v>8527</v>
      </c>
    </row>
    <row r="3139" spans="2:20" x14ac:dyDescent="0.3">
      <c r="B3139" s="5"/>
      <c r="C3139" s="5"/>
      <c r="D3139" s="5"/>
      <c r="E3139" s="5"/>
      <c r="F3139" s="22" t="str">
        <f t="shared" ref="F3139:F3202" si="99">LEFT(H3139,2)</f>
        <v>47</v>
      </c>
      <c r="G3139" s="5" t="s">
        <v>1907</v>
      </c>
      <c r="H3139" s="20">
        <v>47800</v>
      </c>
      <c r="I3139" s="20">
        <v>47290</v>
      </c>
      <c r="J3139" s="20" t="s">
        <v>1907</v>
      </c>
      <c r="K3139" s="20" t="str">
        <f t="shared" si="98"/>
        <v/>
      </c>
      <c r="L3139" s="5">
        <v>47290</v>
      </c>
      <c r="M3139" s="5">
        <v>214702904</v>
      </c>
      <c r="N3139" s="5">
        <v>591</v>
      </c>
      <c r="O3139" s="5">
        <v>244700464</v>
      </c>
      <c r="P3139" s="5" t="s">
        <v>1664</v>
      </c>
      <c r="Q3139" s="5" t="s">
        <v>1497</v>
      </c>
      <c r="R3139" s="5" t="s">
        <v>1498</v>
      </c>
      <c r="S3139" s="5">
        <v>20</v>
      </c>
      <c r="T3139" s="5">
        <v>11158</v>
      </c>
    </row>
    <row r="3140" spans="2:20" x14ac:dyDescent="0.3">
      <c r="B3140" s="5"/>
      <c r="C3140" s="5"/>
      <c r="D3140" s="5"/>
      <c r="E3140" s="5"/>
      <c r="F3140" s="22" t="str">
        <f t="shared" si="99"/>
        <v>47</v>
      </c>
      <c r="G3140" s="5" t="s">
        <v>6652</v>
      </c>
      <c r="H3140" s="20">
        <v>47150</v>
      </c>
      <c r="I3140" s="20">
        <v>47291</v>
      </c>
      <c r="J3140" s="20" t="s">
        <v>2989</v>
      </c>
      <c r="K3140" s="20" t="str">
        <f t="shared" si="98"/>
        <v/>
      </c>
      <c r="L3140" s="5">
        <v>47291</v>
      </c>
      <c r="M3140" s="5">
        <v>214702912</v>
      </c>
      <c r="N3140" s="5">
        <v>680</v>
      </c>
      <c r="O3140" s="5">
        <v>200036523</v>
      </c>
      <c r="P3140" s="5" t="s">
        <v>1661</v>
      </c>
      <c r="Q3140" s="5" t="s">
        <v>1497</v>
      </c>
      <c r="R3140" s="5" t="s">
        <v>1498</v>
      </c>
      <c r="S3140" s="5">
        <v>43</v>
      </c>
      <c r="T3140" s="5">
        <v>17773</v>
      </c>
    </row>
    <row r="3141" spans="2:20" x14ac:dyDescent="0.3">
      <c r="B3141" s="5"/>
      <c r="C3141" s="5"/>
      <c r="D3141" s="5"/>
      <c r="E3141" s="5"/>
      <c r="F3141" s="22" t="str">
        <f t="shared" si="99"/>
        <v>47</v>
      </c>
      <c r="G3141" s="5" t="s">
        <v>6653</v>
      </c>
      <c r="H3141" s="20">
        <v>47500</v>
      </c>
      <c r="I3141" s="20">
        <v>47292</v>
      </c>
      <c r="J3141" s="20" t="s">
        <v>5329</v>
      </c>
      <c r="K3141" s="20" t="str">
        <f t="shared" si="98"/>
        <v/>
      </c>
      <c r="L3141" s="5">
        <v>47292</v>
      </c>
      <c r="M3141" s="5">
        <v>214702920</v>
      </c>
      <c r="N3141" s="5">
        <v>595</v>
      </c>
      <c r="O3141" s="5">
        <v>200027399</v>
      </c>
      <c r="P3141" s="5" t="s">
        <v>1658</v>
      </c>
      <c r="Q3141" s="5" t="s">
        <v>1497</v>
      </c>
      <c r="R3141" s="5" t="s">
        <v>1500</v>
      </c>
      <c r="S3141" s="5">
        <v>19</v>
      </c>
      <c r="T3141" s="5">
        <v>18930</v>
      </c>
    </row>
    <row r="3142" spans="2:20" x14ac:dyDescent="0.3">
      <c r="B3142" s="5"/>
      <c r="C3142" s="5"/>
      <c r="D3142" s="5"/>
      <c r="E3142" s="5"/>
      <c r="F3142" s="22" t="str">
        <f t="shared" si="99"/>
        <v>47</v>
      </c>
      <c r="G3142" s="5" t="s">
        <v>1840</v>
      </c>
      <c r="H3142" s="20">
        <v>47220</v>
      </c>
      <c r="I3142" s="20">
        <v>47293</v>
      </c>
      <c r="J3142" s="20" t="s">
        <v>1840</v>
      </c>
      <c r="K3142" s="20" t="str">
        <f t="shared" ref="K3142:K3205" si="100">IF(ISNA(VLOOKUP(I3142,CodeINSEE,1,FALSE)),"PB","")</f>
        <v/>
      </c>
      <c r="L3142" s="5">
        <v>47293</v>
      </c>
      <c r="M3142" s="5">
        <v>214702938</v>
      </c>
      <c r="N3142" s="5">
        <v>467</v>
      </c>
      <c r="O3142" s="5">
        <v>200035459</v>
      </c>
      <c r="P3142" s="5" t="s">
        <v>1660</v>
      </c>
      <c r="Q3142" s="5" t="s">
        <v>1504</v>
      </c>
      <c r="R3142" s="5" t="s">
        <v>1500</v>
      </c>
      <c r="S3142" s="5">
        <v>29</v>
      </c>
      <c r="T3142" s="5">
        <v>94901</v>
      </c>
    </row>
    <row r="3143" spans="2:20" x14ac:dyDescent="0.3">
      <c r="B3143" s="5"/>
      <c r="C3143" s="5"/>
      <c r="D3143" s="5"/>
      <c r="E3143" s="5"/>
      <c r="F3143" s="22" t="str">
        <f t="shared" si="99"/>
        <v>47</v>
      </c>
      <c r="G3143" s="5" t="s">
        <v>2410</v>
      </c>
      <c r="H3143" s="20">
        <v>47120</v>
      </c>
      <c r="I3143" s="20">
        <v>47294</v>
      </c>
      <c r="J3143" s="20" t="s">
        <v>2410</v>
      </c>
      <c r="K3143" s="20" t="str">
        <f t="shared" si="100"/>
        <v/>
      </c>
      <c r="L3143" s="5">
        <v>47294</v>
      </c>
      <c r="M3143" s="5">
        <v>214702946</v>
      </c>
      <c r="N3143" s="5">
        <v>230</v>
      </c>
      <c r="O3143" s="5">
        <v>244700449</v>
      </c>
      <c r="P3143" s="5" t="s">
        <v>1663</v>
      </c>
      <c r="Q3143" s="5" t="s">
        <v>1497</v>
      </c>
      <c r="R3143" s="5" t="s">
        <v>1498</v>
      </c>
      <c r="S3143" s="5">
        <v>17</v>
      </c>
      <c r="T3143" s="5">
        <v>5694</v>
      </c>
    </row>
    <row r="3144" spans="2:20" x14ac:dyDescent="0.3">
      <c r="B3144" s="5"/>
      <c r="C3144" s="5"/>
      <c r="D3144" s="5"/>
      <c r="E3144" s="5"/>
      <c r="F3144" s="22" t="str">
        <f t="shared" si="99"/>
        <v>47</v>
      </c>
      <c r="G3144" s="5" t="s">
        <v>2705</v>
      </c>
      <c r="H3144" s="20">
        <v>47150</v>
      </c>
      <c r="I3144" s="20">
        <v>47295</v>
      </c>
      <c r="J3144" s="20" t="s">
        <v>2705</v>
      </c>
      <c r="K3144" s="20" t="str">
        <f t="shared" si="100"/>
        <v/>
      </c>
      <c r="L3144" s="5">
        <v>47295</v>
      </c>
      <c r="M3144" s="5">
        <v>214702953</v>
      </c>
      <c r="N3144" s="5">
        <v>305</v>
      </c>
      <c r="O3144" s="5">
        <v>200036523</v>
      </c>
      <c r="P3144" s="5" t="s">
        <v>1661</v>
      </c>
      <c r="Q3144" s="5" t="s">
        <v>1497</v>
      </c>
      <c r="R3144" s="5" t="s">
        <v>1498</v>
      </c>
      <c r="S3144" s="5">
        <v>43</v>
      </c>
      <c r="T3144" s="5">
        <v>17773</v>
      </c>
    </row>
    <row r="3145" spans="2:20" x14ac:dyDescent="0.3">
      <c r="B3145" s="5"/>
      <c r="C3145" s="5"/>
      <c r="D3145" s="5"/>
      <c r="E3145" s="5"/>
      <c r="F3145" s="22" t="str">
        <f t="shared" si="99"/>
        <v>47</v>
      </c>
      <c r="G3145" s="5" t="s">
        <v>6654</v>
      </c>
      <c r="H3145" s="20">
        <v>47410</v>
      </c>
      <c r="I3145" s="20">
        <v>47296</v>
      </c>
      <c r="J3145" s="20" t="s">
        <v>4575</v>
      </c>
      <c r="K3145" s="20" t="str">
        <f t="shared" si="100"/>
        <v/>
      </c>
      <c r="L3145" s="5">
        <v>47296</v>
      </c>
      <c r="M3145" s="5">
        <v>214702961</v>
      </c>
      <c r="N3145" s="5">
        <v>171</v>
      </c>
      <c r="O3145" s="5">
        <v>244700464</v>
      </c>
      <c r="P3145" s="5" t="s">
        <v>1664</v>
      </c>
      <c r="Q3145" s="5" t="s">
        <v>1497</v>
      </c>
      <c r="R3145" s="5" t="s">
        <v>1498</v>
      </c>
      <c r="S3145" s="5">
        <v>20</v>
      </c>
      <c r="T3145" s="5">
        <v>11158</v>
      </c>
    </row>
    <row r="3146" spans="2:20" x14ac:dyDescent="0.3">
      <c r="B3146" s="5"/>
      <c r="C3146" s="5"/>
      <c r="D3146" s="5"/>
      <c r="E3146" s="5"/>
      <c r="F3146" s="22" t="str">
        <f t="shared" si="99"/>
        <v>47</v>
      </c>
      <c r="G3146" s="5" t="s">
        <v>2448</v>
      </c>
      <c r="H3146" s="20">
        <v>47360</v>
      </c>
      <c r="I3146" s="20">
        <v>47297</v>
      </c>
      <c r="J3146" s="20" t="s">
        <v>2448</v>
      </c>
      <c r="K3146" s="20" t="str">
        <f t="shared" si="100"/>
        <v/>
      </c>
      <c r="L3146" s="5">
        <v>47297</v>
      </c>
      <c r="M3146" s="5">
        <v>214702979</v>
      </c>
      <c r="N3146" s="5">
        <v>138</v>
      </c>
      <c r="O3146" s="5">
        <v>244701439</v>
      </c>
      <c r="P3146" s="5" t="s">
        <v>1670</v>
      </c>
      <c r="Q3146" s="5" t="s">
        <v>1497</v>
      </c>
      <c r="R3146" s="5" t="s">
        <v>1498</v>
      </c>
      <c r="S3146" s="5">
        <v>10</v>
      </c>
      <c r="T3146" s="5">
        <v>4842</v>
      </c>
    </row>
    <row r="3147" spans="2:20" x14ac:dyDescent="0.3">
      <c r="B3147" s="5"/>
      <c r="C3147" s="5"/>
      <c r="D3147" s="5"/>
      <c r="E3147" s="5"/>
      <c r="F3147" s="22" t="str">
        <f t="shared" si="99"/>
        <v>47</v>
      </c>
      <c r="G3147" s="5" t="s">
        <v>6655</v>
      </c>
      <c r="H3147" s="20">
        <v>47430</v>
      </c>
      <c r="I3147" s="20">
        <v>47298</v>
      </c>
      <c r="J3147" s="20" t="s">
        <v>3129</v>
      </c>
      <c r="K3147" s="20" t="str">
        <f t="shared" si="100"/>
        <v/>
      </c>
      <c r="L3147" s="5">
        <v>47298</v>
      </c>
      <c r="M3147" s="5">
        <v>214702987</v>
      </c>
      <c r="N3147" s="5">
        <v>208</v>
      </c>
      <c r="O3147" s="5">
        <v>200030674</v>
      </c>
      <c r="P3147" s="5" t="s">
        <v>1659</v>
      </c>
      <c r="Q3147" s="5" t="s">
        <v>1504</v>
      </c>
      <c r="R3147" s="5" t="s">
        <v>1500</v>
      </c>
      <c r="S3147" s="5">
        <v>43</v>
      </c>
      <c r="T3147" s="5">
        <v>61481</v>
      </c>
    </row>
    <row r="3148" spans="2:20" x14ac:dyDescent="0.3">
      <c r="B3148" s="5"/>
      <c r="C3148" s="5"/>
      <c r="D3148" s="5"/>
      <c r="E3148" s="5"/>
      <c r="F3148" s="22" t="str">
        <f t="shared" si="99"/>
        <v>47</v>
      </c>
      <c r="G3148" s="5" t="s">
        <v>6656</v>
      </c>
      <c r="H3148" s="20">
        <v>47410</v>
      </c>
      <c r="I3148" s="20">
        <v>47299</v>
      </c>
      <c r="J3148" s="20" t="s">
        <v>3289</v>
      </c>
      <c r="K3148" s="20" t="str">
        <f t="shared" si="100"/>
        <v/>
      </c>
      <c r="L3148" s="5">
        <v>47299</v>
      </c>
      <c r="M3148" s="5">
        <v>214702995</v>
      </c>
      <c r="N3148" s="5">
        <v>179</v>
      </c>
      <c r="O3148" s="5">
        <v>200036523</v>
      </c>
      <c r="P3148" s="5" t="s">
        <v>1661</v>
      </c>
      <c r="Q3148" s="5" t="s">
        <v>1497</v>
      </c>
      <c r="R3148" s="5" t="s">
        <v>1498</v>
      </c>
      <c r="S3148" s="5">
        <v>43</v>
      </c>
      <c r="T3148" s="5">
        <v>17773</v>
      </c>
    </row>
    <row r="3149" spans="2:20" x14ac:dyDescent="0.3">
      <c r="B3149" s="5"/>
      <c r="C3149" s="5"/>
      <c r="D3149" s="5"/>
      <c r="E3149" s="5"/>
      <c r="F3149" s="22" t="str">
        <f t="shared" si="99"/>
        <v>47</v>
      </c>
      <c r="G3149" s="5" t="s">
        <v>6657</v>
      </c>
      <c r="H3149" s="20">
        <v>47310</v>
      </c>
      <c r="I3149" s="20">
        <v>47300</v>
      </c>
      <c r="J3149" s="20" t="s">
        <v>5796</v>
      </c>
      <c r="K3149" s="20" t="str">
        <f t="shared" si="100"/>
        <v/>
      </c>
      <c r="L3149" s="5">
        <v>47300</v>
      </c>
      <c r="M3149" s="5">
        <v>214703001</v>
      </c>
      <c r="N3149" s="5">
        <v>1154</v>
      </c>
      <c r="O3149" s="5">
        <v>200035459</v>
      </c>
      <c r="P3149" s="5" t="s">
        <v>1660</v>
      </c>
      <c r="Q3149" s="5" t="s">
        <v>1504</v>
      </c>
      <c r="R3149" s="5" t="s">
        <v>1500</v>
      </c>
      <c r="S3149" s="5">
        <v>29</v>
      </c>
      <c r="T3149" s="5">
        <v>94901</v>
      </c>
    </row>
    <row r="3150" spans="2:20" x14ac:dyDescent="0.3">
      <c r="B3150" s="5"/>
      <c r="C3150" s="5"/>
      <c r="D3150" s="5"/>
      <c r="E3150" s="5"/>
      <c r="F3150" s="22" t="str">
        <f t="shared" si="99"/>
        <v>47</v>
      </c>
      <c r="G3150" s="5" t="s">
        <v>5424</v>
      </c>
      <c r="H3150" s="20">
        <v>47350</v>
      </c>
      <c r="I3150" s="20">
        <v>47301</v>
      </c>
      <c r="J3150" s="20" t="s">
        <v>5424</v>
      </c>
      <c r="K3150" s="20" t="str">
        <f t="shared" si="100"/>
        <v/>
      </c>
      <c r="L3150" s="5">
        <v>47301</v>
      </c>
      <c r="M3150" s="5">
        <v>214703019</v>
      </c>
      <c r="N3150" s="5">
        <v>1058</v>
      </c>
      <c r="O3150" s="5">
        <v>200030674</v>
      </c>
      <c r="P3150" s="5" t="s">
        <v>1659</v>
      </c>
      <c r="Q3150" s="5" t="s">
        <v>1504</v>
      </c>
      <c r="R3150" s="5" t="s">
        <v>1500</v>
      </c>
      <c r="S3150" s="5">
        <v>43</v>
      </c>
      <c r="T3150" s="5">
        <v>61481</v>
      </c>
    </row>
    <row r="3151" spans="2:20" x14ac:dyDescent="0.3">
      <c r="B3151" s="5"/>
      <c r="C3151" s="5"/>
      <c r="D3151" s="5"/>
      <c r="E3151" s="5"/>
      <c r="F3151" s="22" t="str">
        <f t="shared" si="99"/>
        <v>47</v>
      </c>
      <c r="G3151" s="5" t="s">
        <v>2421</v>
      </c>
      <c r="H3151" s="20">
        <v>47170</v>
      </c>
      <c r="I3151" s="20">
        <v>47302</v>
      </c>
      <c r="J3151" s="20" t="s">
        <v>2421</v>
      </c>
      <c r="K3151" s="20" t="str">
        <f t="shared" si="100"/>
        <v/>
      </c>
      <c r="L3151" s="5">
        <v>47302</v>
      </c>
      <c r="M3151" s="5">
        <v>214703027</v>
      </c>
      <c r="N3151" s="5">
        <v>731</v>
      </c>
      <c r="O3151" s="5">
        <v>244701496</v>
      </c>
      <c r="P3151" s="5" t="s">
        <v>1672</v>
      </c>
      <c r="Q3151" s="5" t="s">
        <v>1497</v>
      </c>
      <c r="R3151" s="5" t="s">
        <v>1498</v>
      </c>
      <c r="S3151" s="5">
        <v>7</v>
      </c>
      <c r="T3151" s="5">
        <v>4110</v>
      </c>
    </row>
    <row r="3152" spans="2:20" x14ac:dyDescent="0.3">
      <c r="B3152" s="5"/>
      <c r="C3152" s="5"/>
      <c r="D3152" s="5"/>
      <c r="E3152" s="5"/>
      <c r="F3152" s="22" t="str">
        <f t="shared" si="99"/>
        <v>47</v>
      </c>
      <c r="G3152" s="5" t="s">
        <v>4566</v>
      </c>
      <c r="H3152" s="20">
        <v>47120</v>
      </c>
      <c r="I3152" s="20">
        <v>47303</v>
      </c>
      <c r="J3152" s="20" t="s">
        <v>4566</v>
      </c>
      <c r="K3152" s="20" t="str">
        <f t="shared" si="100"/>
        <v/>
      </c>
      <c r="L3152" s="5">
        <v>47303</v>
      </c>
      <c r="M3152" s="5">
        <v>214703035</v>
      </c>
      <c r="N3152" s="5">
        <v>249</v>
      </c>
      <c r="O3152" s="5">
        <v>244700449</v>
      </c>
      <c r="P3152" s="5" t="s">
        <v>1663</v>
      </c>
      <c r="Q3152" s="5" t="s">
        <v>1497</v>
      </c>
      <c r="R3152" s="5" t="s">
        <v>1498</v>
      </c>
      <c r="S3152" s="5">
        <v>17</v>
      </c>
      <c r="T3152" s="5">
        <v>5694</v>
      </c>
    </row>
    <row r="3153" spans="2:20" x14ac:dyDescent="0.3">
      <c r="B3153" s="5"/>
      <c r="C3153" s="5"/>
      <c r="D3153" s="5"/>
      <c r="E3153" s="5"/>
      <c r="F3153" s="22" t="str">
        <f t="shared" si="99"/>
        <v>47</v>
      </c>
      <c r="G3153" s="5" t="s">
        <v>2882</v>
      </c>
      <c r="H3153" s="20">
        <v>47200</v>
      </c>
      <c r="I3153" s="20">
        <v>47304</v>
      </c>
      <c r="J3153" s="20" t="s">
        <v>2882</v>
      </c>
      <c r="K3153" s="20" t="str">
        <f t="shared" si="100"/>
        <v/>
      </c>
      <c r="L3153" s="5">
        <v>47304</v>
      </c>
      <c r="M3153" s="5">
        <v>214703043</v>
      </c>
      <c r="N3153" s="5">
        <v>89</v>
      </c>
      <c r="O3153" s="5">
        <v>200030674</v>
      </c>
      <c r="P3153" s="5" t="s">
        <v>1659</v>
      </c>
      <c r="Q3153" s="5" t="s">
        <v>1504</v>
      </c>
      <c r="R3153" s="5" t="s">
        <v>1500</v>
      </c>
      <c r="S3153" s="5">
        <v>43</v>
      </c>
      <c r="T3153" s="5">
        <v>61481</v>
      </c>
    </row>
    <row r="3154" spans="2:20" x14ac:dyDescent="0.3">
      <c r="B3154" s="5"/>
      <c r="C3154" s="5"/>
      <c r="D3154" s="5"/>
      <c r="E3154" s="5"/>
      <c r="F3154" s="22" t="str">
        <f t="shared" si="99"/>
        <v>47</v>
      </c>
      <c r="G3154" s="5" t="s">
        <v>3592</v>
      </c>
      <c r="H3154" s="20">
        <v>47270</v>
      </c>
      <c r="I3154" s="20">
        <v>47305</v>
      </c>
      <c r="J3154" s="20" t="s">
        <v>3592</v>
      </c>
      <c r="K3154" s="20" t="str">
        <f t="shared" si="100"/>
        <v/>
      </c>
      <c r="L3154" s="5">
        <v>47305</v>
      </c>
      <c r="M3154" s="5">
        <v>214703050</v>
      </c>
      <c r="N3154" s="5">
        <v>356</v>
      </c>
      <c r="O3154" s="5">
        <v>200036572</v>
      </c>
      <c r="P3154" s="5" t="s">
        <v>1662</v>
      </c>
      <c r="Q3154" s="5" t="s">
        <v>1497</v>
      </c>
      <c r="R3154" s="5" t="s">
        <v>1498</v>
      </c>
      <c r="S3154" s="5">
        <v>15</v>
      </c>
      <c r="T3154" s="5">
        <v>8527</v>
      </c>
    </row>
    <row r="3155" spans="2:20" x14ac:dyDescent="0.3">
      <c r="B3155" s="5"/>
      <c r="C3155" s="5"/>
      <c r="D3155" s="5"/>
      <c r="E3155" s="5"/>
      <c r="F3155" s="22" t="str">
        <f t="shared" si="99"/>
        <v>47</v>
      </c>
      <c r="G3155" s="5" t="s">
        <v>3526</v>
      </c>
      <c r="H3155" s="20">
        <v>47110</v>
      </c>
      <c r="I3155" s="20">
        <v>47306</v>
      </c>
      <c r="J3155" s="20" t="s">
        <v>3526</v>
      </c>
      <c r="K3155" s="20" t="str">
        <f t="shared" si="100"/>
        <v/>
      </c>
      <c r="L3155" s="5">
        <v>47306</v>
      </c>
      <c r="M3155" s="5">
        <v>214703068</v>
      </c>
      <c r="N3155" s="5">
        <v>1031</v>
      </c>
      <c r="O3155" s="5">
        <v>244701405</v>
      </c>
      <c r="P3155" s="5" t="s">
        <v>1669</v>
      </c>
      <c r="Q3155" s="5" t="s">
        <v>1497</v>
      </c>
      <c r="R3155" s="5" t="s">
        <v>1498</v>
      </c>
      <c r="S3155" s="5">
        <v>15</v>
      </c>
      <c r="T3155" s="5">
        <v>7459</v>
      </c>
    </row>
    <row r="3156" spans="2:20" x14ac:dyDescent="0.3">
      <c r="B3156" s="5"/>
      <c r="C3156" s="5"/>
      <c r="D3156" s="5"/>
      <c r="E3156" s="5"/>
      <c r="F3156" s="22" t="str">
        <f t="shared" si="99"/>
        <v>47</v>
      </c>
      <c r="G3156" s="5" t="s">
        <v>6283</v>
      </c>
      <c r="H3156" s="20">
        <v>47370</v>
      </c>
      <c r="I3156" s="20">
        <v>47307</v>
      </c>
      <c r="J3156" s="20" t="s">
        <v>2088</v>
      </c>
      <c r="K3156" s="20" t="str">
        <f t="shared" si="100"/>
        <v/>
      </c>
      <c r="L3156" s="5">
        <v>47307</v>
      </c>
      <c r="M3156" s="5">
        <v>214703076</v>
      </c>
      <c r="N3156" s="5">
        <v>201</v>
      </c>
      <c r="O3156" s="5">
        <v>200027399</v>
      </c>
      <c r="P3156" s="5" t="s">
        <v>1658</v>
      </c>
      <c r="Q3156" s="5" t="s">
        <v>1497</v>
      </c>
      <c r="R3156" s="5" t="s">
        <v>1500</v>
      </c>
      <c r="S3156" s="5">
        <v>19</v>
      </c>
      <c r="T3156" s="5">
        <v>18930</v>
      </c>
    </row>
    <row r="3157" spans="2:20" x14ac:dyDescent="0.3">
      <c r="B3157" s="5"/>
      <c r="C3157" s="5"/>
      <c r="D3157" s="5"/>
      <c r="E3157" s="5"/>
      <c r="F3157" s="22" t="str">
        <f t="shared" si="99"/>
        <v>47</v>
      </c>
      <c r="G3157" s="5" t="s">
        <v>3161</v>
      </c>
      <c r="H3157" s="20">
        <v>47230</v>
      </c>
      <c r="I3157" s="20">
        <v>47308</v>
      </c>
      <c r="J3157" s="20" t="s">
        <v>3161</v>
      </c>
      <c r="K3157" s="20" t="str">
        <f t="shared" si="100"/>
        <v/>
      </c>
      <c r="L3157" s="5">
        <v>47308</v>
      </c>
      <c r="M3157" s="5">
        <v>214703084</v>
      </c>
      <c r="N3157" s="5">
        <v>216</v>
      </c>
      <c r="O3157" s="5">
        <v>244700506</v>
      </c>
      <c r="P3157" s="5" t="s">
        <v>1666</v>
      </c>
      <c r="Q3157" s="5" t="s">
        <v>1497</v>
      </c>
      <c r="R3157" s="5" t="s">
        <v>1498</v>
      </c>
      <c r="S3157" s="5">
        <v>14</v>
      </c>
      <c r="T3157" s="5">
        <v>18140</v>
      </c>
    </row>
    <row r="3158" spans="2:20" x14ac:dyDescent="0.3">
      <c r="B3158" s="5"/>
      <c r="C3158" s="5"/>
      <c r="D3158" s="5"/>
      <c r="E3158" s="5"/>
      <c r="F3158" s="22" t="str">
        <f t="shared" si="99"/>
        <v>47</v>
      </c>
      <c r="G3158" s="5" t="s">
        <v>3396</v>
      </c>
      <c r="H3158" s="20">
        <v>47380</v>
      </c>
      <c r="I3158" s="20">
        <v>47309</v>
      </c>
      <c r="J3158" s="20" t="s">
        <v>3396</v>
      </c>
      <c r="K3158" s="20" t="str">
        <f t="shared" si="100"/>
        <v/>
      </c>
      <c r="L3158" s="5">
        <v>47309</v>
      </c>
      <c r="M3158" s="5">
        <v>214703092</v>
      </c>
      <c r="N3158" s="5">
        <v>467</v>
      </c>
      <c r="O3158" s="5">
        <v>244701405</v>
      </c>
      <c r="P3158" s="5" t="s">
        <v>1669</v>
      </c>
      <c r="Q3158" s="5" t="s">
        <v>1497</v>
      </c>
      <c r="R3158" s="5" t="s">
        <v>1498</v>
      </c>
      <c r="S3158" s="5">
        <v>15</v>
      </c>
      <c r="T3158" s="5">
        <v>7459</v>
      </c>
    </row>
    <row r="3159" spans="2:20" x14ac:dyDescent="0.3">
      <c r="B3159" s="5"/>
      <c r="C3159" s="5"/>
      <c r="D3159" s="5"/>
      <c r="E3159" s="5"/>
      <c r="F3159" s="22" t="str">
        <f t="shared" si="99"/>
        <v>47</v>
      </c>
      <c r="G3159" s="5" t="s">
        <v>2417</v>
      </c>
      <c r="H3159" s="20">
        <v>47400</v>
      </c>
      <c r="I3159" s="20">
        <v>47310</v>
      </c>
      <c r="J3159" s="20" t="s">
        <v>2417</v>
      </c>
      <c r="K3159" s="20" t="str">
        <f t="shared" si="100"/>
        <v/>
      </c>
      <c r="L3159" s="5">
        <v>47310</v>
      </c>
      <c r="M3159" s="5">
        <v>214703100</v>
      </c>
      <c r="N3159" s="5">
        <v>9150</v>
      </c>
      <c r="O3159" s="5">
        <v>200030674</v>
      </c>
      <c r="P3159" s="5" t="s">
        <v>1659</v>
      </c>
      <c r="Q3159" s="5" t="s">
        <v>1504</v>
      </c>
      <c r="R3159" s="5" t="s">
        <v>1500</v>
      </c>
      <c r="S3159" s="5">
        <v>43</v>
      </c>
      <c r="T3159" s="5">
        <v>61481</v>
      </c>
    </row>
    <row r="3160" spans="2:20" x14ac:dyDescent="0.3">
      <c r="B3160" s="5"/>
      <c r="C3160" s="5"/>
      <c r="D3160" s="5"/>
      <c r="E3160" s="5"/>
      <c r="F3160" s="22" t="str">
        <f t="shared" si="99"/>
        <v>47</v>
      </c>
      <c r="G3160" s="5" t="s">
        <v>5037</v>
      </c>
      <c r="H3160" s="20">
        <v>47210</v>
      </c>
      <c r="I3160" s="20">
        <v>47311</v>
      </c>
      <c r="J3160" s="20" t="s">
        <v>5037</v>
      </c>
      <c r="K3160" s="20" t="str">
        <f t="shared" si="100"/>
        <v/>
      </c>
      <c r="L3160" s="5">
        <v>47311</v>
      </c>
      <c r="M3160" s="5">
        <v>214703118</v>
      </c>
      <c r="N3160" s="5">
        <v>154</v>
      </c>
      <c r="O3160" s="5">
        <v>200036523</v>
      </c>
      <c r="P3160" s="5" t="s">
        <v>1661</v>
      </c>
      <c r="Q3160" s="5" t="s">
        <v>1497</v>
      </c>
      <c r="R3160" s="5" t="s">
        <v>1498</v>
      </c>
      <c r="S3160" s="5">
        <v>43</v>
      </c>
      <c r="T3160" s="5">
        <v>17773</v>
      </c>
    </row>
    <row r="3161" spans="2:20" x14ac:dyDescent="0.3">
      <c r="B3161" s="5"/>
      <c r="C3161" s="5"/>
      <c r="D3161" s="5"/>
      <c r="E3161" s="5"/>
      <c r="F3161" s="22" t="str">
        <f t="shared" si="99"/>
        <v>47</v>
      </c>
      <c r="G3161" s="5" t="s">
        <v>5095</v>
      </c>
      <c r="H3161" s="20">
        <v>47370</v>
      </c>
      <c r="I3161" s="20">
        <v>47312</v>
      </c>
      <c r="J3161" s="20" t="s">
        <v>5095</v>
      </c>
      <c r="K3161" s="20" t="str">
        <f t="shared" si="100"/>
        <v/>
      </c>
      <c r="L3161" s="5">
        <v>47312</v>
      </c>
      <c r="M3161" s="5">
        <v>214703126</v>
      </c>
      <c r="N3161" s="5">
        <v>757</v>
      </c>
      <c r="O3161" s="5">
        <v>200027399</v>
      </c>
      <c r="P3161" s="5" t="s">
        <v>1658</v>
      </c>
      <c r="Q3161" s="5" t="s">
        <v>1497</v>
      </c>
      <c r="R3161" s="5" t="s">
        <v>1500</v>
      </c>
      <c r="S3161" s="5">
        <v>19</v>
      </c>
      <c r="T3161" s="5">
        <v>18930</v>
      </c>
    </row>
    <row r="3162" spans="2:20" x14ac:dyDescent="0.3">
      <c r="B3162" s="5"/>
      <c r="C3162" s="5"/>
      <c r="D3162" s="5"/>
      <c r="E3162" s="5"/>
      <c r="F3162" s="22" t="str">
        <f t="shared" si="99"/>
        <v>47</v>
      </c>
      <c r="G3162" s="5" t="s">
        <v>6658</v>
      </c>
      <c r="H3162" s="20">
        <v>47380</v>
      </c>
      <c r="I3162" s="20">
        <v>47313</v>
      </c>
      <c r="J3162" s="20" t="s">
        <v>5505</v>
      </c>
      <c r="K3162" s="20" t="str">
        <f t="shared" si="100"/>
        <v/>
      </c>
      <c r="L3162" s="5">
        <v>47313</v>
      </c>
      <c r="M3162" s="5">
        <v>214703134</v>
      </c>
      <c r="N3162" s="5">
        <v>147</v>
      </c>
      <c r="O3162" s="5">
        <v>244701405</v>
      </c>
      <c r="P3162" s="5" t="s">
        <v>1669</v>
      </c>
      <c r="Q3162" s="5" t="s">
        <v>1497</v>
      </c>
      <c r="R3162" s="5" t="s">
        <v>1498</v>
      </c>
      <c r="S3162" s="5">
        <v>15</v>
      </c>
      <c r="T3162" s="5">
        <v>7459</v>
      </c>
    </row>
    <row r="3163" spans="2:20" x14ac:dyDescent="0.3">
      <c r="B3163" s="5"/>
      <c r="C3163" s="5"/>
      <c r="D3163" s="5"/>
      <c r="E3163" s="5"/>
      <c r="F3163" s="22" t="str">
        <f t="shared" si="99"/>
        <v>47</v>
      </c>
      <c r="G3163" s="5" t="s">
        <v>6659</v>
      </c>
      <c r="H3163" s="20">
        <v>47140</v>
      </c>
      <c r="I3163" s="20">
        <v>47314</v>
      </c>
      <c r="J3163" s="20" t="s">
        <v>3093</v>
      </c>
      <c r="K3163" s="20" t="str">
        <f t="shared" si="100"/>
        <v/>
      </c>
      <c r="L3163" s="5">
        <v>47314</v>
      </c>
      <c r="M3163" s="5">
        <v>214703142</v>
      </c>
      <c r="N3163" s="5">
        <v>388</v>
      </c>
      <c r="O3163" s="5">
        <v>244701389</v>
      </c>
      <c r="P3163" s="5" t="s">
        <v>1668</v>
      </c>
      <c r="Q3163" s="5" t="s">
        <v>1497</v>
      </c>
      <c r="R3163" s="5" t="s">
        <v>1498</v>
      </c>
      <c r="S3163" s="5">
        <v>8</v>
      </c>
      <c r="T3163" s="5">
        <v>6699</v>
      </c>
    </row>
    <row r="3164" spans="2:20" x14ac:dyDescent="0.3">
      <c r="B3164" s="5"/>
      <c r="C3164" s="5"/>
      <c r="D3164" s="5"/>
      <c r="E3164" s="5"/>
      <c r="F3164" s="22" t="str">
        <f t="shared" si="99"/>
        <v>47</v>
      </c>
      <c r="G3164" s="5" t="s">
        <v>3049</v>
      </c>
      <c r="H3164" s="20">
        <v>47140</v>
      </c>
      <c r="I3164" s="20">
        <v>47315</v>
      </c>
      <c r="J3164" s="20" t="s">
        <v>3049</v>
      </c>
      <c r="K3164" s="20" t="str">
        <f t="shared" si="100"/>
        <v/>
      </c>
      <c r="L3164" s="5">
        <v>47315</v>
      </c>
      <c r="M3164" s="5">
        <v>214703159</v>
      </c>
      <c r="N3164" s="5">
        <v>845</v>
      </c>
      <c r="O3164" s="5">
        <v>200027399</v>
      </c>
      <c r="P3164" s="5" t="s">
        <v>1658</v>
      </c>
      <c r="Q3164" s="5" t="s">
        <v>1497</v>
      </c>
      <c r="R3164" s="5" t="s">
        <v>1500</v>
      </c>
      <c r="S3164" s="5">
        <v>19</v>
      </c>
      <c r="T3164" s="5">
        <v>18930</v>
      </c>
    </row>
    <row r="3165" spans="2:20" x14ac:dyDescent="0.3">
      <c r="B3165" s="5"/>
      <c r="C3165" s="5"/>
      <c r="D3165" s="5"/>
      <c r="E3165" s="5"/>
      <c r="F3165" s="22" t="str">
        <f t="shared" si="99"/>
        <v>47</v>
      </c>
      <c r="G3165" s="5" t="s">
        <v>6660</v>
      </c>
      <c r="H3165" s="20">
        <v>47400</v>
      </c>
      <c r="I3165" s="20">
        <v>47316</v>
      </c>
      <c r="J3165" s="20" t="s">
        <v>3783</v>
      </c>
      <c r="K3165" s="20" t="str">
        <f t="shared" si="100"/>
        <v/>
      </c>
      <c r="L3165" s="5">
        <v>47316</v>
      </c>
      <c r="M3165" s="5">
        <v>214703167</v>
      </c>
      <c r="N3165" s="5">
        <v>651</v>
      </c>
      <c r="O3165" s="5">
        <v>200030674</v>
      </c>
      <c r="P3165" s="5" t="s">
        <v>1659</v>
      </c>
      <c r="Q3165" s="5" t="s">
        <v>1504</v>
      </c>
      <c r="R3165" s="5" t="s">
        <v>1500</v>
      </c>
      <c r="S3165" s="5">
        <v>43</v>
      </c>
      <c r="T3165" s="5">
        <v>61481</v>
      </c>
    </row>
    <row r="3166" spans="2:20" x14ac:dyDescent="0.3">
      <c r="B3166" s="5"/>
      <c r="C3166" s="5"/>
      <c r="D3166" s="5"/>
      <c r="E3166" s="5"/>
      <c r="F3166" s="22" t="str">
        <f t="shared" si="99"/>
        <v>47</v>
      </c>
      <c r="G3166" s="5" t="s">
        <v>2514</v>
      </c>
      <c r="H3166" s="20">
        <v>47260</v>
      </c>
      <c r="I3166" s="20">
        <v>47317</v>
      </c>
      <c r="J3166" s="20" t="s">
        <v>2514</v>
      </c>
      <c r="K3166" s="20" t="str">
        <f t="shared" si="100"/>
        <v/>
      </c>
      <c r="L3166" s="5">
        <v>47317</v>
      </c>
      <c r="M3166" s="5">
        <v>214703175</v>
      </c>
      <c r="N3166" s="5">
        <v>574</v>
      </c>
      <c r="O3166" s="5">
        <v>244701405</v>
      </c>
      <c r="P3166" s="5" t="s">
        <v>1669</v>
      </c>
      <c r="Q3166" s="5" t="s">
        <v>1497</v>
      </c>
      <c r="R3166" s="5" t="s">
        <v>1498</v>
      </c>
      <c r="S3166" s="5">
        <v>15</v>
      </c>
      <c r="T3166" s="5">
        <v>7459</v>
      </c>
    </row>
    <row r="3167" spans="2:20" x14ac:dyDescent="0.3">
      <c r="B3167" s="5"/>
      <c r="C3167" s="5"/>
      <c r="D3167" s="5"/>
      <c r="E3167" s="5"/>
      <c r="F3167" s="22" t="str">
        <f t="shared" si="99"/>
        <v>47</v>
      </c>
      <c r="G3167" s="5" t="s">
        <v>2848</v>
      </c>
      <c r="H3167" s="20">
        <v>47230</v>
      </c>
      <c r="I3167" s="20">
        <v>47318</v>
      </c>
      <c r="J3167" s="20" t="s">
        <v>2848</v>
      </c>
      <c r="K3167" s="20" t="str">
        <f t="shared" si="100"/>
        <v/>
      </c>
      <c r="L3167" s="5">
        <v>47318</v>
      </c>
      <c r="M3167" s="5">
        <v>214703183</v>
      </c>
      <c r="N3167" s="5">
        <v>1119</v>
      </c>
      <c r="O3167" s="5">
        <v>244700506</v>
      </c>
      <c r="P3167" s="5" t="s">
        <v>1666</v>
      </c>
      <c r="Q3167" s="5" t="s">
        <v>1497</v>
      </c>
      <c r="R3167" s="5" t="s">
        <v>1498</v>
      </c>
      <c r="S3167" s="5">
        <v>14</v>
      </c>
      <c r="T3167" s="5">
        <v>18140</v>
      </c>
    </row>
    <row r="3168" spans="2:20" x14ac:dyDescent="0.3">
      <c r="B3168" s="5"/>
      <c r="C3168" s="5"/>
      <c r="D3168" s="5"/>
      <c r="E3168" s="5"/>
      <c r="F3168" s="22" t="str">
        <f t="shared" si="99"/>
        <v>47</v>
      </c>
      <c r="G3168" s="5" t="s">
        <v>2674</v>
      </c>
      <c r="H3168" s="20">
        <v>47380</v>
      </c>
      <c r="I3168" s="20">
        <v>47319</v>
      </c>
      <c r="J3168" s="20" t="s">
        <v>2674</v>
      </c>
      <c r="K3168" s="20" t="str">
        <f t="shared" si="100"/>
        <v/>
      </c>
      <c r="L3168" s="5">
        <v>47319</v>
      </c>
      <c r="M3168" s="5">
        <v>214703191</v>
      </c>
      <c r="N3168" s="5">
        <v>112</v>
      </c>
      <c r="O3168" s="5">
        <v>244701405</v>
      </c>
      <c r="P3168" s="5" t="s">
        <v>1669</v>
      </c>
      <c r="Q3168" s="5" t="s">
        <v>1497</v>
      </c>
      <c r="R3168" s="5" t="s">
        <v>1498</v>
      </c>
      <c r="S3168" s="5">
        <v>15</v>
      </c>
      <c r="T3168" s="5">
        <v>7459</v>
      </c>
    </row>
    <row r="3169" spans="2:20" x14ac:dyDescent="0.3">
      <c r="B3169" s="5"/>
      <c r="C3169" s="5"/>
      <c r="D3169" s="5"/>
      <c r="E3169" s="5"/>
      <c r="F3169" s="22" t="str">
        <f t="shared" si="99"/>
        <v>47</v>
      </c>
      <c r="G3169" s="5" t="s">
        <v>3562</v>
      </c>
      <c r="H3169" s="20">
        <v>47160</v>
      </c>
      <c r="I3169" s="20">
        <v>47320</v>
      </c>
      <c r="J3169" s="20" t="s">
        <v>3562</v>
      </c>
      <c r="K3169" s="20" t="str">
        <f t="shared" si="100"/>
        <v/>
      </c>
      <c r="L3169" s="5">
        <v>47320</v>
      </c>
      <c r="M3169" s="5">
        <v>214703209</v>
      </c>
      <c r="N3169" s="5">
        <v>416</v>
      </c>
      <c r="O3169" s="5">
        <v>244701355</v>
      </c>
      <c r="P3169" s="5" t="s">
        <v>1667</v>
      </c>
      <c r="Q3169" s="5" t="s">
        <v>1497</v>
      </c>
      <c r="R3169" s="5" t="s">
        <v>1500</v>
      </c>
      <c r="S3169" s="5">
        <v>27</v>
      </c>
      <c r="T3169" s="5">
        <v>12691</v>
      </c>
    </row>
    <row r="3170" spans="2:20" x14ac:dyDescent="0.3">
      <c r="B3170" s="5"/>
      <c r="C3170" s="5"/>
      <c r="D3170" s="5"/>
      <c r="E3170" s="5"/>
      <c r="F3170" s="22" t="str">
        <f t="shared" si="99"/>
        <v>47</v>
      </c>
      <c r="G3170" s="5" t="s">
        <v>4259</v>
      </c>
      <c r="H3170" s="20">
        <v>47120</v>
      </c>
      <c r="I3170" s="20">
        <v>47321</v>
      </c>
      <c r="J3170" s="20" t="s">
        <v>4259</v>
      </c>
      <c r="K3170" s="20" t="str">
        <f t="shared" si="100"/>
        <v/>
      </c>
      <c r="L3170" s="5">
        <v>47321</v>
      </c>
      <c r="M3170" s="5">
        <v>214703217</v>
      </c>
      <c r="N3170" s="5">
        <v>320</v>
      </c>
      <c r="O3170" s="5">
        <v>244700449</v>
      </c>
      <c r="P3170" s="5" t="s">
        <v>1663</v>
      </c>
      <c r="Q3170" s="5" t="s">
        <v>1497</v>
      </c>
      <c r="R3170" s="5" t="s">
        <v>1498</v>
      </c>
      <c r="S3170" s="5">
        <v>17</v>
      </c>
      <c r="T3170" s="5">
        <v>5694</v>
      </c>
    </row>
    <row r="3171" spans="2:20" x14ac:dyDescent="0.3">
      <c r="B3171" s="5"/>
      <c r="C3171" s="5"/>
      <c r="D3171" s="5"/>
      <c r="E3171" s="5"/>
      <c r="F3171" s="22" t="str">
        <f t="shared" si="99"/>
        <v>47</v>
      </c>
      <c r="G3171" s="5" t="s">
        <v>4390</v>
      </c>
      <c r="H3171" s="20">
        <v>47300</v>
      </c>
      <c r="I3171" s="20">
        <v>47323</v>
      </c>
      <c r="J3171" s="20" t="s">
        <v>4390</v>
      </c>
      <c r="K3171" s="20" t="str">
        <f t="shared" si="100"/>
        <v/>
      </c>
      <c r="L3171" s="5">
        <v>47323</v>
      </c>
      <c r="M3171" s="5">
        <v>214703233</v>
      </c>
      <c r="N3171" s="5">
        <v>24366</v>
      </c>
      <c r="O3171" s="5">
        <v>200023307</v>
      </c>
      <c r="P3171" s="5" t="s">
        <v>1657</v>
      </c>
      <c r="Q3171" s="5" t="s">
        <v>1504</v>
      </c>
      <c r="R3171" s="5" t="s">
        <v>1500</v>
      </c>
      <c r="S3171" s="5">
        <v>19</v>
      </c>
      <c r="T3171" s="5">
        <v>50033</v>
      </c>
    </row>
    <row r="3172" spans="2:20" x14ac:dyDescent="0.3">
      <c r="B3172" s="5"/>
      <c r="C3172" s="5"/>
      <c r="D3172" s="5"/>
      <c r="E3172" s="5"/>
      <c r="F3172" s="22" t="str">
        <f t="shared" si="99"/>
        <v>47</v>
      </c>
      <c r="G3172" s="5" t="s">
        <v>6661</v>
      </c>
      <c r="H3172" s="20">
        <v>47210</v>
      </c>
      <c r="I3172" s="20">
        <v>47324</v>
      </c>
      <c r="J3172" s="20" t="s">
        <v>4757</v>
      </c>
      <c r="K3172" s="20" t="str">
        <f t="shared" si="100"/>
        <v/>
      </c>
      <c r="L3172" s="5">
        <v>47324</v>
      </c>
      <c r="M3172" s="5">
        <v>214703241</v>
      </c>
      <c r="N3172" s="5">
        <v>1391</v>
      </c>
      <c r="O3172" s="5">
        <v>200036523</v>
      </c>
      <c r="P3172" s="5" t="s">
        <v>1661</v>
      </c>
      <c r="Q3172" s="5" t="s">
        <v>1497</v>
      </c>
      <c r="R3172" s="5" t="s">
        <v>1498</v>
      </c>
      <c r="S3172" s="5">
        <v>43</v>
      </c>
      <c r="T3172" s="5">
        <v>17773</v>
      </c>
    </row>
    <row r="3173" spans="2:20" x14ac:dyDescent="0.3">
      <c r="B3173" s="5"/>
      <c r="C3173" s="5"/>
      <c r="D3173" s="5"/>
      <c r="E3173" s="5"/>
      <c r="F3173" s="22" t="str">
        <f t="shared" si="99"/>
        <v>47</v>
      </c>
      <c r="G3173" s="5" t="s">
        <v>4928</v>
      </c>
      <c r="H3173" s="20">
        <v>47400</v>
      </c>
      <c r="I3173" s="20">
        <v>47325</v>
      </c>
      <c r="J3173" s="20" t="s">
        <v>4928</v>
      </c>
      <c r="K3173" s="20" t="str">
        <f t="shared" si="100"/>
        <v/>
      </c>
      <c r="L3173" s="5">
        <v>47325</v>
      </c>
      <c r="M3173" s="5">
        <v>214703258</v>
      </c>
      <c r="N3173" s="5">
        <v>530</v>
      </c>
      <c r="O3173" s="5">
        <v>200030674</v>
      </c>
      <c r="P3173" s="5" t="s">
        <v>1659</v>
      </c>
      <c r="Q3173" s="5" t="s">
        <v>1504</v>
      </c>
      <c r="R3173" s="5" t="s">
        <v>1500</v>
      </c>
      <c r="S3173" s="5">
        <v>43</v>
      </c>
      <c r="T3173" s="5">
        <v>61481</v>
      </c>
    </row>
    <row r="3174" spans="2:20" x14ac:dyDescent="0.3">
      <c r="B3174" s="5"/>
      <c r="C3174" s="5"/>
      <c r="D3174" s="5"/>
      <c r="E3174" s="5"/>
      <c r="F3174" s="22" t="str">
        <f t="shared" si="99"/>
        <v>47</v>
      </c>
      <c r="G3174" s="5" t="s">
        <v>5782</v>
      </c>
      <c r="H3174" s="20">
        <v>47200</v>
      </c>
      <c r="I3174" s="20">
        <v>47326</v>
      </c>
      <c r="J3174" s="20" t="s">
        <v>5782</v>
      </c>
      <c r="K3174" s="20" t="str">
        <f t="shared" si="100"/>
        <v/>
      </c>
      <c r="L3174" s="5">
        <v>47326</v>
      </c>
      <c r="M3174" s="5">
        <v>214703266</v>
      </c>
      <c r="N3174" s="5">
        <v>1723</v>
      </c>
      <c r="O3174" s="5">
        <v>200030674</v>
      </c>
      <c r="P3174" s="5" t="s">
        <v>1659</v>
      </c>
      <c r="Q3174" s="5" t="s">
        <v>1504</v>
      </c>
      <c r="R3174" s="5" t="s">
        <v>1500</v>
      </c>
      <c r="S3174" s="5">
        <v>43</v>
      </c>
      <c r="T3174" s="5">
        <v>61481</v>
      </c>
    </row>
    <row r="3175" spans="2:20" x14ac:dyDescent="0.3">
      <c r="B3175" s="5"/>
      <c r="C3175" s="5"/>
      <c r="D3175" s="5"/>
      <c r="E3175" s="5"/>
      <c r="F3175" s="22" t="str">
        <f t="shared" si="99"/>
        <v>47</v>
      </c>
      <c r="G3175" s="5" t="s">
        <v>3203</v>
      </c>
      <c r="H3175" s="20">
        <v>47230</v>
      </c>
      <c r="I3175" s="20">
        <v>47327</v>
      </c>
      <c r="J3175" s="20" t="s">
        <v>3203</v>
      </c>
      <c r="K3175" s="20" t="str">
        <f t="shared" si="100"/>
        <v/>
      </c>
      <c r="L3175" s="5">
        <v>47327</v>
      </c>
      <c r="M3175" s="5">
        <v>214703274</v>
      </c>
      <c r="N3175" s="5">
        <v>415</v>
      </c>
      <c r="O3175" s="5">
        <v>244700506</v>
      </c>
      <c r="P3175" s="5" t="s">
        <v>1666</v>
      </c>
      <c r="Q3175" s="5" t="s">
        <v>1497</v>
      </c>
      <c r="R3175" s="5" t="s">
        <v>1498</v>
      </c>
      <c r="S3175" s="5">
        <v>14</v>
      </c>
      <c r="T3175" s="5">
        <v>18140</v>
      </c>
    </row>
    <row r="3176" spans="2:20" x14ac:dyDescent="0.3">
      <c r="B3176" s="5"/>
      <c r="C3176" s="5"/>
      <c r="D3176" s="5"/>
      <c r="E3176" s="5"/>
      <c r="F3176" s="22" t="str">
        <f t="shared" si="99"/>
        <v>47</v>
      </c>
      <c r="G3176" s="5" t="s">
        <v>4821</v>
      </c>
      <c r="H3176" s="20">
        <v>47370</v>
      </c>
      <c r="I3176" s="20">
        <v>47328</v>
      </c>
      <c r="J3176" s="20" t="s">
        <v>4821</v>
      </c>
      <c r="K3176" s="20" t="str">
        <f t="shared" si="100"/>
        <v/>
      </c>
      <c r="L3176" s="5">
        <v>47328</v>
      </c>
      <c r="M3176" s="5">
        <v>214703282</v>
      </c>
      <c r="N3176" s="5">
        <v>556</v>
      </c>
      <c r="O3176" s="5">
        <v>200027399</v>
      </c>
      <c r="P3176" s="5" t="s">
        <v>1658</v>
      </c>
      <c r="Q3176" s="5" t="s">
        <v>1497</v>
      </c>
      <c r="R3176" s="5" t="s">
        <v>1500</v>
      </c>
      <c r="S3176" s="5">
        <v>19</v>
      </c>
      <c r="T3176" s="5">
        <v>18930</v>
      </c>
    </row>
    <row r="3177" spans="2:20" x14ac:dyDescent="0.3">
      <c r="B3177" s="5"/>
      <c r="C3177" s="5"/>
      <c r="D3177" s="5"/>
      <c r="E3177" s="5"/>
      <c r="F3177" s="22" t="str">
        <f t="shared" si="99"/>
        <v>64</v>
      </c>
      <c r="G3177" s="5" t="s">
        <v>5633</v>
      </c>
      <c r="H3177" s="20">
        <v>64460</v>
      </c>
      <c r="I3177" s="20">
        <v>64001</v>
      </c>
      <c r="J3177" s="20" t="s">
        <v>5633</v>
      </c>
      <c r="K3177" s="20" t="str">
        <f t="shared" si="100"/>
        <v/>
      </c>
      <c r="L3177" s="5">
        <v>64001</v>
      </c>
      <c r="M3177" s="5">
        <v>216400010</v>
      </c>
      <c r="N3177" s="5">
        <v>191</v>
      </c>
      <c r="O3177" s="5">
        <v>246401798</v>
      </c>
      <c r="P3177" s="5" t="s">
        <v>1697</v>
      </c>
      <c r="Q3177" s="5" t="s">
        <v>1497</v>
      </c>
      <c r="R3177" s="5" t="s">
        <v>1498</v>
      </c>
      <c r="S3177" s="5">
        <v>15</v>
      </c>
      <c r="T3177" s="5">
        <v>12390</v>
      </c>
    </row>
    <row r="3178" spans="2:20" x14ac:dyDescent="0.3">
      <c r="B3178" s="5"/>
      <c r="C3178" s="5"/>
      <c r="D3178" s="5"/>
      <c r="E3178" s="5"/>
      <c r="F3178" s="22" t="str">
        <f t="shared" si="99"/>
        <v>64</v>
      </c>
      <c r="G3178" s="5" t="s">
        <v>6662</v>
      </c>
      <c r="H3178" s="20">
        <v>64160</v>
      </c>
      <c r="I3178" s="20">
        <v>64002</v>
      </c>
      <c r="J3178" s="20" t="s">
        <v>2629</v>
      </c>
      <c r="K3178" s="20" t="str">
        <f t="shared" si="100"/>
        <v/>
      </c>
      <c r="L3178" s="5">
        <v>64002</v>
      </c>
      <c r="M3178" s="5">
        <v>216400028</v>
      </c>
      <c r="N3178" s="5">
        <v>151</v>
      </c>
      <c r="O3178" s="5">
        <v>246401517</v>
      </c>
      <c r="P3178" s="5" t="s">
        <v>1681</v>
      </c>
      <c r="Q3178" s="5" t="s">
        <v>1497</v>
      </c>
      <c r="R3178" s="5" t="s">
        <v>1498</v>
      </c>
      <c r="S3178" s="5">
        <v>28</v>
      </c>
      <c r="T3178" s="5">
        <v>16096</v>
      </c>
    </row>
    <row r="3179" spans="2:20" x14ac:dyDescent="0.3">
      <c r="B3179" s="5"/>
      <c r="C3179" s="5"/>
      <c r="D3179" s="5"/>
      <c r="E3179" s="5"/>
      <c r="F3179" s="22" t="str">
        <f t="shared" si="99"/>
        <v>64</v>
      </c>
      <c r="G3179" s="5" t="s">
        <v>3983</v>
      </c>
      <c r="H3179" s="20">
        <v>64150</v>
      </c>
      <c r="I3179" s="20">
        <v>64003</v>
      </c>
      <c r="J3179" s="20" t="s">
        <v>3983</v>
      </c>
      <c r="K3179" s="20" t="str">
        <f t="shared" si="100"/>
        <v/>
      </c>
      <c r="L3179" s="5">
        <v>64003</v>
      </c>
      <c r="M3179" s="5">
        <v>216400036</v>
      </c>
      <c r="N3179" s="5">
        <v>241</v>
      </c>
      <c r="O3179" s="5">
        <v>200039204</v>
      </c>
      <c r="P3179" s="5" t="s">
        <v>1675</v>
      </c>
      <c r="Q3179" s="5" t="s">
        <v>1497</v>
      </c>
      <c r="R3179" s="5" t="s">
        <v>1500</v>
      </c>
      <c r="S3179" s="5">
        <v>61</v>
      </c>
      <c r="T3179" s="5">
        <v>55088</v>
      </c>
    </row>
    <row r="3180" spans="2:20" x14ac:dyDescent="0.3">
      <c r="B3180" s="5"/>
      <c r="C3180" s="5"/>
      <c r="D3180" s="5"/>
      <c r="E3180" s="5"/>
      <c r="F3180" s="22" t="str">
        <f t="shared" si="99"/>
        <v>64</v>
      </c>
      <c r="G3180" s="5" t="s">
        <v>3829</v>
      </c>
      <c r="H3180" s="20">
        <v>64390</v>
      </c>
      <c r="I3180" s="20">
        <v>64004</v>
      </c>
      <c r="J3180" s="20" t="s">
        <v>3829</v>
      </c>
      <c r="K3180" s="20" t="str">
        <f t="shared" si="100"/>
        <v/>
      </c>
      <c r="L3180" s="5">
        <v>64004</v>
      </c>
      <c r="M3180" s="5">
        <v>216400044</v>
      </c>
      <c r="N3180" s="5">
        <v>100</v>
      </c>
      <c r="O3180" s="5">
        <v>246401699</v>
      </c>
      <c r="P3180" s="5" t="s">
        <v>1692</v>
      </c>
      <c r="Q3180" s="5" t="s">
        <v>1497</v>
      </c>
      <c r="R3180" s="5" t="s">
        <v>1498</v>
      </c>
      <c r="S3180" s="5">
        <v>23</v>
      </c>
      <c r="T3180" s="5">
        <v>4776</v>
      </c>
    </row>
    <row r="3181" spans="2:20" x14ac:dyDescent="0.3">
      <c r="B3181" s="5"/>
      <c r="C3181" s="5"/>
      <c r="D3181" s="5"/>
      <c r="E3181" s="5"/>
      <c r="F3181" s="22" t="str">
        <f t="shared" si="99"/>
        <v>64</v>
      </c>
      <c r="G3181" s="5" t="s">
        <v>4161</v>
      </c>
      <c r="H3181" s="20">
        <v>64360</v>
      </c>
      <c r="I3181" s="20">
        <v>64005</v>
      </c>
      <c r="J3181" s="20" t="s">
        <v>4161</v>
      </c>
      <c r="K3181" s="20" t="str">
        <f t="shared" si="100"/>
        <v/>
      </c>
      <c r="L3181" s="5">
        <v>64005</v>
      </c>
      <c r="M3181" s="5">
        <v>216400051</v>
      </c>
      <c r="N3181" s="5">
        <v>502</v>
      </c>
      <c r="O3181" s="5">
        <v>200039204</v>
      </c>
      <c r="P3181" s="5" t="s">
        <v>1675</v>
      </c>
      <c r="Q3181" s="5" t="s">
        <v>1497</v>
      </c>
      <c r="R3181" s="5" t="s">
        <v>1500</v>
      </c>
      <c r="S3181" s="5">
        <v>61</v>
      </c>
      <c r="T3181" s="5">
        <v>55088</v>
      </c>
    </row>
    <row r="3182" spans="2:20" x14ac:dyDescent="0.3">
      <c r="B3182" s="5"/>
      <c r="C3182" s="5"/>
      <c r="D3182" s="5"/>
      <c r="E3182" s="5"/>
      <c r="F3182" s="22" t="str">
        <f t="shared" si="99"/>
        <v>64</v>
      </c>
      <c r="G3182" s="5" t="s">
        <v>2698</v>
      </c>
      <c r="H3182" s="20">
        <v>64490</v>
      </c>
      <c r="I3182" s="20">
        <v>64006</v>
      </c>
      <c r="J3182" s="20" t="s">
        <v>2698</v>
      </c>
      <c r="K3182" s="20" t="str">
        <f t="shared" si="100"/>
        <v/>
      </c>
      <c r="L3182" s="5">
        <v>64006</v>
      </c>
      <c r="M3182" s="5">
        <v>216400069</v>
      </c>
      <c r="N3182" s="5">
        <v>449</v>
      </c>
      <c r="O3182" s="5">
        <v>246401624</v>
      </c>
      <c r="P3182" s="5" t="s">
        <v>1688</v>
      </c>
      <c r="Q3182" s="5" t="s">
        <v>1497</v>
      </c>
      <c r="R3182" s="5" t="s">
        <v>1500</v>
      </c>
      <c r="S3182" s="5">
        <v>13</v>
      </c>
      <c r="T3182" s="5">
        <v>2828</v>
      </c>
    </row>
    <row r="3183" spans="2:20" x14ac:dyDescent="0.3">
      <c r="B3183" s="5"/>
      <c r="C3183" s="5"/>
      <c r="D3183" s="5"/>
      <c r="E3183" s="5"/>
      <c r="F3183" s="22" t="str">
        <f t="shared" si="99"/>
        <v>64</v>
      </c>
      <c r="G3183" s="5" t="s">
        <v>2013</v>
      </c>
      <c r="H3183" s="20">
        <v>64400</v>
      </c>
      <c r="I3183" s="20">
        <v>64007</v>
      </c>
      <c r="J3183" s="20" t="s">
        <v>2013</v>
      </c>
      <c r="K3183" s="20" t="str">
        <f t="shared" si="100"/>
        <v/>
      </c>
      <c r="L3183" s="5">
        <v>64007</v>
      </c>
      <c r="M3183" s="5">
        <v>216405803</v>
      </c>
      <c r="N3183" s="5">
        <v>939</v>
      </c>
      <c r="O3183" s="5">
        <v>246401814</v>
      </c>
      <c r="P3183" s="5" t="s">
        <v>1698</v>
      </c>
      <c r="Q3183" s="5" t="s">
        <v>1497</v>
      </c>
      <c r="R3183" s="5" t="s">
        <v>1500</v>
      </c>
      <c r="S3183" s="5">
        <v>24</v>
      </c>
      <c r="T3183" s="5">
        <v>25700</v>
      </c>
    </row>
    <row r="3184" spans="2:20" x14ac:dyDescent="0.3">
      <c r="B3184" s="5"/>
      <c r="C3184" s="5"/>
      <c r="D3184" s="5"/>
      <c r="E3184" s="5"/>
      <c r="F3184" s="22" t="str">
        <f t="shared" si="99"/>
        <v>64</v>
      </c>
      <c r="G3184" s="5" t="s">
        <v>3612</v>
      </c>
      <c r="H3184" s="20">
        <v>64220</v>
      </c>
      <c r="I3184" s="20">
        <v>64008</v>
      </c>
      <c r="J3184" s="20" t="s">
        <v>3612</v>
      </c>
      <c r="K3184" s="20" t="str">
        <f t="shared" si="100"/>
        <v/>
      </c>
      <c r="L3184" s="5">
        <v>64008</v>
      </c>
      <c r="M3184" s="5">
        <v>216400085</v>
      </c>
      <c r="N3184" s="5">
        <v>298</v>
      </c>
      <c r="O3184" s="5">
        <v>246401822</v>
      </c>
      <c r="P3184" s="5" t="s">
        <v>1699</v>
      </c>
      <c r="Q3184" s="5" t="s">
        <v>1497</v>
      </c>
      <c r="R3184" s="5" t="s">
        <v>1498</v>
      </c>
      <c r="S3184" s="5">
        <v>30</v>
      </c>
      <c r="T3184" s="5">
        <v>12826</v>
      </c>
    </row>
    <row r="3185" spans="2:20" x14ac:dyDescent="0.3">
      <c r="B3185" s="5"/>
      <c r="C3185" s="5"/>
      <c r="D3185" s="5"/>
      <c r="E3185" s="5"/>
      <c r="F3185" s="22" t="str">
        <f t="shared" si="99"/>
        <v>64</v>
      </c>
      <c r="G3185" s="5" t="s">
        <v>5628</v>
      </c>
      <c r="H3185" s="20">
        <v>64210</v>
      </c>
      <c r="I3185" s="20">
        <v>64009</v>
      </c>
      <c r="J3185" s="20" t="s">
        <v>5628</v>
      </c>
      <c r="K3185" s="20" t="str">
        <f t="shared" si="100"/>
        <v/>
      </c>
      <c r="L3185" s="5">
        <v>64009</v>
      </c>
      <c r="M3185" s="5">
        <v>216400093</v>
      </c>
      <c r="N3185" s="5">
        <v>1892</v>
      </c>
      <c r="O3185" s="5">
        <v>200036614</v>
      </c>
      <c r="P3185" s="5" t="s">
        <v>1674</v>
      </c>
      <c r="Q3185" s="5" t="s">
        <v>1504</v>
      </c>
      <c r="R3185" s="5" t="s">
        <v>1500</v>
      </c>
      <c r="S3185" s="5">
        <v>12</v>
      </c>
      <c r="T3185" s="5">
        <v>66096</v>
      </c>
    </row>
    <row r="3186" spans="2:20" x14ac:dyDescent="0.3">
      <c r="B3186" s="5"/>
      <c r="C3186" s="5"/>
      <c r="D3186" s="5"/>
      <c r="E3186" s="5"/>
      <c r="F3186" s="22" t="str">
        <f t="shared" si="99"/>
        <v>64</v>
      </c>
      <c r="G3186" s="5" t="s">
        <v>6663</v>
      </c>
      <c r="H3186" s="20">
        <v>64120</v>
      </c>
      <c r="I3186" s="20">
        <v>64010</v>
      </c>
      <c r="J3186" s="20" t="s">
        <v>5603</v>
      </c>
      <c r="K3186" s="20" t="str">
        <f t="shared" si="100"/>
        <v/>
      </c>
      <c r="L3186" s="5">
        <v>64010</v>
      </c>
      <c r="M3186" s="5">
        <v>216400101</v>
      </c>
      <c r="N3186" s="5">
        <v>665</v>
      </c>
      <c r="O3186" s="5">
        <v>246401616</v>
      </c>
      <c r="P3186" s="5" t="s">
        <v>1687</v>
      </c>
      <c r="Q3186" s="5" t="s">
        <v>1497</v>
      </c>
      <c r="R3186" s="5" t="s">
        <v>1500</v>
      </c>
      <c r="S3186" s="5">
        <v>27</v>
      </c>
      <c r="T3186" s="5">
        <v>9972</v>
      </c>
    </row>
    <row r="3187" spans="2:20" x14ac:dyDescent="0.3">
      <c r="B3187" s="5"/>
      <c r="C3187" s="5"/>
      <c r="D3187" s="5"/>
      <c r="E3187" s="5"/>
      <c r="F3187" s="22" t="str">
        <f t="shared" si="99"/>
        <v>64</v>
      </c>
      <c r="G3187" s="5" t="s">
        <v>3690</v>
      </c>
      <c r="H3187" s="20">
        <v>64220</v>
      </c>
      <c r="I3187" s="20">
        <v>64011</v>
      </c>
      <c r="J3187" s="20" t="s">
        <v>3690</v>
      </c>
      <c r="K3187" s="20" t="str">
        <f t="shared" si="100"/>
        <v/>
      </c>
      <c r="L3187" s="5">
        <v>64011</v>
      </c>
      <c r="M3187" s="5">
        <v>216400119</v>
      </c>
      <c r="N3187" s="5">
        <v>136</v>
      </c>
      <c r="O3187" s="5">
        <v>246401822</v>
      </c>
      <c r="P3187" s="5" t="s">
        <v>1699</v>
      </c>
      <c r="Q3187" s="5" t="s">
        <v>1497</v>
      </c>
      <c r="R3187" s="5" t="s">
        <v>1498</v>
      </c>
      <c r="S3187" s="5">
        <v>30</v>
      </c>
      <c r="T3187" s="5">
        <v>12826</v>
      </c>
    </row>
    <row r="3188" spans="2:20" x14ac:dyDescent="0.3">
      <c r="B3188" s="5"/>
      <c r="C3188" s="5"/>
      <c r="D3188" s="5"/>
      <c r="E3188" s="5"/>
      <c r="F3188" s="22" t="str">
        <f t="shared" si="99"/>
        <v>64</v>
      </c>
      <c r="G3188" s="5" t="s">
        <v>4090</v>
      </c>
      <c r="H3188" s="20">
        <v>64130</v>
      </c>
      <c r="I3188" s="20">
        <v>64012</v>
      </c>
      <c r="J3188" s="20" t="s">
        <v>4090</v>
      </c>
      <c r="K3188" s="20" t="str">
        <f t="shared" si="100"/>
        <v/>
      </c>
      <c r="L3188" s="5">
        <v>64012</v>
      </c>
      <c r="M3188" s="5">
        <v>216400127</v>
      </c>
      <c r="N3188" s="5">
        <v>149</v>
      </c>
      <c r="O3188" s="5">
        <v>246401764</v>
      </c>
      <c r="P3188" s="5" t="s">
        <v>1696</v>
      </c>
      <c r="Q3188" s="5" t="s">
        <v>1497</v>
      </c>
      <c r="R3188" s="5" t="s">
        <v>1500</v>
      </c>
      <c r="S3188" s="5">
        <v>36</v>
      </c>
      <c r="T3188" s="5">
        <v>13982</v>
      </c>
    </row>
    <row r="3189" spans="2:20" x14ac:dyDescent="0.3">
      <c r="B3189" s="5"/>
      <c r="C3189" s="5"/>
      <c r="D3189" s="5"/>
      <c r="E3189" s="5"/>
      <c r="F3189" s="22" t="str">
        <f t="shared" si="99"/>
        <v>64</v>
      </c>
      <c r="G3189" s="5" t="s">
        <v>6052</v>
      </c>
      <c r="H3189" s="20">
        <v>64220</v>
      </c>
      <c r="I3189" s="20">
        <v>64013</v>
      </c>
      <c r="J3189" s="20" t="s">
        <v>6052</v>
      </c>
      <c r="K3189" s="20" t="str">
        <f t="shared" si="100"/>
        <v/>
      </c>
      <c r="L3189" s="5">
        <v>64013</v>
      </c>
      <c r="M3189" s="5">
        <v>216400135</v>
      </c>
      <c r="N3189" s="5">
        <v>166</v>
      </c>
      <c r="O3189" s="5">
        <v>246401822</v>
      </c>
      <c r="P3189" s="5" t="s">
        <v>1699</v>
      </c>
      <c r="Q3189" s="5" t="s">
        <v>1497</v>
      </c>
      <c r="R3189" s="5" t="s">
        <v>1498</v>
      </c>
      <c r="S3189" s="5">
        <v>30</v>
      </c>
      <c r="T3189" s="5">
        <v>12826</v>
      </c>
    </row>
    <row r="3190" spans="2:20" x14ac:dyDescent="0.3">
      <c r="B3190" s="5"/>
      <c r="C3190" s="5"/>
      <c r="D3190" s="5"/>
      <c r="E3190" s="5"/>
      <c r="F3190" s="22" t="str">
        <f t="shared" si="99"/>
        <v>64</v>
      </c>
      <c r="G3190" s="5" t="s">
        <v>3710</v>
      </c>
      <c r="H3190" s="20">
        <v>64250</v>
      </c>
      <c r="I3190" s="20">
        <v>64014</v>
      </c>
      <c r="J3190" s="20" t="s">
        <v>3710</v>
      </c>
      <c r="K3190" s="20" t="str">
        <f t="shared" si="100"/>
        <v/>
      </c>
      <c r="L3190" s="5">
        <v>64014</v>
      </c>
      <c r="M3190" s="5">
        <v>216400143</v>
      </c>
      <c r="N3190" s="5">
        <v>685</v>
      </c>
      <c r="O3190" s="5">
        <v>200036614</v>
      </c>
      <c r="P3190" s="5" t="s">
        <v>1674</v>
      </c>
      <c r="Q3190" s="5" t="s">
        <v>1504</v>
      </c>
      <c r="R3190" s="5" t="s">
        <v>1500</v>
      </c>
      <c r="S3190" s="5">
        <v>12</v>
      </c>
      <c r="T3190" s="5">
        <v>66096</v>
      </c>
    </row>
    <row r="3191" spans="2:20" x14ac:dyDescent="0.3">
      <c r="B3191" s="5"/>
      <c r="C3191" s="5"/>
      <c r="D3191" s="5"/>
      <c r="E3191" s="5"/>
      <c r="F3191" s="22" t="str">
        <f t="shared" si="99"/>
        <v>64</v>
      </c>
      <c r="G3191" s="5" t="s">
        <v>6664</v>
      </c>
      <c r="H3191" s="20">
        <v>64470</v>
      </c>
      <c r="I3191" s="20">
        <v>64015</v>
      </c>
      <c r="J3191" s="20" t="s">
        <v>6034</v>
      </c>
      <c r="K3191" s="20" t="str">
        <f t="shared" si="100"/>
        <v/>
      </c>
      <c r="L3191" s="5">
        <v>64015</v>
      </c>
      <c r="M3191" s="5">
        <v>216400150</v>
      </c>
      <c r="N3191" s="5">
        <v>241</v>
      </c>
      <c r="O3191" s="5">
        <v>246401764</v>
      </c>
      <c r="P3191" s="5" t="s">
        <v>1696</v>
      </c>
      <c r="Q3191" s="5" t="s">
        <v>1497</v>
      </c>
      <c r="R3191" s="5" t="s">
        <v>1500</v>
      </c>
      <c r="S3191" s="5">
        <v>36</v>
      </c>
      <c r="T3191" s="5">
        <v>13982</v>
      </c>
    </row>
    <row r="3192" spans="2:20" x14ac:dyDescent="0.3">
      <c r="B3192" s="5"/>
      <c r="C3192" s="5"/>
      <c r="D3192" s="5"/>
      <c r="E3192" s="5"/>
      <c r="F3192" s="22" t="str">
        <f t="shared" si="99"/>
        <v>64</v>
      </c>
      <c r="G3192" s="5" t="s">
        <v>4509</v>
      </c>
      <c r="H3192" s="20">
        <v>64430</v>
      </c>
      <c r="I3192" s="20">
        <v>64016</v>
      </c>
      <c r="J3192" s="20" t="s">
        <v>4509</v>
      </c>
      <c r="K3192" s="20" t="str">
        <f t="shared" si="100"/>
        <v/>
      </c>
      <c r="L3192" s="5">
        <v>64016</v>
      </c>
      <c r="M3192" s="5">
        <v>216400168</v>
      </c>
      <c r="N3192" s="5">
        <v>365</v>
      </c>
      <c r="O3192" s="5">
        <v>246401822</v>
      </c>
      <c r="P3192" s="5" t="s">
        <v>1699</v>
      </c>
      <c r="Q3192" s="5" t="s">
        <v>1497</v>
      </c>
      <c r="R3192" s="5" t="s">
        <v>1498</v>
      </c>
      <c r="S3192" s="5">
        <v>30</v>
      </c>
      <c r="T3192" s="5">
        <v>12826</v>
      </c>
    </row>
    <row r="3193" spans="2:20" x14ac:dyDescent="0.3">
      <c r="B3193" s="5"/>
      <c r="C3193" s="5"/>
      <c r="D3193" s="5"/>
      <c r="E3193" s="5"/>
      <c r="F3193" s="22" t="str">
        <f t="shared" si="99"/>
        <v>64</v>
      </c>
      <c r="G3193" s="5" t="s">
        <v>3737</v>
      </c>
      <c r="H3193" s="20">
        <v>64470</v>
      </c>
      <c r="I3193" s="20">
        <v>64017</v>
      </c>
      <c r="J3193" s="20" t="s">
        <v>3737</v>
      </c>
      <c r="K3193" s="20" t="str">
        <f t="shared" si="100"/>
        <v/>
      </c>
      <c r="L3193" s="5">
        <v>64017</v>
      </c>
      <c r="M3193" s="5">
        <v>216400176</v>
      </c>
      <c r="N3193" s="5">
        <v>301</v>
      </c>
      <c r="O3193" s="5">
        <v>246401764</v>
      </c>
      <c r="P3193" s="5" t="s">
        <v>1696</v>
      </c>
      <c r="Q3193" s="5" t="s">
        <v>1497</v>
      </c>
      <c r="R3193" s="5" t="s">
        <v>1500</v>
      </c>
      <c r="S3193" s="5">
        <v>36</v>
      </c>
      <c r="T3193" s="5">
        <v>13982</v>
      </c>
    </row>
    <row r="3194" spans="2:20" x14ac:dyDescent="0.3">
      <c r="B3194" s="5"/>
      <c r="C3194" s="5"/>
      <c r="D3194" s="5"/>
      <c r="E3194" s="5"/>
      <c r="F3194" s="22" t="str">
        <f t="shared" si="99"/>
        <v>64</v>
      </c>
      <c r="G3194" s="5" t="s">
        <v>4340</v>
      </c>
      <c r="H3194" s="20">
        <v>64120</v>
      </c>
      <c r="I3194" s="20">
        <v>64018</v>
      </c>
      <c r="J3194" s="20" t="s">
        <v>4340</v>
      </c>
      <c r="K3194" s="20" t="str">
        <f t="shared" si="100"/>
        <v/>
      </c>
      <c r="L3194" s="5">
        <v>64018</v>
      </c>
      <c r="M3194" s="5">
        <v>216400184</v>
      </c>
      <c r="N3194" s="5">
        <v>442</v>
      </c>
      <c r="O3194" s="5">
        <v>246401616</v>
      </c>
      <c r="P3194" s="5" t="s">
        <v>1687</v>
      </c>
      <c r="Q3194" s="5" t="s">
        <v>1497</v>
      </c>
      <c r="R3194" s="5" t="s">
        <v>1500</v>
      </c>
      <c r="S3194" s="5">
        <v>27</v>
      </c>
      <c r="T3194" s="5">
        <v>9972</v>
      </c>
    </row>
    <row r="3195" spans="2:20" x14ac:dyDescent="0.3">
      <c r="B3195" s="5"/>
      <c r="C3195" s="5"/>
      <c r="D3195" s="5"/>
      <c r="E3195" s="5"/>
      <c r="F3195" s="22" t="str">
        <f t="shared" si="99"/>
        <v>64</v>
      </c>
      <c r="G3195" s="5" t="s">
        <v>4911</v>
      </c>
      <c r="H3195" s="20">
        <v>64120</v>
      </c>
      <c r="I3195" s="20">
        <v>64019</v>
      </c>
      <c r="J3195" s="20" t="s">
        <v>4911</v>
      </c>
      <c r="K3195" s="20" t="str">
        <f t="shared" si="100"/>
        <v/>
      </c>
      <c r="L3195" s="5">
        <v>64019</v>
      </c>
      <c r="M3195" s="5">
        <v>216400192</v>
      </c>
      <c r="N3195" s="5">
        <v>233</v>
      </c>
      <c r="O3195" s="5">
        <v>246401616</v>
      </c>
      <c r="P3195" s="5" t="s">
        <v>1687</v>
      </c>
      <c r="Q3195" s="5" t="s">
        <v>1497</v>
      </c>
      <c r="R3195" s="5" t="s">
        <v>1500</v>
      </c>
      <c r="S3195" s="5">
        <v>27</v>
      </c>
      <c r="T3195" s="5">
        <v>9972</v>
      </c>
    </row>
    <row r="3196" spans="2:20" x14ac:dyDescent="0.3">
      <c r="B3196" s="5"/>
      <c r="C3196" s="5"/>
      <c r="D3196" s="5"/>
      <c r="E3196" s="5"/>
      <c r="F3196" s="22" t="str">
        <f t="shared" si="99"/>
        <v>64</v>
      </c>
      <c r="G3196" s="5" t="s">
        <v>5072</v>
      </c>
      <c r="H3196" s="20">
        <v>64570</v>
      </c>
      <c r="I3196" s="20">
        <v>64020</v>
      </c>
      <c r="J3196" s="20" t="s">
        <v>5072</v>
      </c>
      <c r="K3196" s="20" t="str">
        <f t="shared" si="100"/>
        <v/>
      </c>
      <c r="L3196" s="5">
        <v>64020</v>
      </c>
      <c r="M3196" s="5">
        <v>216400200</v>
      </c>
      <c r="N3196" s="5">
        <v>247</v>
      </c>
      <c r="O3196" s="5">
        <v>246401459</v>
      </c>
      <c r="P3196" s="5" t="s">
        <v>1680</v>
      </c>
      <c r="Q3196" s="5" t="s">
        <v>1497</v>
      </c>
      <c r="R3196" s="5" t="s">
        <v>1498</v>
      </c>
      <c r="S3196" s="5">
        <v>6</v>
      </c>
      <c r="T3196" s="5">
        <v>3332</v>
      </c>
    </row>
    <row r="3197" spans="2:20" x14ac:dyDescent="0.3">
      <c r="B3197" s="5"/>
      <c r="C3197" s="5"/>
      <c r="D3197" s="5"/>
      <c r="E3197" s="5"/>
      <c r="F3197" s="22" t="str">
        <f t="shared" si="99"/>
        <v>64</v>
      </c>
      <c r="G3197" s="5" t="s">
        <v>5593</v>
      </c>
      <c r="H3197" s="20">
        <v>64420</v>
      </c>
      <c r="I3197" s="20">
        <v>64021</v>
      </c>
      <c r="J3197" s="20" t="s">
        <v>5593</v>
      </c>
      <c r="K3197" s="20" t="str">
        <f t="shared" si="100"/>
        <v/>
      </c>
      <c r="L3197" s="5">
        <v>64021</v>
      </c>
      <c r="M3197" s="5">
        <v>216400218</v>
      </c>
      <c r="N3197" s="5">
        <v>638</v>
      </c>
      <c r="O3197" s="5">
        <v>246401517</v>
      </c>
      <c r="P3197" s="5" t="s">
        <v>1681</v>
      </c>
      <c r="Q3197" s="5" t="s">
        <v>1497</v>
      </c>
      <c r="R3197" s="5" t="s">
        <v>1498</v>
      </c>
      <c r="S3197" s="5">
        <v>28</v>
      </c>
      <c r="T3197" s="5">
        <v>16096</v>
      </c>
    </row>
    <row r="3198" spans="2:20" x14ac:dyDescent="0.3">
      <c r="B3198" s="5"/>
      <c r="C3198" s="5"/>
      <c r="D3198" s="5"/>
      <c r="E3198" s="5"/>
      <c r="F3198" s="22" t="str">
        <f t="shared" si="99"/>
        <v>64</v>
      </c>
      <c r="G3198" s="5" t="s">
        <v>5714</v>
      </c>
      <c r="H3198" s="20">
        <v>64390</v>
      </c>
      <c r="I3198" s="20">
        <v>64022</v>
      </c>
      <c r="J3198" s="20" t="s">
        <v>5714</v>
      </c>
      <c r="K3198" s="20" t="str">
        <f t="shared" si="100"/>
        <v/>
      </c>
      <c r="L3198" s="5">
        <v>64022</v>
      </c>
      <c r="M3198" s="5">
        <v>216400226</v>
      </c>
      <c r="N3198" s="5">
        <v>139</v>
      </c>
      <c r="O3198" s="5">
        <v>246401699</v>
      </c>
      <c r="P3198" s="5" t="s">
        <v>1692</v>
      </c>
      <c r="Q3198" s="5" t="s">
        <v>1497</v>
      </c>
      <c r="R3198" s="5" t="s">
        <v>1498</v>
      </c>
      <c r="S3198" s="5">
        <v>23</v>
      </c>
      <c r="T3198" s="5">
        <v>4776</v>
      </c>
    </row>
    <row r="3199" spans="2:20" x14ac:dyDescent="0.3">
      <c r="B3199" s="5"/>
      <c r="C3199" s="5"/>
      <c r="D3199" s="5"/>
      <c r="E3199" s="5"/>
      <c r="F3199" s="22" t="str">
        <f t="shared" si="99"/>
        <v>64</v>
      </c>
      <c r="G3199" s="5" t="s">
        <v>6665</v>
      </c>
      <c r="H3199" s="20">
        <v>64510</v>
      </c>
      <c r="I3199" s="20">
        <v>64023</v>
      </c>
      <c r="J3199" s="20" t="s">
        <v>4027</v>
      </c>
      <c r="K3199" s="20" t="str">
        <f t="shared" si="100"/>
        <v/>
      </c>
      <c r="L3199" s="5">
        <v>64023</v>
      </c>
      <c r="M3199" s="5">
        <v>216400234</v>
      </c>
      <c r="N3199" s="5">
        <v>863</v>
      </c>
      <c r="O3199" s="5">
        <v>246401756</v>
      </c>
      <c r="P3199" s="5" t="s">
        <v>1695</v>
      </c>
      <c r="Q3199" s="5" t="s">
        <v>1497</v>
      </c>
      <c r="R3199" s="5" t="s">
        <v>1500</v>
      </c>
      <c r="S3199" s="5">
        <v>26</v>
      </c>
      <c r="T3199" s="5">
        <v>26143</v>
      </c>
    </row>
    <row r="3200" spans="2:20" x14ac:dyDescent="0.3">
      <c r="B3200" s="5"/>
      <c r="C3200" s="5"/>
      <c r="D3200" s="5"/>
      <c r="E3200" s="5"/>
      <c r="F3200" s="22" t="str">
        <f t="shared" si="99"/>
        <v>64</v>
      </c>
      <c r="G3200" s="5" t="s">
        <v>2574</v>
      </c>
      <c r="H3200" s="20">
        <v>64600</v>
      </c>
      <c r="I3200" s="20">
        <v>64024</v>
      </c>
      <c r="J3200" s="20" t="s">
        <v>2574</v>
      </c>
      <c r="K3200" s="20" t="str">
        <f t="shared" si="100"/>
        <v/>
      </c>
      <c r="L3200" s="5">
        <v>64024</v>
      </c>
      <c r="M3200" s="5">
        <v>216400242</v>
      </c>
      <c r="N3200" s="5">
        <v>39919</v>
      </c>
      <c r="O3200" s="5">
        <v>246400030</v>
      </c>
      <c r="P3200" s="5" t="s">
        <v>1678</v>
      </c>
      <c r="Q3200" s="5" t="s">
        <v>1504</v>
      </c>
      <c r="R3200" s="5" t="s">
        <v>1500</v>
      </c>
      <c r="S3200" s="5">
        <v>5</v>
      </c>
      <c r="T3200" s="5">
        <v>126702</v>
      </c>
    </row>
    <row r="3201" spans="2:20" x14ac:dyDescent="0.3">
      <c r="B3201" s="5"/>
      <c r="C3201" s="5"/>
      <c r="D3201" s="5"/>
      <c r="E3201" s="5"/>
      <c r="F3201" s="22" t="str">
        <f t="shared" si="99"/>
        <v>64</v>
      </c>
      <c r="G3201" s="5" t="s">
        <v>5529</v>
      </c>
      <c r="H3201" s="20">
        <v>64190</v>
      </c>
      <c r="I3201" s="20">
        <v>64025</v>
      </c>
      <c r="J3201" s="20" t="s">
        <v>5529</v>
      </c>
      <c r="K3201" s="20" t="str">
        <f t="shared" si="100"/>
        <v/>
      </c>
      <c r="L3201" s="5">
        <v>64025</v>
      </c>
      <c r="M3201" s="5">
        <v>216400259</v>
      </c>
      <c r="N3201" s="5">
        <v>112</v>
      </c>
      <c r="O3201" s="5">
        <v>246401590</v>
      </c>
      <c r="P3201" s="5" t="s">
        <v>1686</v>
      </c>
      <c r="Q3201" s="5" t="s">
        <v>1497</v>
      </c>
      <c r="R3201" s="5" t="s">
        <v>1498</v>
      </c>
      <c r="S3201" s="5">
        <v>19</v>
      </c>
      <c r="T3201" s="5">
        <v>5564</v>
      </c>
    </row>
    <row r="3202" spans="2:20" x14ac:dyDescent="0.3">
      <c r="B3202" s="5"/>
      <c r="C3202" s="5"/>
      <c r="D3202" s="5"/>
      <c r="E3202" s="5"/>
      <c r="F3202" s="22" t="str">
        <f t="shared" si="99"/>
        <v>64</v>
      </c>
      <c r="G3202" s="5" t="s">
        <v>4960</v>
      </c>
      <c r="H3202" s="20">
        <v>64220</v>
      </c>
      <c r="I3202" s="20">
        <v>64026</v>
      </c>
      <c r="J3202" s="20" t="s">
        <v>4960</v>
      </c>
      <c r="K3202" s="20" t="str">
        <f t="shared" si="100"/>
        <v/>
      </c>
      <c r="L3202" s="5">
        <v>64026</v>
      </c>
      <c r="M3202" s="5">
        <v>216400267</v>
      </c>
      <c r="N3202" s="5">
        <v>321</v>
      </c>
      <c r="O3202" s="5">
        <v>246401822</v>
      </c>
      <c r="P3202" s="5" t="s">
        <v>1699</v>
      </c>
      <c r="Q3202" s="5" t="s">
        <v>1497</v>
      </c>
      <c r="R3202" s="5" t="s">
        <v>1498</v>
      </c>
      <c r="S3202" s="5">
        <v>30</v>
      </c>
      <c r="T3202" s="5">
        <v>12826</v>
      </c>
    </row>
    <row r="3203" spans="2:20" x14ac:dyDescent="0.3">
      <c r="B3203" s="5"/>
      <c r="C3203" s="5"/>
      <c r="D3203" s="5"/>
      <c r="E3203" s="5"/>
      <c r="F3203" s="22" t="str">
        <f t="shared" ref="F3203:F3266" si="101">LEFT(H3203,2)</f>
        <v>64</v>
      </c>
      <c r="G3203" s="5" t="s">
        <v>4411</v>
      </c>
      <c r="H3203" s="20">
        <v>64160</v>
      </c>
      <c r="I3203" s="20">
        <v>64027</v>
      </c>
      <c r="J3203" s="20" t="s">
        <v>4411</v>
      </c>
      <c r="K3203" s="20" t="str">
        <f t="shared" si="100"/>
        <v/>
      </c>
      <c r="L3203" s="5">
        <v>64027</v>
      </c>
      <c r="M3203" s="5">
        <v>216400275</v>
      </c>
      <c r="N3203" s="5">
        <v>193</v>
      </c>
      <c r="O3203" s="5">
        <v>246401517</v>
      </c>
      <c r="P3203" s="5" t="s">
        <v>1681</v>
      </c>
      <c r="Q3203" s="5" t="s">
        <v>1497</v>
      </c>
      <c r="R3203" s="5" t="s">
        <v>1498</v>
      </c>
      <c r="S3203" s="5">
        <v>28</v>
      </c>
      <c r="T3203" s="5">
        <v>16096</v>
      </c>
    </row>
    <row r="3204" spans="2:20" x14ac:dyDescent="0.3">
      <c r="B3204" s="5"/>
      <c r="C3204" s="5"/>
      <c r="D3204" s="5"/>
      <c r="E3204" s="5"/>
      <c r="F3204" s="22" t="str">
        <f t="shared" si="101"/>
        <v>64</v>
      </c>
      <c r="G3204" s="5" t="s">
        <v>2440</v>
      </c>
      <c r="H3204" s="20">
        <v>64350</v>
      </c>
      <c r="I3204" s="20">
        <v>64028</v>
      </c>
      <c r="J3204" s="20" t="s">
        <v>2440</v>
      </c>
      <c r="K3204" s="20" t="str">
        <f t="shared" si="100"/>
        <v/>
      </c>
      <c r="L3204" s="5">
        <v>64028</v>
      </c>
      <c r="M3204" s="5">
        <v>216400283</v>
      </c>
      <c r="N3204" s="5">
        <v>152</v>
      </c>
      <c r="O3204" s="5">
        <v>246401632</v>
      </c>
      <c r="P3204" s="5" t="s">
        <v>1689</v>
      </c>
      <c r="Q3204" s="5" t="s">
        <v>1497</v>
      </c>
      <c r="R3204" s="5" t="s">
        <v>1500</v>
      </c>
      <c r="S3204" s="5">
        <v>31</v>
      </c>
      <c r="T3204" s="5">
        <v>5342</v>
      </c>
    </row>
    <row r="3205" spans="2:20" x14ac:dyDescent="0.3">
      <c r="B3205" s="5"/>
      <c r="C3205" s="5"/>
      <c r="D3205" s="5"/>
      <c r="E3205" s="5"/>
      <c r="F3205" s="22" t="str">
        <f t="shared" si="101"/>
        <v>64</v>
      </c>
      <c r="G3205" s="5" t="s">
        <v>4306</v>
      </c>
      <c r="H3205" s="20">
        <v>64570</v>
      </c>
      <c r="I3205" s="20">
        <v>64029</v>
      </c>
      <c r="J3205" s="20" t="s">
        <v>4306</v>
      </c>
      <c r="K3205" s="20" t="str">
        <f t="shared" si="100"/>
        <v/>
      </c>
      <c r="L3205" s="5">
        <v>64029</v>
      </c>
      <c r="M3205" s="5">
        <v>216400291</v>
      </c>
      <c r="N3205" s="5">
        <v>710</v>
      </c>
      <c r="O3205" s="5">
        <v>246401459</v>
      </c>
      <c r="P3205" s="5" t="s">
        <v>1680</v>
      </c>
      <c r="Q3205" s="5" t="s">
        <v>1497</v>
      </c>
      <c r="R3205" s="5" t="s">
        <v>1498</v>
      </c>
      <c r="S3205" s="5">
        <v>6</v>
      </c>
      <c r="T3205" s="5">
        <v>3332</v>
      </c>
    </row>
    <row r="3206" spans="2:20" x14ac:dyDescent="0.3">
      <c r="B3206" s="5"/>
      <c r="C3206" s="5"/>
      <c r="D3206" s="5"/>
      <c r="E3206" s="5"/>
      <c r="F3206" s="22" t="str">
        <f t="shared" si="101"/>
        <v>64</v>
      </c>
      <c r="G3206" s="5" t="s">
        <v>3401</v>
      </c>
      <c r="H3206" s="20">
        <v>64270</v>
      </c>
      <c r="I3206" s="20">
        <v>64031</v>
      </c>
      <c r="J3206" s="20" t="s">
        <v>3401</v>
      </c>
      <c r="K3206" s="20" t="str">
        <f t="shared" ref="K3206:K3269" si="102">IF(ISNA(VLOOKUP(I3206,CodeINSEE,1,FALSE)),"PB","")</f>
        <v/>
      </c>
      <c r="L3206" s="5">
        <v>64031</v>
      </c>
      <c r="M3206" s="5">
        <v>216405878</v>
      </c>
      <c r="N3206" s="5">
        <v>130</v>
      </c>
      <c r="O3206" s="5">
        <v>246401541</v>
      </c>
      <c r="P3206" s="5" t="s">
        <v>1684</v>
      </c>
      <c r="Q3206" s="5" t="s">
        <v>1497</v>
      </c>
      <c r="R3206" s="5" t="s">
        <v>1498</v>
      </c>
      <c r="S3206" s="5">
        <v>7</v>
      </c>
      <c r="T3206" s="5">
        <v>5755</v>
      </c>
    </row>
    <row r="3207" spans="2:20" x14ac:dyDescent="0.3">
      <c r="B3207" s="5"/>
      <c r="C3207" s="5"/>
      <c r="D3207" s="5"/>
      <c r="E3207" s="5"/>
      <c r="F3207" s="22" t="str">
        <f t="shared" si="101"/>
        <v>64</v>
      </c>
      <c r="G3207" s="5" t="s">
        <v>1851</v>
      </c>
      <c r="H3207" s="20">
        <v>64190</v>
      </c>
      <c r="I3207" s="20">
        <v>64032</v>
      </c>
      <c r="J3207" s="20" t="s">
        <v>1851</v>
      </c>
      <c r="K3207" s="20" t="str">
        <f t="shared" si="102"/>
        <v/>
      </c>
      <c r="L3207" s="5">
        <v>64032</v>
      </c>
      <c r="M3207" s="5">
        <v>216400325</v>
      </c>
      <c r="N3207" s="5">
        <v>207</v>
      </c>
      <c r="O3207" s="5">
        <v>246401590</v>
      </c>
      <c r="P3207" s="5" t="s">
        <v>1686</v>
      </c>
      <c r="Q3207" s="5" t="s">
        <v>1497</v>
      </c>
      <c r="R3207" s="5" t="s">
        <v>1498</v>
      </c>
      <c r="S3207" s="5">
        <v>19</v>
      </c>
      <c r="T3207" s="5">
        <v>5564</v>
      </c>
    </row>
    <row r="3208" spans="2:20" x14ac:dyDescent="0.3">
      <c r="B3208" s="5"/>
      <c r="C3208" s="5"/>
      <c r="D3208" s="5"/>
      <c r="E3208" s="5"/>
      <c r="F3208" s="22" t="str">
        <f t="shared" si="101"/>
        <v>64</v>
      </c>
      <c r="G3208" s="5" t="s">
        <v>2692</v>
      </c>
      <c r="H3208" s="20">
        <v>64190</v>
      </c>
      <c r="I3208" s="20">
        <v>64033</v>
      </c>
      <c r="J3208" s="20" t="s">
        <v>2692</v>
      </c>
      <c r="K3208" s="20" t="str">
        <f t="shared" si="102"/>
        <v/>
      </c>
      <c r="L3208" s="5">
        <v>64033</v>
      </c>
      <c r="M3208" s="5">
        <v>216400333</v>
      </c>
      <c r="N3208" s="5">
        <v>132</v>
      </c>
      <c r="O3208" s="5">
        <v>246401590</v>
      </c>
      <c r="P3208" s="5" t="s">
        <v>1686</v>
      </c>
      <c r="Q3208" s="5" t="s">
        <v>1497</v>
      </c>
      <c r="R3208" s="5" t="s">
        <v>1498</v>
      </c>
      <c r="S3208" s="5">
        <v>19</v>
      </c>
      <c r="T3208" s="5">
        <v>5564</v>
      </c>
    </row>
    <row r="3209" spans="2:20" x14ac:dyDescent="0.3">
      <c r="B3209" s="5"/>
      <c r="C3209" s="5"/>
      <c r="D3209" s="5"/>
      <c r="E3209" s="5"/>
      <c r="F3209" s="22" t="str">
        <f t="shared" si="101"/>
        <v>64</v>
      </c>
      <c r="G3209" s="5" t="s">
        <v>6666</v>
      </c>
      <c r="H3209" s="20">
        <v>64120</v>
      </c>
      <c r="I3209" s="20">
        <v>64034</v>
      </c>
      <c r="J3209" s="20" t="s">
        <v>3997</v>
      </c>
      <c r="K3209" s="20" t="str">
        <f t="shared" si="102"/>
        <v/>
      </c>
      <c r="L3209" s="5">
        <v>64034</v>
      </c>
      <c r="M3209" s="5">
        <v>216400341</v>
      </c>
      <c r="N3209" s="5">
        <v>299</v>
      </c>
      <c r="O3209" s="5">
        <v>246401616</v>
      </c>
      <c r="P3209" s="5" t="s">
        <v>1687</v>
      </c>
      <c r="Q3209" s="5" t="s">
        <v>1497</v>
      </c>
      <c r="R3209" s="5" t="s">
        <v>1500</v>
      </c>
      <c r="S3209" s="5">
        <v>27</v>
      </c>
      <c r="T3209" s="5">
        <v>9972</v>
      </c>
    </row>
    <row r="3210" spans="2:20" x14ac:dyDescent="0.3">
      <c r="B3210" s="5"/>
      <c r="C3210" s="5"/>
      <c r="D3210" s="5"/>
      <c r="E3210" s="5"/>
      <c r="F3210" s="22" t="str">
        <f t="shared" si="101"/>
        <v>64</v>
      </c>
      <c r="G3210" s="5" t="s">
        <v>2255</v>
      </c>
      <c r="H3210" s="20">
        <v>64210</v>
      </c>
      <c r="I3210" s="20">
        <v>64035</v>
      </c>
      <c r="J3210" s="20" t="s">
        <v>2255</v>
      </c>
      <c r="K3210" s="20" t="str">
        <f t="shared" si="102"/>
        <v/>
      </c>
      <c r="L3210" s="5">
        <v>64035</v>
      </c>
      <c r="M3210" s="5">
        <v>216400358</v>
      </c>
      <c r="N3210" s="5">
        <v>2088</v>
      </c>
      <c r="O3210" s="5">
        <v>200036614</v>
      </c>
      <c r="P3210" s="5" t="s">
        <v>1674</v>
      </c>
      <c r="Q3210" s="5" t="s">
        <v>1504</v>
      </c>
      <c r="R3210" s="5" t="s">
        <v>1500</v>
      </c>
      <c r="S3210" s="5">
        <v>12</v>
      </c>
      <c r="T3210" s="5">
        <v>66096</v>
      </c>
    </row>
    <row r="3211" spans="2:20" x14ac:dyDescent="0.3">
      <c r="B3211" s="5"/>
      <c r="C3211" s="5"/>
      <c r="D3211" s="5"/>
      <c r="E3211" s="5"/>
      <c r="F3211" s="22" t="str">
        <f t="shared" si="101"/>
        <v>64</v>
      </c>
      <c r="G3211" s="5" t="s">
        <v>3892</v>
      </c>
      <c r="H3211" s="20">
        <v>64120</v>
      </c>
      <c r="I3211" s="20">
        <v>64036</v>
      </c>
      <c r="J3211" s="20" t="s">
        <v>3892</v>
      </c>
      <c r="K3211" s="20" t="str">
        <f t="shared" si="102"/>
        <v/>
      </c>
      <c r="L3211" s="5">
        <v>64036</v>
      </c>
      <c r="M3211" s="5">
        <v>216400366</v>
      </c>
      <c r="N3211" s="5">
        <v>307</v>
      </c>
      <c r="O3211" s="5">
        <v>246401616</v>
      </c>
      <c r="P3211" s="5" t="s">
        <v>1687</v>
      </c>
      <c r="Q3211" s="5" t="s">
        <v>1497</v>
      </c>
      <c r="R3211" s="5" t="s">
        <v>1500</v>
      </c>
      <c r="S3211" s="5">
        <v>27</v>
      </c>
      <c r="T3211" s="5">
        <v>9972</v>
      </c>
    </row>
    <row r="3212" spans="2:20" x14ac:dyDescent="0.3">
      <c r="B3212" s="5"/>
      <c r="C3212" s="5"/>
      <c r="D3212" s="5"/>
      <c r="E3212" s="5"/>
      <c r="F3212" s="22" t="str">
        <f t="shared" si="101"/>
        <v>64</v>
      </c>
      <c r="G3212" s="5" t="s">
        <v>2420</v>
      </c>
      <c r="H3212" s="20">
        <v>64230</v>
      </c>
      <c r="I3212" s="20">
        <v>64037</v>
      </c>
      <c r="J3212" s="20" t="s">
        <v>2420</v>
      </c>
      <c r="K3212" s="20" t="str">
        <f t="shared" si="102"/>
        <v/>
      </c>
      <c r="L3212" s="5">
        <v>64037</v>
      </c>
      <c r="M3212" s="5">
        <v>216400374</v>
      </c>
      <c r="N3212" s="5">
        <v>1128</v>
      </c>
      <c r="O3212" s="5">
        <v>246401715</v>
      </c>
      <c r="P3212" s="5" t="s">
        <v>1693</v>
      </c>
      <c r="Q3212" s="5" t="s">
        <v>1497</v>
      </c>
      <c r="R3212" s="5" t="s">
        <v>1500</v>
      </c>
      <c r="S3212" s="5">
        <v>14</v>
      </c>
      <c r="T3212" s="5">
        <v>13346</v>
      </c>
    </row>
    <row r="3213" spans="2:20" x14ac:dyDescent="0.3">
      <c r="B3213" s="5"/>
      <c r="C3213" s="5"/>
      <c r="D3213" s="5"/>
      <c r="E3213" s="5"/>
      <c r="F3213" s="22" t="str">
        <f t="shared" si="101"/>
        <v>64</v>
      </c>
      <c r="G3213" s="5" t="s">
        <v>3279</v>
      </c>
      <c r="H3213" s="20">
        <v>64200</v>
      </c>
      <c r="I3213" s="20">
        <v>64038</v>
      </c>
      <c r="J3213" s="20" t="s">
        <v>3279</v>
      </c>
      <c r="K3213" s="20" t="str">
        <f t="shared" si="102"/>
        <v/>
      </c>
      <c r="L3213" s="5">
        <v>64038</v>
      </c>
      <c r="M3213" s="5">
        <v>216400382</v>
      </c>
      <c r="N3213" s="5">
        <v>3202</v>
      </c>
      <c r="O3213" s="5">
        <v>200007128</v>
      </c>
      <c r="P3213" s="5" t="s">
        <v>1673</v>
      </c>
      <c r="Q3213" s="5" t="s">
        <v>1497</v>
      </c>
      <c r="R3213" s="5" t="s">
        <v>1500</v>
      </c>
      <c r="S3213" s="5">
        <v>11</v>
      </c>
      <c r="T3213" s="5">
        <v>28683</v>
      </c>
    </row>
    <row r="3214" spans="2:20" x14ac:dyDescent="0.3">
      <c r="B3214" s="5"/>
      <c r="C3214" s="5"/>
      <c r="D3214" s="5"/>
      <c r="E3214" s="5"/>
      <c r="F3214" s="22" t="str">
        <f t="shared" si="101"/>
        <v>64</v>
      </c>
      <c r="G3214" s="5" t="s">
        <v>3890</v>
      </c>
      <c r="H3214" s="20">
        <v>64400</v>
      </c>
      <c r="I3214" s="20">
        <v>64039</v>
      </c>
      <c r="J3214" s="20" t="s">
        <v>3890</v>
      </c>
      <c r="K3214" s="20" t="str">
        <f t="shared" si="102"/>
        <v/>
      </c>
      <c r="L3214" s="5">
        <v>64039</v>
      </c>
      <c r="M3214" s="5">
        <v>216400390</v>
      </c>
      <c r="N3214" s="5">
        <v>244</v>
      </c>
      <c r="O3214" s="5">
        <v>246401533</v>
      </c>
      <c r="P3214" s="5" t="s">
        <v>1683</v>
      </c>
      <c r="Q3214" s="5" t="s">
        <v>1497</v>
      </c>
      <c r="R3214" s="5" t="s">
        <v>1498</v>
      </c>
      <c r="S3214" s="5">
        <v>6</v>
      </c>
      <c r="T3214" s="5">
        <v>1688</v>
      </c>
    </row>
    <row r="3215" spans="2:20" x14ac:dyDescent="0.3">
      <c r="B3215" s="5"/>
      <c r="C3215" s="5"/>
      <c r="D3215" s="5"/>
      <c r="E3215" s="5"/>
      <c r="F3215" s="22" t="str">
        <f t="shared" si="101"/>
        <v>64</v>
      </c>
      <c r="G3215" s="5" t="s">
        <v>1867</v>
      </c>
      <c r="H3215" s="20">
        <v>64570</v>
      </c>
      <c r="I3215" s="20">
        <v>64040</v>
      </c>
      <c r="J3215" s="20" t="s">
        <v>1867</v>
      </c>
      <c r="K3215" s="20" t="str">
        <f t="shared" si="102"/>
        <v/>
      </c>
      <c r="L3215" s="5">
        <v>64040</v>
      </c>
      <c r="M3215" s="5">
        <v>216400408</v>
      </c>
      <c r="N3215" s="5">
        <v>1131</v>
      </c>
      <c r="O3215" s="5">
        <v>246401459</v>
      </c>
      <c r="P3215" s="5" t="s">
        <v>1680</v>
      </c>
      <c r="Q3215" s="5" t="s">
        <v>1497</v>
      </c>
      <c r="R3215" s="5" t="s">
        <v>1498</v>
      </c>
      <c r="S3215" s="5">
        <v>6</v>
      </c>
      <c r="T3215" s="5">
        <v>3332</v>
      </c>
    </row>
    <row r="3216" spans="2:20" x14ac:dyDescent="0.3">
      <c r="B3216" s="5"/>
      <c r="C3216" s="5"/>
      <c r="D3216" s="5"/>
      <c r="E3216" s="5"/>
      <c r="F3216" s="22" t="str">
        <f t="shared" si="101"/>
        <v>64</v>
      </c>
      <c r="G3216" s="5" t="s">
        <v>5173</v>
      </c>
      <c r="H3216" s="20">
        <v>64320</v>
      </c>
      <c r="I3216" s="20">
        <v>64041</v>
      </c>
      <c r="J3216" s="20" t="s">
        <v>5173</v>
      </c>
      <c r="K3216" s="20" t="str">
        <f t="shared" si="102"/>
        <v/>
      </c>
      <c r="L3216" s="5">
        <v>64041</v>
      </c>
      <c r="M3216" s="5">
        <v>216400416</v>
      </c>
      <c r="N3216" s="5">
        <v>638</v>
      </c>
      <c r="O3216" s="5">
        <v>246401525</v>
      </c>
      <c r="P3216" s="5" t="s">
        <v>1682</v>
      </c>
      <c r="Q3216" s="5" t="s">
        <v>1497</v>
      </c>
      <c r="R3216" s="5" t="s">
        <v>1500</v>
      </c>
      <c r="S3216" s="5">
        <v>7</v>
      </c>
      <c r="T3216" s="5">
        <v>6540</v>
      </c>
    </row>
    <row r="3217" spans="2:20" x14ac:dyDescent="0.3">
      <c r="B3217" s="5"/>
      <c r="C3217" s="5"/>
      <c r="D3217" s="5"/>
      <c r="E3217" s="5"/>
      <c r="F3217" s="22" t="str">
        <f t="shared" si="101"/>
        <v>64</v>
      </c>
      <c r="G3217" s="5" t="s">
        <v>4565</v>
      </c>
      <c r="H3217" s="20">
        <v>64300</v>
      </c>
      <c r="I3217" s="20">
        <v>64042</v>
      </c>
      <c r="J3217" s="20" t="s">
        <v>4565</v>
      </c>
      <c r="K3217" s="20" t="str">
        <f t="shared" si="102"/>
        <v/>
      </c>
      <c r="L3217" s="5">
        <v>64042</v>
      </c>
      <c r="M3217" s="5">
        <v>216400424</v>
      </c>
      <c r="N3217" s="5">
        <v>754</v>
      </c>
      <c r="O3217" s="5">
        <v>200039204</v>
      </c>
      <c r="P3217" s="5" t="s">
        <v>1675</v>
      </c>
      <c r="Q3217" s="5" t="s">
        <v>1497</v>
      </c>
      <c r="R3217" s="5" t="s">
        <v>1500</v>
      </c>
      <c r="S3217" s="5">
        <v>61</v>
      </c>
      <c r="T3217" s="5">
        <v>55088</v>
      </c>
    </row>
    <row r="3218" spans="2:20" x14ac:dyDescent="0.3">
      <c r="B3218" s="5"/>
      <c r="C3218" s="5"/>
      <c r="D3218" s="5"/>
      <c r="E3218" s="5"/>
      <c r="F3218" s="22" t="str">
        <f t="shared" si="101"/>
        <v>64</v>
      </c>
      <c r="G3218" s="5" t="s">
        <v>3869</v>
      </c>
      <c r="H3218" s="20">
        <v>64450</v>
      </c>
      <c r="I3218" s="20">
        <v>64043</v>
      </c>
      <c r="J3218" s="20" t="s">
        <v>3869</v>
      </c>
      <c r="K3218" s="20" t="str">
        <f t="shared" si="102"/>
        <v/>
      </c>
      <c r="L3218" s="5">
        <v>64043</v>
      </c>
      <c r="M3218" s="5">
        <v>216400432</v>
      </c>
      <c r="N3218" s="5">
        <v>261</v>
      </c>
      <c r="O3218" s="5">
        <v>200040061</v>
      </c>
      <c r="P3218" s="5" t="s">
        <v>1676</v>
      </c>
      <c r="Q3218" s="5" t="s">
        <v>1497</v>
      </c>
      <c r="R3218" s="5" t="s">
        <v>1500</v>
      </c>
      <c r="S3218" s="5">
        <v>22</v>
      </c>
      <c r="T3218" s="5">
        <v>16261</v>
      </c>
    </row>
    <row r="3219" spans="2:20" x14ac:dyDescent="0.3">
      <c r="B3219" s="5"/>
      <c r="C3219" s="5"/>
      <c r="D3219" s="5"/>
      <c r="E3219" s="5"/>
      <c r="F3219" s="22" t="str">
        <f t="shared" si="101"/>
        <v>64</v>
      </c>
      <c r="G3219" s="5" t="s">
        <v>3329</v>
      </c>
      <c r="H3219" s="20">
        <v>64410</v>
      </c>
      <c r="I3219" s="20">
        <v>64044</v>
      </c>
      <c r="J3219" s="20" t="s">
        <v>3329</v>
      </c>
      <c r="K3219" s="20" t="str">
        <f t="shared" si="102"/>
        <v/>
      </c>
      <c r="L3219" s="5">
        <v>64044</v>
      </c>
      <c r="M3219" s="5">
        <v>216400440</v>
      </c>
      <c r="N3219" s="5">
        <v>95</v>
      </c>
      <c r="O3219" s="5">
        <v>246401574</v>
      </c>
      <c r="P3219" s="5" t="s">
        <v>1685</v>
      </c>
      <c r="Q3219" s="5" t="s">
        <v>1497</v>
      </c>
      <c r="R3219" s="5" t="s">
        <v>1500</v>
      </c>
      <c r="S3219" s="5">
        <v>23</v>
      </c>
      <c r="T3219" s="5">
        <v>6636</v>
      </c>
    </row>
    <row r="3220" spans="2:20" x14ac:dyDescent="0.3">
      <c r="B3220" s="5"/>
      <c r="C3220" s="5"/>
      <c r="D3220" s="5"/>
      <c r="E3220" s="5"/>
      <c r="F3220" s="22" t="str">
        <f t="shared" si="101"/>
        <v>64</v>
      </c>
      <c r="G3220" s="5" t="s">
        <v>5765</v>
      </c>
      <c r="H3220" s="20">
        <v>64120</v>
      </c>
      <c r="I3220" s="20">
        <v>64045</v>
      </c>
      <c r="J3220" s="20" t="s">
        <v>5765</v>
      </c>
      <c r="K3220" s="20" t="str">
        <f t="shared" si="102"/>
        <v/>
      </c>
      <c r="L3220" s="5">
        <v>64045</v>
      </c>
      <c r="M3220" s="5">
        <v>216400457</v>
      </c>
      <c r="N3220" s="5">
        <v>73</v>
      </c>
      <c r="O3220" s="5">
        <v>246401863</v>
      </c>
      <c r="P3220" s="5" t="s">
        <v>1701</v>
      </c>
      <c r="Q3220" s="5" t="s">
        <v>1497</v>
      </c>
      <c r="R3220" s="5" t="s">
        <v>1498</v>
      </c>
      <c r="S3220" s="5">
        <v>13</v>
      </c>
      <c r="T3220" s="5">
        <v>3835</v>
      </c>
    </row>
    <row r="3221" spans="2:20" x14ac:dyDescent="0.3">
      <c r="B3221" s="5"/>
      <c r="C3221" s="5"/>
      <c r="D3221" s="5"/>
      <c r="E3221" s="5"/>
      <c r="F3221" s="22" t="str">
        <f t="shared" si="101"/>
        <v>64</v>
      </c>
      <c r="G3221" s="5" t="s">
        <v>2793</v>
      </c>
      <c r="H3221" s="20">
        <v>64640</v>
      </c>
      <c r="I3221" s="20">
        <v>64046</v>
      </c>
      <c r="J3221" s="20" t="s">
        <v>2793</v>
      </c>
      <c r="K3221" s="20" t="str">
        <f t="shared" si="102"/>
        <v/>
      </c>
      <c r="L3221" s="5">
        <v>64046</v>
      </c>
      <c r="M3221" s="5">
        <v>216400465</v>
      </c>
      <c r="N3221" s="5">
        <v>399</v>
      </c>
      <c r="O3221" s="5">
        <v>246401863</v>
      </c>
      <c r="P3221" s="5" t="s">
        <v>1701</v>
      </c>
      <c r="Q3221" s="5" t="s">
        <v>1497</v>
      </c>
      <c r="R3221" s="5" t="s">
        <v>1498</v>
      </c>
      <c r="S3221" s="5">
        <v>13</v>
      </c>
      <c r="T3221" s="5">
        <v>3835</v>
      </c>
    </row>
    <row r="3222" spans="2:20" x14ac:dyDescent="0.3">
      <c r="B3222" s="5"/>
      <c r="C3222" s="5"/>
      <c r="D3222" s="5"/>
      <c r="E3222" s="5"/>
      <c r="F3222" s="22" t="str">
        <f t="shared" si="101"/>
        <v>64</v>
      </c>
      <c r="G3222" s="5" t="s">
        <v>6667</v>
      </c>
      <c r="H3222" s="20">
        <v>64220</v>
      </c>
      <c r="I3222" s="20">
        <v>64047</v>
      </c>
      <c r="J3222" s="20" t="s">
        <v>1892</v>
      </c>
      <c r="K3222" s="20" t="str">
        <f t="shared" si="102"/>
        <v/>
      </c>
      <c r="L3222" s="5">
        <v>64047</v>
      </c>
      <c r="M3222" s="5">
        <v>216400473</v>
      </c>
      <c r="N3222" s="5">
        <v>250</v>
      </c>
      <c r="O3222" s="5">
        <v>246401822</v>
      </c>
      <c r="P3222" s="5" t="s">
        <v>1699</v>
      </c>
      <c r="Q3222" s="5" t="s">
        <v>1497</v>
      </c>
      <c r="R3222" s="5" t="s">
        <v>1498</v>
      </c>
      <c r="S3222" s="5">
        <v>30</v>
      </c>
      <c r="T3222" s="5">
        <v>12826</v>
      </c>
    </row>
    <row r="3223" spans="2:20" x14ac:dyDescent="0.3">
      <c r="B3223" s="5"/>
      <c r="C3223" s="5"/>
      <c r="D3223" s="5"/>
      <c r="E3223" s="5"/>
      <c r="F3223" s="22" t="str">
        <f t="shared" si="101"/>
        <v>64</v>
      </c>
      <c r="G3223" s="5" t="s">
        <v>5060</v>
      </c>
      <c r="H3223" s="20">
        <v>64370</v>
      </c>
      <c r="I3223" s="20">
        <v>64048</v>
      </c>
      <c r="J3223" s="20" t="s">
        <v>5060</v>
      </c>
      <c r="K3223" s="20" t="str">
        <f t="shared" si="102"/>
        <v/>
      </c>
      <c r="L3223" s="5">
        <v>64048</v>
      </c>
      <c r="M3223" s="5">
        <v>216400481</v>
      </c>
      <c r="N3223" s="5">
        <v>78</v>
      </c>
      <c r="O3223" s="5">
        <v>200039204</v>
      </c>
      <c r="P3223" s="5" t="s">
        <v>1675</v>
      </c>
      <c r="Q3223" s="5" t="s">
        <v>1497</v>
      </c>
      <c r="R3223" s="5" t="s">
        <v>1500</v>
      </c>
      <c r="S3223" s="5">
        <v>61</v>
      </c>
      <c r="T3223" s="5">
        <v>55088</v>
      </c>
    </row>
    <row r="3224" spans="2:20" x14ac:dyDescent="0.3">
      <c r="B3224" s="5"/>
      <c r="C3224" s="5"/>
      <c r="D3224" s="5"/>
      <c r="E3224" s="5"/>
      <c r="F3224" s="22" t="str">
        <f t="shared" si="101"/>
        <v>64</v>
      </c>
      <c r="G3224" s="5" t="s">
        <v>6668</v>
      </c>
      <c r="H3224" s="20">
        <v>64120</v>
      </c>
      <c r="I3224" s="20">
        <v>64049</v>
      </c>
      <c r="J3224" s="20" t="s">
        <v>5997</v>
      </c>
      <c r="K3224" s="20" t="str">
        <f t="shared" si="102"/>
        <v/>
      </c>
      <c r="L3224" s="5">
        <v>64049</v>
      </c>
      <c r="M3224" s="5">
        <v>216400499</v>
      </c>
      <c r="N3224" s="5">
        <v>252</v>
      </c>
      <c r="O3224" s="5">
        <v>246401616</v>
      </c>
      <c r="P3224" s="5" t="s">
        <v>1687</v>
      </c>
      <c r="Q3224" s="5" t="s">
        <v>1497</v>
      </c>
      <c r="R3224" s="5" t="s">
        <v>1500</v>
      </c>
      <c r="S3224" s="5">
        <v>27</v>
      </c>
      <c r="T3224" s="5">
        <v>9972</v>
      </c>
    </row>
    <row r="3225" spans="2:20" x14ac:dyDescent="0.3">
      <c r="B3225" s="5"/>
      <c r="C3225" s="5"/>
      <c r="D3225" s="5"/>
      <c r="E3225" s="5"/>
      <c r="F3225" s="22" t="str">
        <f t="shared" si="101"/>
        <v>64</v>
      </c>
      <c r="G3225" s="5" t="s">
        <v>5846</v>
      </c>
      <c r="H3225" s="20">
        <v>64130</v>
      </c>
      <c r="I3225" s="20">
        <v>64050</v>
      </c>
      <c r="J3225" s="20" t="s">
        <v>5846</v>
      </c>
      <c r="K3225" s="20" t="str">
        <f t="shared" si="102"/>
        <v/>
      </c>
      <c r="L3225" s="5">
        <v>64050</v>
      </c>
      <c r="M3225" s="5">
        <v>216400507</v>
      </c>
      <c r="N3225" s="5">
        <v>96</v>
      </c>
      <c r="O3225" s="5">
        <v>246401764</v>
      </c>
      <c r="P3225" s="5" t="s">
        <v>1696</v>
      </c>
      <c r="Q3225" s="5" t="s">
        <v>1497</v>
      </c>
      <c r="R3225" s="5" t="s">
        <v>1500</v>
      </c>
      <c r="S3225" s="5">
        <v>36</v>
      </c>
      <c r="T3225" s="5">
        <v>13982</v>
      </c>
    </row>
    <row r="3226" spans="2:20" x14ac:dyDescent="0.3">
      <c r="B3226" s="5"/>
      <c r="C3226" s="5"/>
      <c r="D3226" s="5"/>
      <c r="E3226" s="5"/>
      <c r="F3226" s="22" t="str">
        <f t="shared" si="101"/>
        <v>64</v>
      </c>
      <c r="G3226" s="5" t="s">
        <v>2307</v>
      </c>
      <c r="H3226" s="20">
        <v>64120</v>
      </c>
      <c r="I3226" s="20">
        <v>64051</v>
      </c>
      <c r="J3226" s="20" t="s">
        <v>2307</v>
      </c>
      <c r="K3226" s="20" t="str">
        <f t="shared" si="102"/>
        <v/>
      </c>
      <c r="L3226" s="5">
        <v>64051</v>
      </c>
      <c r="M3226" s="5">
        <v>216400515</v>
      </c>
      <c r="N3226" s="5">
        <v>388</v>
      </c>
      <c r="O3226" s="5">
        <v>246401616</v>
      </c>
      <c r="P3226" s="5" t="s">
        <v>1687</v>
      </c>
      <c r="Q3226" s="5" t="s">
        <v>1497</v>
      </c>
      <c r="R3226" s="5" t="s">
        <v>1500</v>
      </c>
      <c r="S3226" s="5">
        <v>27</v>
      </c>
      <c r="T3226" s="5">
        <v>9972</v>
      </c>
    </row>
    <row r="3227" spans="2:20" x14ac:dyDescent="0.3">
      <c r="B3227" s="5"/>
      <c r="C3227" s="5"/>
      <c r="D3227" s="5"/>
      <c r="E3227" s="5"/>
      <c r="F3227" s="22" t="str">
        <f t="shared" si="101"/>
        <v>64</v>
      </c>
      <c r="G3227" s="5" t="s">
        <v>5803</v>
      </c>
      <c r="H3227" s="20">
        <v>64350</v>
      </c>
      <c r="I3227" s="20">
        <v>64052</v>
      </c>
      <c r="J3227" s="20" t="s">
        <v>5803</v>
      </c>
      <c r="K3227" s="20" t="str">
        <f t="shared" si="102"/>
        <v/>
      </c>
      <c r="L3227" s="5">
        <v>64052</v>
      </c>
      <c r="M3227" s="5">
        <v>216400523</v>
      </c>
      <c r="N3227" s="5">
        <v>105</v>
      </c>
      <c r="O3227" s="5">
        <v>246401632</v>
      </c>
      <c r="P3227" s="5" t="s">
        <v>1689</v>
      </c>
      <c r="Q3227" s="5" t="s">
        <v>1497</v>
      </c>
      <c r="R3227" s="5" t="s">
        <v>1500</v>
      </c>
      <c r="S3227" s="5">
        <v>31</v>
      </c>
      <c r="T3227" s="5">
        <v>5342</v>
      </c>
    </row>
    <row r="3228" spans="2:20" x14ac:dyDescent="0.3">
      <c r="B3228" s="5"/>
      <c r="C3228" s="5"/>
      <c r="D3228" s="5"/>
      <c r="E3228" s="5"/>
      <c r="F3228" s="22" t="str">
        <f t="shared" si="101"/>
        <v>64</v>
      </c>
      <c r="G3228" s="5" t="s">
        <v>4713</v>
      </c>
      <c r="H3228" s="20">
        <v>64420</v>
      </c>
      <c r="I3228" s="20">
        <v>64053</v>
      </c>
      <c r="J3228" s="20" t="s">
        <v>4713</v>
      </c>
      <c r="K3228" s="20" t="str">
        <f t="shared" si="102"/>
        <v/>
      </c>
      <c r="L3228" s="5">
        <v>64053</v>
      </c>
      <c r="M3228" s="5">
        <v>216400531</v>
      </c>
      <c r="N3228" s="5">
        <v>162</v>
      </c>
      <c r="O3228" s="5">
        <v>246401517</v>
      </c>
      <c r="P3228" s="5" t="s">
        <v>1681</v>
      </c>
      <c r="Q3228" s="5" t="s">
        <v>1497</v>
      </c>
      <c r="R3228" s="5" t="s">
        <v>1498</v>
      </c>
      <c r="S3228" s="5">
        <v>28</v>
      </c>
      <c r="T3228" s="5">
        <v>16096</v>
      </c>
    </row>
    <row r="3229" spans="2:20" x14ac:dyDescent="0.3">
      <c r="B3229" s="5"/>
      <c r="C3229" s="5"/>
      <c r="D3229" s="5"/>
      <c r="E3229" s="5"/>
      <c r="F3229" s="22" t="str">
        <f t="shared" si="101"/>
        <v>64</v>
      </c>
      <c r="G3229" s="5" t="s">
        <v>2111</v>
      </c>
      <c r="H3229" s="20">
        <v>64800</v>
      </c>
      <c r="I3229" s="20">
        <v>64054</v>
      </c>
      <c r="J3229" s="20" t="s">
        <v>2111</v>
      </c>
      <c r="K3229" s="20" t="str">
        <f t="shared" si="102"/>
        <v/>
      </c>
      <c r="L3229" s="5">
        <v>64054</v>
      </c>
      <c r="M3229" s="5">
        <v>216400549</v>
      </c>
      <c r="N3229" s="5">
        <v>831</v>
      </c>
      <c r="O3229" s="5">
        <v>246401756</v>
      </c>
      <c r="P3229" s="5" t="s">
        <v>1695</v>
      </c>
      <c r="Q3229" s="5" t="s">
        <v>1497</v>
      </c>
      <c r="R3229" s="5" t="s">
        <v>1500</v>
      </c>
      <c r="S3229" s="5">
        <v>26</v>
      </c>
      <c r="T3229" s="5">
        <v>26143</v>
      </c>
    </row>
    <row r="3230" spans="2:20" x14ac:dyDescent="0.3">
      <c r="B3230" s="5"/>
      <c r="C3230" s="5"/>
      <c r="D3230" s="5"/>
      <c r="E3230" s="5"/>
      <c r="F3230" s="22" t="str">
        <f t="shared" si="101"/>
        <v>64</v>
      </c>
      <c r="G3230" s="5" t="s">
        <v>6669</v>
      </c>
      <c r="H3230" s="20">
        <v>64350</v>
      </c>
      <c r="I3230" s="20">
        <v>64056</v>
      </c>
      <c r="J3230" s="20" t="s">
        <v>1879</v>
      </c>
      <c r="K3230" s="20" t="str">
        <f t="shared" si="102"/>
        <v/>
      </c>
      <c r="L3230" s="5">
        <v>64056</v>
      </c>
      <c r="M3230" s="5">
        <v>216400564</v>
      </c>
      <c r="N3230" s="5">
        <v>150</v>
      </c>
      <c r="O3230" s="5">
        <v>246401632</v>
      </c>
      <c r="P3230" s="5" t="s">
        <v>1689</v>
      </c>
      <c r="Q3230" s="5" t="s">
        <v>1497</v>
      </c>
      <c r="R3230" s="5" t="s">
        <v>1500</v>
      </c>
      <c r="S3230" s="5">
        <v>31</v>
      </c>
      <c r="T3230" s="5">
        <v>5342</v>
      </c>
    </row>
    <row r="3231" spans="2:20" x14ac:dyDescent="0.3">
      <c r="B3231" s="5"/>
      <c r="C3231" s="5"/>
      <c r="D3231" s="5"/>
      <c r="E3231" s="5"/>
      <c r="F3231" s="22" t="str">
        <f t="shared" si="101"/>
        <v>64</v>
      </c>
      <c r="G3231" s="5" t="s">
        <v>6670</v>
      </c>
      <c r="H3231" s="20">
        <v>64370</v>
      </c>
      <c r="I3231" s="20">
        <v>64057</v>
      </c>
      <c r="J3231" s="20" t="s">
        <v>4070</v>
      </c>
      <c r="K3231" s="20" t="str">
        <f t="shared" si="102"/>
        <v/>
      </c>
      <c r="L3231" s="5">
        <v>64057</v>
      </c>
      <c r="M3231" s="5">
        <v>216400572</v>
      </c>
      <c r="N3231" s="5">
        <v>1883</v>
      </c>
      <c r="O3231" s="5">
        <v>200039204</v>
      </c>
      <c r="P3231" s="5" t="s">
        <v>1675</v>
      </c>
      <c r="Q3231" s="5" t="s">
        <v>1497</v>
      </c>
      <c r="R3231" s="5" t="s">
        <v>1500</v>
      </c>
      <c r="S3231" s="5">
        <v>61</v>
      </c>
      <c r="T3231" s="5">
        <v>55088</v>
      </c>
    </row>
    <row r="3232" spans="2:20" x14ac:dyDescent="0.3">
      <c r="B3232" s="5"/>
      <c r="C3232" s="5"/>
      <c r="D3232" s="5"/>
      <c r="E3232" s="5"/>
      <c r="F3232" s="22" t="str">
        <f t="shared" si="101"/>
        <v>64</v>
      </c>
      <c r="G3232" s="5" t="s">
        <v>2187</v>
      </c>
      <c r="H3232" s="20">
        <v>64800</v>
      </c>
      <c r="I3232" s="20">
        <v>64058</v>
      </c>
      <c r="J3232" s="20" t="s">
        <v>2187</v>
      </c>
      <c r="K3232" s="20" t="str">
        <f t="shared" si="102"/>
        <v/>
      </c>
      <c r="L3232" s="5">
        <v>64058</v>
      </c>
      <c r="M3232" s="5">
        <v>216400580</v>
      </c>
      <c r="N3232" s="5">
        <v>520</v>
      </c>
      <c r="O3232" s="5">
        <v>246401756</v>
      </c>
      <c r="P3232" s="5" t="s">
        <v>1695</v>
      </c>
      <c r="Q3232" s="5" t="s">
        <v>1497</v>
      </c>
      <c r="R3232" s="5" t="s">
        <v>1500</v>
      </c>
      <c r="S3232" s="5">
        <v>26</v>
      </c>
      <c r="T3232" s="5">
        <v>26143</v>
      </c>
    </row>
    <row r="3233" spans="2:20" x14ac:dyDescent="0.3">
      <c r="B3233" s="5"/>
      <c r="C3233" s="5"/>
      <c r="D3233" s="5"/>
      <c r="E3233" s="5"/>
      <c r="F3233" s="22" t="str">
        <f t="shared" si="101"/>
        <v>64</v>
      </c>
      <c r="G3233" s="5" t="s">
        <v>4529</v>
      </c>
      <c r="H3233" s="20">
        <v>64420</v>
      </c>
      <c r="I3233" s="20">
        <v>64059</v>
      </c>
      <c r="J3233" s="20" t="s">
        <v>4529</v>
      </c>
      <c r="K3233" s="20" t="str">
        <f t="shared" si="102"/>
        <v/>
      </c>
      <c r="L3233" s="5">
        <v>64059</v>
      </c>
      <c r="M3233" s="5">
        <v>216400598</v>
      </c>
      <c r="N3233" s="5">
        <v>962</v>
      </c>
      <c r="O3233" s="5">
        <v>246401723</v>
      </c>
      <c r="P3233" s="5" t="s">
        <v>1694</v>
      </c>
      <c r="Q3233" s="5" t="s">
        <v>1504</v>
      </c>
      <c r="R3233" s="5" t="s">
        <v>1500</v>
      </c>
      <c r="S3233" s="5">
        <v>14</v>
      </c>
      <c r="T3233" s="5">
        <v>151083</v>
      </c>
    </row>
    <row r="3234" spans="2:20" x14ac:dyDescent="0.3">
      <c r="B3234" s="5"/>
      <c r="C3234" s="5"/>
      <c r="D3234" s="5"/>
      <c r="E3234" s="5"/>
      <c r="F3234" s="22" t="str">
        <f t="shared" si="101"/>
        <v>64</v>
      </c>
      <c r="G3234" s="5" t="s">
        <v>5028</v>
      </c>
      <c r="H3234" s="20">
        <v>64230</v>
      </c>
      <c r="I3234" s="20">
        <v>64060</v>
      </c>
      <c r="J3234" s="20" t="s">
        <v>5028</v>
      </c>
      <c r="K3234" s="20" t="str">
        <f t="shared" si="102"/>
        <v/>
      </c>
      <c r="L3234" s="5">
        <v>64060</v>
      </c>
      <c r="M3234" s="5">
        <v>216400606</v>
      </c>
      <c r="N3234" s="5">
        <v>1617</v>
      </c>
      <c r="O3234" s="5">
        <v>246401715</v>
      </c>
      <c r="P3234" s="5" t="s">
        <v>1693</v>
      </c>
      <c r="Q3234" s="5" t="s">
        <v>1497</v>
      </c>
      <c r="R3234" s="5" t="s">
        <v>1500</v>
      </c>
      <c r="S3234" s="5">
        <v>14</v>
      </c>
      <c r="T3234" s="5">
        <v>13346</v>
      </c>
    </row>
    <row r="3235" spans="2:20" x14ac:dyDescent="0.3">
      <c r="B3235" s="5"/>
      <c r="C3235" s="5"/>
      <c r="D3235" s="5"/>
      <c r="E3235" s="5"/>
      <c r="F3235" s="22" t="str">
        <f t="shared" si="101"/>
        <v>64</v>
      </c>
      <c r="G3235" s="5" t="s">
        <v>5977</v>
      </c>
      <c r="H3235" s="20">
        <v>64170</v>
      </c>
      <c r="I3235" s="20">
        <v>64061</v>
      </c>
      <c r="J3235" s="20" t="s">
        <v>5977</v>
      </c>
      <c r="K3235" s="20" t="str">
        <f t="shared" si="102"/>
        <v/>
      </c>
      <c r="L3235" s="5">
        <v>64061</v>
      </c>
      <c r="M3235" s="5">
        <v>216400614</v>
      </c>
      <c r="N3235" s="5">
        <v>3604</v>
      </c>
      <c r="O3235" s="5">
        <v>200039204</v>
      </c>
      <c r="P3235" s="5" t="s">
        <v>1675</v>
      </c>
      <c r="Q3235" s="5" t="s">
        <v>1497</v>
      </c>
      <c r="R3235" s="5" t="s">
        <v>1500</v>
      </c>
      <c r="S3235" s="5">
        <v>61</v>
      </c>
      <c r="T3235" s="5">
        <v>55088</v>
      </c>
    </row>
    <row r="3236" spans="2:20" x14ac:dyDescent="0.3">
      <c r="B3236" s="5"/>
      <c r="C3236" s="5"/>
      <c r="D3236" s="5"/>
      <c r="E3236" s="5"/>
      <c r="F3236" s="22" t="str">
        <f t="shared" si="101"/>
        <v>64</v>
      </c>
      <c r="G3236" s="5" t="s">
        <v>5893</v>
      </c>
      <c r="H3236" s="20">
        <v>64260</v>
      </c>
      <c r="I3236" s="20">
        <v>64062</v>
      </c>
      <c r="J3236" s="20" t="s">
        <v>5893</v>
      </c>
      <c r="K3236" s="20" t="str">
        <f t="shared" si="102"/>
        <v/>
      </c>
      <c r="L3236" s="5">
        <v>64062</v>
      </c>
      <c r="M3236" s="5">
        <v>216400622</v>
      </c>
      <c r="N3236" s="5">
        <v>2289</v>
      </c>
      <c r="O3236" s="5">
        <v>246400337</v>
      </c>
      <c r="P3236" s="5" t="s">
        <v>1679</v>
      </c>
      <c r="Q3236" s="5" t="s">
        <v>1497</v>
      </c>
      <c r="R3236" s="5" t="s">
        <v>1498</v>
      </c>
      <c r="S3236" s="5">
        <v>18</v>
      </c>
      <c r="T3236" s="5">
        <v>10410</v>
      </c>
    </row>
    <row r="3237" spans="2:20" x14ac:dyDescent="0.3">
      <c r="B3237" s="5"/>
      <c r="C3237" s="5"/>
      <c r="D3237" s="5"/>
      <c r="E3237" s="5"/>
      <c r="F3237" s="22" t="str">
        <f t="shared" si="101"/>
        <v>64</v>
      </c>
      <c r="G3237" s="5" t="s">
        <v>5381</v>
      </c>
      <c r="H3237" s="20">
        <v>64410</v>
      </c>
      <c r="I3237" s="20">
        <v>64063</v>
      </c>
      <c r="J3237" s="20" t="s">
        <v>5381</v>
      </c>
      <c r="K3237" s="20" t="str">
        <f t="shared" si="102"/>
        <v/>
      </c>
      <c r="L3237" s="5">
        <v>64063</v>
      </c>
      <c r="M3237" s="5">
        <v>216400630</v>
      </c>
      <c r="N3237" s="5">
        <v>1043</v>
      </c>
      <c r="O3237" s="5">
        <v>246401574</v>
      </c>
      <c r="P3237" s="5" t="s">
        <v>1685</v>
      </c>
      <c r="Q3237" s="5" t="s">
        <v>1497</v>
      </c>
      <c r="R3237" s="5" t="s">
        <v>1500</v>
      </c>
      <c r="S3237" s="5">
        <v>23</v>
      </c>
      <c r="T3237" s="5">
        <v>6636</v>
      </c>
    </row>
    <row r="3238" spans="2:20" x14ac:dyDescent="0.3">
      <c r="B3238" s="5"/>
      <c r="C3238" s="5"/>
      <c r="D3238" s="5"/>
      <c r="E3238" s="5"/>
      <c r="F3238" s="22" t="str">
        <f t="shared" si="101"/>
        <v>64</v>
      </c>
      <c r="G3238" s="5" t="s">
        <v>2960</v>
      </c>
      <c r="H3238" s="20">
        <v>64660</v>
      </c>
      <c r="I3238" s="20">
        <v>64064</v>
      </c>
      <c r="J3238" s="20" t="s">
        <v>2960</v>
      </c>
      <c r="K3238" s="20" t="str">
        <f t="shared" si="102"/>
        <v/>
      </c>
      <c r="L3238" s="5">
        <v>64064</v>
      </c>
      <c r="M3238" s="5">
        <v>216400648</v>
      </c>
      <c r="N3238" s="5">
        <v>506</v>
      </c>
      <c r="O3238" s="5">
        <v>246401814</v>
      </c>
      <c r="P3238" s="5" t="s">
        <v>1698</v>
      </c>
      <c r="Q3238" s="5" t="s">
        <v>1497</v>
      </c>
      <c r="R3238" s="5" t="s">
        <v>1500</v>
      </c>
      <c r="S3238" s="5">
        <v>24</v>
      </c>
      <c r="T3238" s="5">
        <v>25700</v>
      </c>
    </row>
    <row r="3239" spans="2:20" x14ac:dyDescent="0.3">
      <c r="B3239" s="5"/>
      <c r="C3239" s="5"/>
      <c r="D3239" s="5"/>
      <c r="E3239" s="5"/>
      <c r="F3239" s="22" t="str">
        <f t="shared" si="101"/>
        <v>64</v>
      </c>
      <c r="G3239" s="5" t="s">
        <v>3885</v>
      </c>
      <c r="H3239" s="20">
        <v>64310</v>
      </c>
      <c r="I3239" s="20">
        <v>64065</v>
      </c>
      <c r="J3239" s="20" t="s">
        <v>3885</v>
      </c>
      <c r="K3239" s="20" t="str">
        <f t="shared" si="102"/>
        <v/>
      </c>
      <c r="L3239" s="5">
        <v>64065</v>
      </c>
      <c r="M3239" s="5">
        <v>216400655</v>
      </c>
      <c r="N3239" s="5">
        <v>4184</v>
      </c>
      <c r="O3239" s="5">
        <v>200036614</v>
      </c>
      <c r="P3239" s="5" t="s">
        <v>1674</v>
      </c>
      <c r="Q3239" s="5" t="s">
        <v>1504</v>
      </c>
      <c r="R3239" s="5" t="s">
        <v>1500</v>
      </c>
      <c r="S3239" s="5">
        <v>12</v>
      </c>
      <c r="T3239" s="5">
        <v>66096</v>
      </c>
    </row>
    <row r="3240" spans="2:20" x14ac:dyDescent="0.3">
      <c r="B3240" s="5"/>
      <c r="C3240" s="5"/>
      <c r="D3240" s="5"/>
      <c r="E3240" s="5"/>
      <c r="F3240" s="22" t="str">
        <f t="shared" si="101"/>
        <v>64</v>
      </c>
      <c r="G3240" s="5" t="s">
        <v>1884</v>
      </c>
      <c r="H3240" s="20">
        <v>64220</v>
      </c>
      <c r="I3240" s="20">
        <v>64066</v>
      </c>
      <c r="J3240" s="20" t="s">
        <v>1884</v>
      </c>
      <c r="K3240" s="20" t="str">
        <f t="shared" si="102"/>
        <v/>
      </c>
      <c r="L3240" s="5">
        <v>64066</v>
      </c>
      <c r="M3240" s="5">
        <v>216400663</v>
      </c>
      <c r="N3240" s="5">
        <v>339</v>
      </c>
      <c r="O3240" s="5">
        <v>246401822</v>
      </c>
      <c r="P3240" s="5" t="s">
        <v>1699</v>
      </c>
      <c r="Q3240" s="5" t="s">
        <v>1497</v>
      </c>
      <c r="R3240" s="5" t="s">
        <v>1498</v>
      </c>
      <c r="S3240" s="5">
        <v>30</v>
      </c>
      <c r="T3240" s="5">
        <v>12826</v>
      </c>
    </row>
    <row r="3241" spans="2:20" x14ac:dyDescent="0.3">
      <c r="B3241" s="5"/>
      <c r="C3241" s="5"/>
      <c r="D3241" s="5"/>
      <c r="E3241" s="5"/>
      <c r="F3241" s="22" t="str">
        <f t="shared" si="101"/>
        <v>64</v>
      </c>
      <c r="G3241" s="5" t="s">
        <v>4085</v>
      </c>
      <c r="H3241" s="20">
        <v>64510</v>
      </c>
      <c r="I3241" s="20">
        <v>64067</v>
      </c>
      <c r="J3241" s="20" t="s">
        <v>4085</v>
      </c>
      <c r="K3241" s="20" t="str">
        <f t="shared" si="102"/>
        <v/>
      </c>
      <c r="L3241" s="5">
        <v>64067</v>
      </c>
      <c r="M3241" s="5">
        <v>216400671</v>
      </c>
      <c r="N3241" s="5">
        <v>1812</v>
      </c>
      <c r="O3241" s="5">
        <v>246401525</v>
      </c>
      <c r="P3241" s="5" t="s">
        <v>1682</v>
      </c>
      <c r="Q3241" s="5" t="s">
        <v>1497</v>
      </c>
      <c r="R3241" s="5" t="s">
        <v>1500</v>
      </c>
      <c r="S3241" s="5">
        <v>7</v>
      </c>
      <c r="T3241" s="5">
        <v>6540</v>
      </c>
    </row>
    <row r="3242" spans="2:20" x14ac:dyDescent="0.3">
      <c r="B3242" s="5"/>
      <c r="C3242" s="5"/>
      <c r="D3242" s="5"/>
      <c r="E3242" s="5"/>
      <c r="F3242" s="22" t="str">
        <f t="shared" si="101"/>
        <v>64</v>
      </c>
      <c r="G3242" s="5" t="s">
        <v>3781</v>
      </c>
      <c r="H3242" s="20">
        <v>64800</v>
      </c>
      <c r="I3242" s="20">
        <v>64068</v>
      </c>
      <c r="J3242" s="20" t="s">
        <v>3781</v>
      </c>
      <c r="K3242" s="20" t="str">
        <f t="shared" si="102"/>
        <v/>
      </c>
      <c r="L3242" s="5">
        <v>64068</v>
      </c>
      <c r="M3242" s="5">
        <v>216400689</v>
      </c>
      <c r="N3242" s="5">
        <v>2082</v>
      </c>
      <c r="O3242" s="5">
        <v>246401756</v>
      </c>
      <c r="P3242" s="5" t="s">
        <v>1695</v>
      </c>
      <c r="Q3242" s="5" t="s">
        <v>1497</v>
      </c>
      <c r="R3242" s="5" t="s">
        <v>1500</v>
      </c>
      <c r="S3242" s="5">
        <v>26</v>
      </c>
      <c r="T3242" s="5">
        <v>26143</v>
      </c>
    </row>
    <row r="3243" spans="2:20" x14ac:dyDescent="0.3">
      <c r="B3243" s="5"/>
      <c r="C3243" s="5"/>
      <c r="D3243" s="5"/>
      <c r="E3243" s="5"/>
      <c r="F3243" s="22" t="str">
        <f t="shared" si="101"/>
        <v>64</v>
      </c>
      <c r="G3243" s="5" t="s">
        <v>6671</v>
      </c>
      <c r="H3243" s="20">
        <v>64260</v>
      </c>
      <c r="I3243" s="20">
        <v>64069</v>
      </c>
      <c r="J3243" s="20" t="s">
        <v>5085</v>
      </c>
      <c r="K3243" s="20" t="str">
        <f t="shared" si="102"/>
        <v/>
      </c>
      <c r="L3243" s="5">
        <v>64069</v>
      </c>
      <c r="M3243" s="5">
        <v>216400697</v>
      </c>
      <c r="N3243" s="5">
        <v>302</v>
      </c>
      <c r="O3243" s="5">
        <v>246400337</v>
      </c>
      <c r="P3243" s="5" t="s">
        <v>1679</v>
      </c>
      <c r="Q3243" s="5" t="s">
        <v>1497</v>
      </c>
      <c r="R3243" s="5" t="s">
        <v>1498</v>
      </c>
      <c r="S3243" s="5">
        <v>18</v>
      </c>
      <c r="T3243" s="5">
        <v>10410</v>
      </c>
    </row>
    <row r="3244" spans="2:20" x14ac:dyDescent="0.3">
      <c r="B3244" s="5"/>
      <c r="C3244" s="5"/>
      <c r="D3244" s="5"/>
      <c r="E3244" s="5"/>
      <c r="F3244" s="22" t="str">
        <f t="shared" si="101"/>
        <v>64</v>
      </c>
      <c r="G3244" s="5" t="s">
        <v>3086</v>
      </c>
      <c r="H3244" s="20">
        <v>64450</v>
      </c>
      <c r="I3244" s="20">
        <v>64070</v>
      </c>
      <c r="J3244" s="20" t="s">
        <v>3086</v>
      </c>
      <c r="K3244" s="20" t="str">
        <f t="shared" si="102"/>
        <v/>
      </c>
      <c r="L3244" s="5">
        <v>64070</v>
      </c>
      <c r="M3244" s="5">
        <v>216400705</v>
      </c>
      <c r="N3244" s="5">
        <v>314</v>
      </c>
      <c r="O3244" s="5">
        <v>200040061</v>
      </c>
      <c r="P3244" s="5" t="s">
        <v>1676</v>
      </c>
      <c r="Q3244" s="5" t="s">
        <v>1497</v>
      </c>
      <c r="R3244" s="5" t="s">
        <v>1500</v>
      </c>
      <c r="S3244" s="5">
        <v>22</v>
      </c>
      <c r="T3244" s="5">
        <v>16261</v>
      </c>
    </row>
    <row r="3245" spans="2:20" x14ac:dyDescent="0.3">
      <c r="B3245" s="5"/>
      <c r="C3245" s="5"/>
      <c r="D3245" s="5"/>
      <c r="E3245" s="5"/>
      <c r="F3245" s="22" t="str">
        <f t="shared" si="101"/>
        <v>64</v>
      </c>
      <c r="G3245" s="5" t="s">
        <v>5527</v>
      </c>
      <c r="H3245" s="20">
        <v>64390</v>
      </c>
      <c r="I3245" s="20">
        <v>64071</v>
      </c>
      <c r="J3245" s="20" t="s">
        <v>5527</v>
      </c>
      <c r="K3245" s="20" t="str">
        <f t="shared" si="102"/>
        <v/>
      </c>
      <c r="L3245" s="5">
        <v>64071</v>
      </c>
      <c r="M3245" s="5">
        <v>216400713</v>
      </c>
      <c r="N3245" s="5">
        <v>193</v>
      </c>
      <c r="O3245" s="5">
        <v>246401699</v>
      </c>
      <c r="P3245" s="5" t="s">
        <v>1692</v>
      </c>
      <c r="Q3245" s="5" t="s">
        <v>1497</v>
      </c>
      <c r="R3245" s="5" t="s">
        <v>1498</v>
      </c>
      <c r="S3245" s="5">
        <v>23</v>
      </c>
      <c r="T3245" s="5">
        <v>4776</v>
      </c>
    </row>
    <row r="3246" spans="2:20" x14ac:dyDescent="0.3">
      <c r="B3246" s="5"/>
      <c r="C3246" s="5"/>
      <c r="D3246" s="5"/>
      <c r="E3246" s="5"/>
      <c r="F3246" s="22" t="str">
        <f t="shared" si="101"/>
        <v>64</v>
      </c>
      <c r="G3246" s="5" t="s">
        <v>3378</v>
      </c>
      <c r="H3246" s="20">
        <v>64290</v>
      </c>
      <c r="I3246" s="20">
        <v>64072</v>
      </c>
      <c r="J3246" s="20" t="s">
        <v>3378</v>
      </c>
      <c r="K3246" s="20" t="str">
        <f t="shared" si="102"/>
        <v/>
      </c>
      <c r="L3246" s="5">
        <v>64072</v>
      </c>
      <c r="M3246" s="5">
        <v>216400721</v>
      </c>
      <c r="N3246" s="5">
        <v>675</v>
      </c>
      <c r="O3246" s="5">
        <v>246401715</v>
      </c>
      <c r="P3246" s="5" t="s">
        <v>1693</v>
      </c>
      <c r="Q3246" s="5" t="s">
        <v>1497</v>
      </c>
      <c r="R3246" s="5" t="s">
        <v>1500</v>
      </c>
      <c r="S3246" s="5">
        <v>14</v>
      </c>
      <c r="T3246" s="5">
        <v>13346</v>
      </c>
    </row>
    <row r="3247" spans="2:20" x14ac:dyDescent="0.3">
      <c r="B3247" s="5"/>
      <c r="C3247" s="5"/>
      <c r="D3247" s="5"/>
      <c r="E3247" s="5"/>
      <c r="F3247" s="22" t="str">
        <f t="shared" si="101"/>
        <v>64</v>
      </c>
      <c r="G3247" s="5" t="s">
        <v>5788</v>
      </c>
      <c r="H3247" s="20">
        <v>64230</v>
      </c>
      <c r="I3247" s="20">
        <v>64073</v>
      </c>
      <c r="J3247" s="20" t="s">
        <v>5788</v>
      </c>
      <c r="K3247" s="20" t="str">
        <f t="shared" si="102"/>
        <v/>
      </c>
      <c r="L3247" s="5">
        <v>64073</v>
      </c>
      <c r="M3247" s="5">
        <v>216400739</v>
      </c>
      <c r="N3247" s="5">
        <v>272</v>
      </c>
      <c r="O3247" s="5">
        <v>200040061</v>
      </c>
      <c r="P3247" s="5" t="s">
        <v>1676</v>
      </c>
      <c r="Q3247" s="5" t="s">
        <v>1497</v>
      </c>
      <c r="R3247" s="5" t="s">
        <v>1500</v>
      </c>
      <c r="S3247" s="5">
        <v>22</v>
      </c>
      <c r="T3247" s="5">
        <v>16261</v>
      </c>
    </row>
    <row r="3248" spans="2:20" x14ac:dyDescent="0.3">
      <c r="B3248" s="5"/>
      <c r="C3248" s="5"/>
      <c r="D3248" s="5"/>
      <c r="E3248" s="5"/>
      <c r="F3248" s="22" t="str">
        <f t="shared" si="101"/>
        <v>64</v>
      </c>
      <c r="G3248" s="5" t="s">
        <v>4732</v>
      </c>
      <c r="H3248" s="20">
        <v>64330</v>
      </c>
      <c r="I3248" s="20">
        <v>64074</v>
      </c>
      <c r="J3248" s="20" t="s">
        <v>4732</v>
      </c>
      <c r="K3248" s="20" t="str">
        <f t="shared" si="102"/>
        <v/>
      </c>
      <c r="L3248" s="5">
        <v>64074</v>
      </c>
      <c r="M3248" s="5">
        <v>216400747</v>
      </c>
      <c r="N3248" s="5">
        <v>51</v>
      </c>
      <c r="O3248" s="5">
        <v>246400014</v>
      </c>
      <c r="P3248" s="5" t="s">
        <v>1677</v>
      </c>
      <c r="Q3248" s="5" t="s">
        <v>1497</v>
      </c>
      <c r="R3248" s="5" t="s">
        <v>1500</v>
      </c>
      <c r="S3248" s="5">
        <v>19</v>
      </c>
      <c r="T3248" s="5">
        <v>3839</v>
      </c>
    </row>
    <row r="3249" spans="2:20" x14ac:dyDescent="0.3">
      <c r="B3249" s="5"/>
      <c r="C3249" s="5"/>
      <c r="D3249" s="5"/>
      <c r="E3249" s="5"/>
      <c r="F3249" s="22" t="str">
        <f t="shared" si="101"/>
        <v>64</v>
      </c>
      <c r="G3249" s="5" t="s">
        <v>2947</v>
      </c>
      <c r="H3249" s="20">
        <v>64190</v>
      </c>
      <c r="I3249" s="20">
        <v>64075</v>
      </c>
      <c r="J3249" s="20" t="s">
        <v>2947</v>
      </c>
      <c r="K3249" s="20" t="str">
        <f t="shared" si="102"/>
        <v/>
      </c>
      <c r="L3249" s="5">
        <v>64075</v>
      </c>
      <c r="M3249" s="5">
        <v>216400754</v>
      </c>
      <c r="N3249" s="5">
        <v>297</v>
      </c>
      <c r="O3249" s="5">
        <v>246401590</v>
      </c>
      <c r="P3249" s="5" t="s">
        <v>1686</v>
      </c>
      <c r="Q3249" s="5" t="s">
        <v>1497</v>
      </c>
      <c r="R3249" s="5" t="s">
        <v>1498</v>
      </c>
      <c r="S3249" s="5">
        <v>19</v>
      </c>
      <c r="T3249" s="5">
        <v>5564</v>
      </c>
    </row>
    <row r="3250" spans="2:20" x14ac:dyDescent="0.3">
      <c r="B3250" s="5"/>
      <c r="C3250" s="5"/>
      <c r="D3250" s="5"/>
      <c r="E3250" s="5"/>
      <c r="F3250" s="22" t="str">
        <f t="shared" si="101"/>
        <v>64</v>
      </c>
      <c r="G3250" s="5" t="s">
        <v>3913</v>
      </c>
      <c r="H3250" s="20">
        <v>64450</v>
      </c>
      <c r="I3250" s="20">
        <v>64077</v>
      </c>
      <c r="J3250" s="20" t="s">
        <v>3913</v>
      </c>
      <c r="K3250" s="20" t="str">
        <f t="shared" si="102"/>
        <v/>
      </c>
      <c r="L3250" s="5">
        <v>64077</v>
      </c>
      <c r="M3250" s="5">
        <v>216400770</v>
      </c>
      <c r="N3250" s="5">
        <v>148</v>
      </c>
      <c r="O3250" s="5">
        <v>200040061</v>
      </c>
      <c r="P3250" s="5" t="s">
        <v>1676</v>
      </c>
      <c r="Q3250" s="5" t="s">
        <v>1497</v>
      </c>
      <c r="R3250" s="5" t="s">
        <v>1500</v>
      </c>
      <c r="S3250" s="5">
        <v>22</v>
      </c>
      <c r="T3250" s="5">
        <v>16261</v>
      </c>
    </row>
    <row r="3251" spans="2:20" x14ac:dyDescent="0.3">
      <c r="B3251" s="5"/>
      <c r="C3251" s="5"/>
      <c r="D3251" s="5"/>
      <c r="E3251" s="5"/>
      <c r="F3251" s="22" t="str">
        <f t="shared" si="101"/>
        <v>64</v>
      </c>
      <c r="G3251" s="5" t="s">
        <v>2405</v>
      </c>
      <c r="H3251" s="20">
        <v>64450</v>
      </c>
      <c r="I3251" s="20">
        <v>64078</v>
      </c>
      <c r="J3251" s="20" t="s">
        <v>2405</v>
      </c>
      <c r="K3251" s="20" t="str">
        <f t="shared" si="102"/>
        <v/>
      </c>
      <c r="L3251" s="5">
        <v>64078</v>
      </c>
      <c r="M3251" s="5">
        <v>216400788</v>
      </c>
      <c r="N3251" s="5">
        <v>251</v>
      </c>
      <c r="O3251" s="5">
        <v>200040061</v>
      </c>
      <c r="P3251" s="5" t="s">
        <v>1676</v>
      </c>
      <c r="Q3251" s="5" t="s">
        <v>1497</v>
      </c>
      <c r="R3251" s="5" t="s">
        <v>1500</v>
      </c>
      <c r="S3251" s="5">
        <v>22</v>
      </c>
      <c r="T3251" s="5">
        <v>16261</v>
      </c>
    </row>
    <row r="3252" spans="2:20" x14ac:dyDescent="0.3">
      <c r="B3252" s="5"/>
      <c r="C3252" s="5"/>
      <c r="D3252" s="5"/>
      <c r="E3252" s="5"/>
      <c r="F3252" s="22" t="str">
        <f t="shared" si="101"/>
        <v>64</v>
      </c>
      <c r="G3252" s="5" t="s">
        <v>3304</v>
      </c>
      <c r="H3252" s="20">
        <v>64350</v>
      </c>
      <c r="I3252" s="20">
        <v>64079</v>
      </c>
      <c r="J3252" s="20" t="s">
        <v>3304</v>
      </c>
      <c r="K3252" s="20" t="str">
        <f t="shared" si="102"/>
        <v/>
      </c>
      <c r="L3252" s="5">
        <v>64079</v>
      </c>
      <c r="M3252" s="5">
        <v>216400796</v>
      </c>
      <c r="N3252" s="5">
        <v>109</v>
      </c>
      <c r="O3252" s="5">
        <v>246401632</v>
      </c>
      <c r="P3252" s="5" t="s">
        <v>1689</v>
      </c>
      <c r="Q3252" s="5" t="s">
        <v>1497</v>
      </c>
      <c r="R3252" s="5" t="s">
        <v>1500</v>
      </c>
      <c r="S3252" s="5">
        <v>31</v>
      </c>
      <c r="T3252" s="5">
        <v>5342</v>
      </c>
    </row>
    <row r="3253" spans="2:20" x14ac:dyDescent="0.3">
      <c r="B3253" s="5"/>
      <c r="C3253" s="5"/>
      <c r="D3253" s="5"/>
      <c r="E3253" s="5"/>
      <c r="F3253" s="22" t="str">
        <f t="shared" si="101"/>
        <v>64</v>
      </c>
      <c r="G3253" s="5" t="s">
        <v>3679</v>
      </c>
      <c r="H3253" s="20">
        <v>64230</v>
      </c>
      <c r="I3253" s="20">
        <v>64080</v>
      </c>
      <c r="J3253" s="20" t="s">
        <v>3679</v>
      </c>
      <c r="K3253" s="20" t="str">
        <f t="shared" si="102"/>
        <v/>
      </c>
      <c r="L3253" s="5">
        <v>64080</v>
      </c>
      <c r="M3253" s="5">
        <v>216400804</v>
      </c>
      <c r="N3253" s="5">
        <v>807</v>
      </c>
      <c r="O3253" s="5">
        <v>246401715</v>
      </c>
      <c r="P3253" s="5" t="s">
        <v>1693</v>
      </c>
      <c r="Q3253" s="5" t="s">
        <v>1497</v>
      </c>
      <c r="R3253" s="5" t="s">
        <v>1500</v>
      </c>
      <c r="S3253" s="5">
        <v>14</v>
      </c>
      <c r="T3253" s="5">
        <v>13346</v>
      </c>
    </row>
    <row r="3254" spans="2:20" x14ac:dyDescent="0.3">
      <c r="B3254" s="5"/>
      <c r="C3254" s="5"/>
      <c r="D3254" s="5"/>
      <c r="E3254" s="5"/>
      <c r="F3254" s="22" t="str">
        <f t="shared" si="101"/>
        <v>64</v>
      </c>
      <c r="G3254" s="5" t="s">
        <v>4604</v>
      </c>
      <c r="H3254" s="20">
        <v>64130</v>
      </c>
      <c r="I3254" s="20">
        <v>64081</v>
      </c>
      <c r="J3254" s="20" t="s">
        <v>4604</v>
      </c>
      <c r="K3254" s="20" t="str">
        <f t="shared" si="102"/>
        <v/>
      </c>
      <c r="L3254" s="5">
        <v>64081</v>
      </c>
      <c r="M3254" s="5">
        <v>216400812</v>
      </c>
      <c r="N3254" s="5">
        <v>259</v>
      </c>
      <c r="O3254" s="5">
        <v>246401764</v>
      </c>
      <c r="P3254" s="5" t="s">
        <v>1696</v>
      </c>
      <c r="Q3254" s="5" t="s">
        <v>1497</v>
      </c>
      <c r="R3254" s="5" t="s">
        <v>1500</v>
      </c>
      <c r="S3254" s="5">
        <v>36</v>
      </c>
      <c r="T3254" s="5">
        <v>13982</v>
      </c>
    </row>
    <row r="3255" spans="2:20" x14ac:dyDescent="0.3">
      <c r="B3255" s="5"/>
      <c r="C3255" s="5"/>
      <c r="D3255" s="5"/>
      <c r="E3255" s="5"/>
      <c r="F3255" s="22" t="str">
        <f t="shared" si="101"/>
        <v>64</v>
      </c>
      <c r="G3255" s="5" t="s">
        <v>3040</v>
      </c>
      <c r="H3255" s="20">
        <v>64270</v>
      </c>
      <c r="I3255" s="20">
        <v>64082</v>
      </c>
      <c r="J3255" s="20" t="s">
        <v>3040</v>
      </c>
      <c r="K3255" s="20" t="str">
        <f t="shared" si="102"/>
        <v/>
      </c>
      <c r="L3255" s="5">
        <v>64082</v>
      </c>
      <c r="M3255" s="5">
        <v>216400820</v>
      </c>
      <c r="N3255" s="5">
        <v>127</v>
      </c>
      <c r="O3255" s="5">
        <v>246401665</v>
      </c>
      <c r="P3255" s="5" t="s">
        <v>1691</v>
      </c>
      <c r="Q3255" s="5" t="s">
        <v>1497</v>
      </c>
      <c r="R3255" s="5" t="s">
        <v>1500</v>
      </c>
      <c r="S3255" s="5">
        <v>11</v>
      </c>
      <c r="T3255" s="5">
        <v>8322</v>
      </c>
    </row>
    <row r="3256" spans="2:20" x14ac:dyDescent="0.3">
      <c r="B3256" s="5"/>
      <c r="C3256" s="5"/>
      <c r="D3256" s="5"/>
      <c r="E3256" s="5"/>
      <c r="F3256" s="22" t="str">
        <f t="shared" si="101"/>
        <v>64</v>
      </c>
      <c r="G3256" s="5" t="s">
        <v>4843</v>
      </c>
      <c r="H3256" s="20">
        <v>64390</v>
      </c>
      <c r="I3256" s="20">
        <v>64083</v>
      </c>
      <c r="J3256" s="20" t="s">
        <v>4843</v>
      </c>
      <c r="K3256" s="20" t="str">
        <f t="shared" si="102"/>
        <v/>
      </c>
      <c r="L3256" s="5">
        <v>64083</v>
      </c>
      <c r="M3256" s="5">
        <v>216400838</v>
      </c>
      <c r="N3256" s="5">
        <v>196</v>
      </c>
      <c r="O3256" s="5">
        <v>246401699</v>
      </c>
      <c r="P3256" s="5" t="s">
        <v>1692</v>
      </c>
      <c r="Q3256" s="5" t="s">
        <v>1497</v>
      </c>
      <c r="R3256" s="5" t="s">
        <v>1498</v>
      </c>
      <c r="S3256" s="5">
        <v>23</v>
      </c>
      <c r="T3256" s="5">
        <v>4776</v>
      </c>
    </row>
    <row r="3257" spans="2:20" x14ac:dyDescent="0.3">
      <c r="B3257" s="5"/>
      <c r="C3257" s="5"/>
      <c r="D3257" s="5"/>
      <c r="E3257" s="5"/>
      <c r="F3257" s="22" t="str">
        <f t="shared" si="101"/>
        <v>64</v>
      </c>
      <c r="G3257" s="5" t="s">
        <v>3762</v>
      </c>
      <c r="H3257" s="20">
        <v>64330</v>
      </c>
      <c r="I3257" s="20">
        <v>64084</v>
      </c>
      <c r="J3257" s="20" t="s">
        <v>3762</v>
      </c>
      <c r="K3257" s="20" t="str">
        <f t="shared" si="102"/>
        <v/>
      </c>
      <c r="L3257" s="5">
        <v>64084</v>
      </c>
      <c r="M3257" s="5">
        <v>216400846</v>
      </c>
      <c r="N3257" s="5">
        <v>140</v>
      </c>
      <c r="O3257" s="5">
        <v>246400014</v>
      </c>
      <c r="P3257" s="5" t="s">
        <v>1677</v>
      </c>
      <c r="Q3257" s="5" t="s">
        <v>1497</v>
      </c>
      <c r="R3257" s="5" t="s">
        <v>1500</v>
      </c>
      <c r="S3257" s="5">
        <v>19</v>
      </c>
      <c r="T3257" s="5">
        <v>3839</v>
      </c>
    </row>
    <row r="3258" spans="2:20" x14ac:dyDescent="0.3">
      <c r="B3258" s="5"/>
      <c r="C3258" s="5"/>
      <c r="D3258" s="5"/>
      <c r="E3258" s="5"/>
      <c r="F3258" s="22" t="str">
        <f t="shared" si="101"/>
        <v>64</v>
      </c>
      <c r="G3258" s="5" t="s">
        <v>4580</v>
      </c>
      <c r="H3258" s="20">
        <v>64490</v>
      </c>
      <c r="I3258" s="20">
        <v>64085</v>
      </c>
      <c r="J3258" s="20" t="s">
        <v>4580</v>
      </c>
      <c r="K3258" s="20" t="str">
        <f t="shared" si="102"/>
        <v/>
      </c>
      <c r="L3258" s="5">
        <v>64085</v>
      </c>
      <c r="M3258" s="5">
        <v>216400853</v>
      </c>
      <c r="N3258" s="5">
        <v>99</v>
      </c>
      <c r="O3258" s="5">
        <v>246401624</v>
      </c>
      <c r="P3258" s="5" t="s">
        <v>1688</v>
      </c>
      <c r="Q3258" s="5" t="s">
        <v>1497</v>
      </c>
      <c r="R3258" s="5" t="s">
        <v>1500</v>
      </c>
      <c r="S3258" s="5">
        <v>13</v>
      </c>
      <c r="T3258" s="5">
        <v>2828</v>
      </c>
    </row>
    <row r="3259" spans="2:20" x14ac:dyDescent="0.3">
      <c r="B3259" s="5"/>
      <c r="C3259" s="5"/>
      <c r="D3259" s="5"/>
      <c r="E3259" s="5"/>
      <c r="F3259" s="22" t="str">
        <f t="shared" si="101"/>
        <v>64</v>
      </c>
      <c r="G3259" s="5" t="s">
        <v>5463</v>
      </c>
      <c r="H3259" s="20">
        <v>64240</v>
      </c>
      <c r="I3259" s="20">
        <v>64086</v>
      </c>
      <c r="J3259" s="20" t="s">
        <v>5463</v>
      </c>
      <c r="K3259" s="20" t="str">
        <f t="shared" si="102"/>
        <v/>
      </c>
      <c r="L3259" s="5">
        <v>64086</v>
      </c>
      <c r="M3259" s="5">
        <v>216400861</v>
      </c>
      <c r="N3259" s="5">
        <v>1012</v>
      </c>
      <c r="O3259" s="5">
        <v>246401657</v>
      </c>
      <c r="P3259" s="5" t="s">
        <v>1690</v>
      </c>
      <c r="Q3259" s="5" t="s">
        <v>1497</v>
      </c>
      <c r="R3259" s="5" t="s">
        <v>1498</v>
      </c>
      <c r="S3259" s="5">
        <v>11</v>
      </c>
      <c r="T3259" s="5">
        <v>14897</v>
      </c>
    </row>
    <row r="3260" spans="2:20" x14ac:dyDescent="0.3">
      <c r="B3260" s="5"/>
      <c r="C3260" s="5"/>
      <c r="D3260" s="5"/>
      <c r="E3260" s="5"/>
      <c r="F3260" s="22" t="str">
        <f t="shared" si="101"/>
        <v>64</v>
      </c>
      <c r="G3260" s="5" t="s">
        <v>6672</v>
      </c>
      <c r="H3260" s="20">
        <v>64300</v>
      </c>
      <c r="I3260" s="20">
        <v>64087</v>
      </c>
      <c r="J3260" s="20" t="s">
        <v>5421</v>
      </c>
      <c r="K3260" s="20" t="str">
        <f t="shared" si="102"/>
        <v/>
      </c>
      <c r="L3260" s="5">
        <v>64087</v>
      </c>
      <c r="M3260" s="5">
        <v>216400879</v>
      </c>
      <c r="N3260" s="5">
        <v>825</v>
      </c>
      <c r="O3260" s="5">
        <v>200039204</v>
      </c>
      <c r="P3260" s="5" t="s">
        <v>1675</v>
      </c>
      <c r="Q3260" s="5" t="s">
        <v>1497</v>
      </c>
      <c r="R3260" s="5" t="s">
        <v>1500</v>
      </c>
      <c r="S3260" s="5">
        <v>61</v>
      </c>
      <c r="T3260" s="5">
        <v>55088</v>
      </c>
    </row>
    <row r="3261" spans="2:20" x14ac:dyDescent="0.3">
      <c r="B3261" s="5"/>
      <c r="C3261" s="5"/>
      <c r="D3261" s="5"/>
      <c r="E3261" s="5"/>
      <c r="F3261" s="22" t="str">
        <f t="shared" si="101"/>
        <v>64</v>
      </c>
      <c r="G3261" s="5" t="s">
        <v>5961</v>
      </c>
      <c r="H3261" s="20">
        <v>64300</v>
      </c>
      <c r="I3261" s="20">
        <v>64088</v>
      </c>
      <c r="J3261" s="20" t="s">
        <v>5961</v>
      </c>
      <c r="K3261" s="20" t="str">
        <f t="shared" si="102"/>
        <v/>
      </c>
      <c r="L3261" s="5">
        <v>64088</v>
      </c>
      <c r="M3261" s="5">
        <v>216400887</v>
      </c>
      <c r="N3261" s="5">
        <v>265</v>
      </c>
      <c r="O3261" s="5">
        <v>200039204</v>
      </c>
      <c r="P3261" s="5" t="s">
        <v>1675</v>
      </c>
      <c r="Q3261" s="5" t="s">
        <v>1497</v>
      </c>
      <c r="R3261" s="5" t="s">
        <v>1500</v>
      </c>
      <c r="S3261" s="5">
        <v>61</v>
      </c>
      <c r="T3261" s="5">
        <v>55088</v>
      </c>
    </row>
    <row r="3262" spans="2:20" x14ac:dyDescent="0.3">
      <c r="B3262" s="5"/>
      <c r="C3262" s="5"/>
      <c r="D3262" s="5"/>
      <c r="E3262" s="5"/>
      <c r="F3262" s="22" t="str">
        <f t="shared" si="101"/>
        <v>64</v>
      </c>
      <c r="G3262" s="5" t="s">
        <v>2033</v>
      </c>
      <c r="H3262" s="20">
        <v>64460</v>
      </c>
      <c r="I3262" s="20">
        <v>64089</v>
      </c>
      <c r="J3262" s="20" t="s">
        <v>2033</v>
      </c>
      <c r="K3262" s="20" t="str">
        <f t="shared" si="102"/>
        <v/>
      </c>
      <c r="L3262" s="5">
        <v>64089</v>
      </c>
      <c r="M3262" s="5">
        <v>216400895</v>
      </c>
      <c r="N3262" s="5">
        <v>144</v>
      </c>
      <c r="O3262" s="5">
        <v>246401517</v>
      </c>
      <c r="P3262" s="5" t="s">
        <v>1681</v>
      </c>
      <c r="Q3262" s="5" t="s">
        <v>1497</v>
      </c>
      <c r="R3262" s="5" t="s">
        <v>1498</v>
      </c>
      <c r="S3262" s="5">
        <v>28</v>
      </c>
      <c r="T3262" s="5">
        <v>16096</v>
      </c>
    </row>
    <row r="3263" spans="2:20" x14ac:dyDescent="0.3">
      <c r="B3263" s="5"/>
      <c r="C3263" s="5"/>
      <c r="D3263" s="5"/>
      <c r="E3263" s="5"/>
      <c r="F3263" s="22" t="str">
        <f t="shared" si="101"/>
        <v>64</v>
      </c>
      <c r="G3263" s="5" t="s">
        <v>4324</v>
      </c>
      <c r="H3263" s="20">
        <v>64330</v>
      </c>
      <c r="I3263" s="20">
        <v>64090</v>
      </c>
      <c r="J3263" s="20" t="s">
        <v>4324</v>
      </c>
      <c r="K3263" s="20" t="str">
        <f t="shared" si="102"/>
        <v/>
      </c>
      <c r="L3263" s="5">
        <v>64090</v>
      </c>
      <c r="M3263" s="5">
        <v>216400903</v>
      </c>
      <c r="N3263" s="5">
        <v>147</v>
      </c>
      <c r="O3263" s="5">
        <v>246400014</v>
      </c>
      <c r="P3263" s="5" t="s">
        <v>1677</v>
      </c>
      <c r="Q3263" s="5" t="s">
        <v>1497</v>
      </c>
      <c r="R3263" s="5" t="s">
        <v>1500</v>
      </c>
      <c r="S3263" s="5">
        <v>19</v>
      </c>
      <c r="T3263" s="5">
        <v>3839</v>
      </c>
    </row>
    <row r="3264" spans="2:20" x14ac:dyDescent="0.3">
      <c r="B3264" s="5"/>
      <c r="C3264" s="5"/>
      <c r="D3264" s="5"/>
      <c r="E3264" s="5"/>
      <c r="F3264" s="22" t="str">
        <f t="shared" si="101"/>
        <v>64</v>
      </c>
      <c r="G3264" s="5" t="s">
        <v>2944</v>
      </c>
      <c r="H3264" s="20">
        <v>64510</v>
      </c>
      <c r="I3264" s="20">
        <v>64091</v>
      </c>
      <c r="J3264" s="20" t="s">
        <v>2944</v>
      </c>
      <c r="K3264" s="20" t="str">
        <f t="shared" si="102"/>
        <v/>
      </c>
      <c r="L3264" s="5">
        <v>64091</v>
      </c>
      <c r="M3264" s="5">
        <v>216400911</v>
      </c>
      <c r="N3264" s="5">
        <v>380</v>
      </c>
      <c r="O3264" s="5">
        <v>246401756</v>
      </c>
      <c r="P3264" s="5" t="s">
        <v>1695</v>
      </c>
      <c r="Q3264" s="5" t="s">
        <v>1497</v>
      </c>
      <c r="R3264" s="5" t="s">
        <v>1500</v>
      </c>
      <c r="S3264" s="5">
        <v>26</v>
      </c>
      <c r="T3264" s="5">
        <v>26143</v>
      </c>
    </row>
    <row r="3265" spans="2:20" x14ac:dyDescent="0.3">
      <c r="B3265" s="5"/>
      <c r="C3265" s="5"/>
      <c r="D3265" s="5"/>
      <c r="E3265" s="5"/>
      <c r="F3265" s="22" t="str">
        <f t="shared" si="101"/>
        <v>64</v>
      </c>
      <c r="G3265" s="5" t="s">
        <v>3533</v>
      </c>
      <c r="H3265" s="20">
        <v>64430</v>
      </c>
      <c r="I3265" s="20">
        <v>64092</v>
      </c>
      <c r="J3265" s="20" t="s">
        <v>3533</v>
      </c>
      <c r="K3265" s="20" t="str">
        <f t="shared" si="102"/>
        <v/>
      </c>
      <c r="L3265" s="5">
        <v>64092</v>
      </c>
      <c r="M3265" s="5">
        <v>216400929</v>
      </c>
      <c r="N3265" s="5">
        <v>336</v>
      </c>
      <c r="O3265" s="5">
        <v>246401822</v>
      </c>
      <c r="P3265" s="5" t="s">
        <v>1699</v>
      </c>
      <c r="Q3265" s="5" t="s">
        <v>1497</v>
      </c>
      <c r="R3265" s="5" t="s">
        <v>1498</v>
      </c>
      <c r="S3265" s="5">
        <v>30</v>
      </c>
      <c r="T3265" s="5">
        <v>12826</v>
      </c>
    </row>
    <row r="3266" spans="2:20" x14ac:dyDescent="0.3">
      <c r="B3266" s="5"/>
      <c r="C3266" s="5"/>
      <c r="D3266" s="5"/>
      <c r="E3266" s="5"/>
      <c r="F3266" s="22" t="str">
        <f t="shared" si="101"/>
        <v>64</v>
      </c>
      <c r="G3266" s="5" t="s">
        <v>2599</v>
      </c>
      <c r="H3266" s="20">
        <v>64130</v>
      </c>
      <c r="I3266" s="20">
        <v>64093</v>
      </c>
      <c r="J3266" s="20" t="s">
        <v>2599</v>
      </c>
      <c r="K3266" s="20" t="str">
        <f t="shared" si="102"/>
        <v/>
      </c>
      <c r="L3266" s="5">
        <v>64093</v>
      </c>
      <c r="M3266" s="5">
        <v>216400937</v>
      </c>
      <c r="N3266" s="5">
        <v>739</v>
      </c>
      <c r="O3266" s="5">
        <v>246401764</v>
      </c>
      <c r="P3266" s="5" t="s">
        <v>1696</v>
      </c>
      <c r="Q3266" s="5" t="s">
        <v>1497</v>
      </c>
      <c r="R3266" s="5" t="s">
        <v>1500</v>
      </c>
      <c r="S3266" s="5">
        <v>36</v>
      </c>
      <c r="T3266" s="5">
        <v>13982</v>
      </c>
    </row>
    <row r="3267" spans="2:20" x14ac:dyDescent="0.3">
      <c r="B3267" s="5"/>
      <c r="C3267" s="5"/>
      <c r="D3267" s="5"/>
      <c r="E3267" s="5"/>
      <c r="F3267" s="22" t="str">
        <f t="shared" ref="F3267:F3330" si="103">LEFT(H3267,2)</f>
        <v>64</v>
      </c>
      <c r="G3267" s="5" t="s">
        <v>4295</v>
      </c>
      <c r="H3267" s="20">
        <v>64520</v>
      </c>
      <c r="I3267" s="20">
        <v>64094</v>
      </c>
      <c r="J3267" s="20" t="s">
        <v>4295</v>
      </c>
      <c r="K3267" s="20" t="str">
        <f t="shared" si="102"/>
        <v/>
      </c>
      <c r="L3267" s="5">
        <v>64094</v>
      </c>
      <c r="M3267" s="5">
        <v>216400945</v>
      </c>
      <c r="N3267" s="5">
        <v>1670</v>
      </c>
      <c r="O3267" s="5">
        <v>246401541</v>
      </c>
      <c r="P3267" s="5" t="s">
        <v>1684</v>
      </c>
      <c r="Q3267" s="5" t="s">
        <v>1497</v>
      </c>
      <c r="R3267" s="5" t="s">
        <v>1498</v>
      </c>
      <c r="S3267" s="5">
        <v>7</v>
      </c>
      <c r="T3267" s="5">
        <v>5755</v>
      </c>
    </row>
    <row r="3268" spans="2:20" x14ac:dyDescent="0.3">
      <c r="B3268" s="5"/>
      <c r="C3268" s="5"/>
      <c r="D3268" s="5"/>
      <c r="E3268" s="5"/>
      <c r="F3268" s="22" t="str">
        <f t="shared" si="103"/>
        <v>64</v>
      </c>
      <c r="G3268" s="5" t="s">
        <v>3944</v>
      </c>
      <c r="H3268" s="20">
        <v>64160</v>
      </c>
      <c r="I3268" s="20">
        <v>64095</v>
      </c>
      <c r="J3268" s="20" t="s">
        <v>3944</v>
      </c>
      <c r="K3268" s="20" t="str">
        <f t="shared" si="102"/>
        <v/>
      </c>
      <c r="L3268" s="5">
        <v>64095</v>
      </c>
      <c r="M3268" s="5">
        <v>216400952</v>
      </c>
      <c r="N3268" s="5">
        <v>605</v>
      </c>
      <c r="O3268" s="5">
        <v>246401517</v>
      </c>
      <c r="P3268" s="5" t="s">
        <v>1681</v>
      </c>
      <c r="Q3268" s="5" t="s">
        <v>1497</v>
      </c>
      <c r="R3268" s="5" t="s">
        <v>1498</v>
      </c>
      <c r="S3268" s="5">
        <v>28</v>
      </c>
      <c r="T3268" s="5">
        <v>16096</v>
      </c>
    </row>
    <row r="3269" spans="2:20" x14ac:dyDescent="0.3">
      <c r="B3269" s="5"/>
      <c r="C3269" s="5"/>
      <c r="D3269" s="5"/>
      <c r="E3269" s="5"/>
      <c r="F3269" s="22" t="str">
        <f t="shared" si="103"/>
        <v>64</v>
      </c>
      <c r="G3269" s="5" t="s">
        <v>5340</v>
      </c>
      <c r="H3269" s="20">
        <v>64390</v>
      </c>
      <c r="I3269" s="20">
        <v>64096</v>
      </c>
      <c r="J3269" s="20" t="s">
        <v>5340</v>
      </c>
      <c r="K3269" s="20" t="str">
        <f t="shared" si="102"/>
        <v/>
      </c>
      <c r="L3269" s="5">
        <v>64096</v>
      </c>
      <c r="M3269" s="5">
        <v>216400960</v>
      </c>
      <c r="N3269" s="5">
        <v>171</v>
      </c>
      <c r="O3269" s="5">
        <v>246401699</v>
      </c>
      <c r="P3269" s="5" t="s">
        <v>1692</v>
      </c>
      <c r="Q3269" s="5" t="s">
        <v>1497</v>
      </c>
      <c r="R3269" s="5" t="s">
        <v>1498</v>
      </c>
      <c r="S3269" s="5">
        <v>23</v>
      </c>
      <c r="T3269" s="5">
        <v>4776</v>
      </c>
    </row>
    <row r="3270" spans="2:20" x14ac:dyDescent="0.3">
      <c r="B3270" s="5"/>
      <c r="C3270" s="5"/>
      <c r="D3270" s="5"/>
      <c r="E3270" s="5"/>
      <c r="F3270" s="22" t="str">
        <f t="shared" si="103"/>
        <v>64</v>
      </c>
      <c r="G3270" s="5" t="s">
        <v>2874</v>
      </c>
      <c r="H3270" s="20">
        <v>64530</v>
      </c>
      <c r="I3270" s="20">
        <v>64097</v>
      </c>
      <c r="J3270" s="20" t="s">
        <v>2874</v>
      </c>
      <c r="K3270" s="20" t="str">
        <f t="shared" ref="K3270:K3333" si="104">IF(ISNA(VLOOKUP(I3270,CodeINSEE,1,FALSE)),"PB","")</f>
        <v/>
      </c>
      <c r="L3270" s="5">
        <v>64097</v>
      </c>
      <c r="M3270" s="5">
        <v>216400978</v>
      </c>
      <c r="N3270" s="5">
        <v>608</v>
      </c>
      <c r="O3270" s="5">
        <v>246401798</v>
      </c>
      <c r="P3270" s="5" t="s">
        <v>1697</v>
      </c>
      <c r="Q3270" s="5" t="s">
        <v>1497</v>
      </c>
      <c r="R3270" s="5" t="s">
        <v>1498</v>
      </c>
      <c r="S3270" s="5">
        <v>15</v>
      </c>
      <c r="T3270" s="5">
        <v>12390</v>
      </c>
    </row>
    <row r="3271" spans="2:20" x14ac:dyDescent="0.3">
      <c r="B3271" s="5"/>
      <c r="C3271" s="5"/>
      <c r="D3271" s="5"/>
      <c r="E3271" s="5"/>
      <c r="F3271" s="22" t="str">
        <f t="shared" si="103"/>
        <v>64</v>
      </c>
      <c r="G3271" s="5" t="s">
        <v>6673</v>
      </c>
      <c r="H3271" s="20">
        <v>64350</v>
      </c>
      <c r="I3271" s="20">
        <v>64098</v>
      </c>
      <c r="J3271" s="20" t="s">
        <v>4899</v>
      </c>
      <c r="K3271" s="20" t="str">
        <f t="shared" si="104"/>
        <v/>
      </c>
      <c r="L3271" s="5">
        <v>64098</v>
      </c>
      <c r="M3271" s="5">
        <v>216400986</v>
      </c>
      <c r="N3271" s="5">
        <v>77</v>
      </c>
      <c r="O3271" s="5">
        <v>246401632</v>
      </c>
      <c r="P3271" s="5" t="s">
        <v>1689</v>
      </c>
      <c r="Q3271" s="5" t="s">
        <v>1497</v>
      </c>
      <c r="R3271" s="5" t="s">
        <v>1500</v>
      </c>
      <c r="S3271" s="5">
        <v>31</v>
      </c>
      <c r="T3271" s="5">
        <v>5342</v>
      </c>
    </row>
    <row r="3272" spans="2:20" x14ac:dyDescent="0.3">
      <c r="B3272" s="5"/>
      <c r="C3272" s="5"/>
      <c r="D3272" s="5"/>
      <c r="E3272" s="5"/>
      <c r="F3272" s="22" t="str">
        <f t="shared" si="103"/>
        <v>64</v>
      </c>
      <c r="G3272" s="5" t="s">
        <v>6674</v>
      </c>
      <c r="H3272" s="20">
        <v>64190</v>
      </c>
      <c r="I3272" s="20">
        <v>64099</v>
      </c>
      <c r="J3272" s="20" t="s">
        <v>2358</v>
      </c>
      <c r="K3272" s="20" t="str">
        <f t="shared" si="104"/>
        <v/>
      </c>
      <c r="L3272" s="5">
        <v>64099</v>
      </c>
      <c r="M3272" s="5">
        <v>216400994</v>
      </c>
      <c r="N3272" s="5">
        <v>135</v>
      </c>
      <c r="O3272" s="5">
        <v>246401590</v>
      </c>
      <c r="P3272" s="5" t="s">
        <v>1686</v>
      </c>
      <c r="Q3272" s="5" t="s">
        <v>1497</v>
      </c>
      <c r="R3272" s="5" t="s">
        <v>1498</v>
      </c>
      <c r="S3272" s="5">
        <v>19</v>
      </c>
      <c r="T3272" s="5">
        <v>5564</v>
      </c>
    </row>
    <row r="3273" spans="2:20" x14ac:dyDescent="0.3">
      <c r="B3273" s="5"/>
      <c r="C3273" s="5"/>
      <c r="D3273" s="5"/>
      <c r="E3273" s="5"/>
      <c r="F3273" s="22" t="str">
        <f t="shared" si="103"/>
        <v>64</v>
      </c>
      <c r="G3273" s="5" t="s">
        <v>4708</v>
      </c>
      <c r="H3273" s="20">
        <v>64200</v>
      </c>
      <c r="I3273" s="20">
        <v>64100</v>
      </c>
      <c r="J3273" s="20" t="s">
        <v>4708</v>
      </c>
      <c r="K3273" s="20" t="str">
        <f t="shared" si="104"/>
        <v/>
      </c>
      <c r="L3273" s="5">
        <v>64100</v>
      </c>
      <c r="M3273" s="5">
        <v>216401000</v>
      </c>
      <c r="N3273" s="5">
        <v>2518</v>
      </c>
      <c r="O3273" s="5">
        <v>200007128</v>
      </c>
      <c r="P3273" s="5" t="s">
        <v>1673</v>
      </c>
      <c r="Q3273" s="5" t="s">
        <v>1497</v>
      </c>
      <c r="R3273" s="5" t="s">
        <v>1500</v>
      </c>
      <c r="S3273" s="5">
        <v>11</v>
      </c>
      <c r="T3273" s="5">
        <v>28683</v>
      </c>
    </row>
    <row r="3274" spans="2:20" x14ac:dyDescent="0.3">
      <c r="B3274" s="5"/>
      <c r="C3274" s="5"/>
      <c r="D3274" s="5"/>
      <c r="E3274" s="5"/>
      <c r="F3274" s="22" t="str">
        <f t="shared" si="103"/>
        <v>64</v>
      </c>
      <c r="G3274" s="5" t="s">
        <v>4602</v>
      </c>
      <c r="H3274" s="20">
        <v>64800</v>
      </c>
      <c r="I3274" s="20">
        <v>64101</v>
      </c>
      <c r="J3274" s="20" t="s">
        <v>4602</v>
      </c>
      <c r="K3274" s="20" t="str">
        <f t="shared" si="104"/>
        <v/>
      </c>
      <c r="L3274" s="5">
        <v>64101</v>
      </c>
      <c r="M3274" s="5">
        <v>216401018</v>
      </c>
      <c r="N3274" s="5">
        <v>645</v>
      </c>
      <c r="O3274" s="5">
        <v>246401756</v>
      </c>
      <c r="P3274" s="5" t="s">
        <v>1695</v>
      </c>
      <c r="Q3274" s="5" t="s">
        <v>1497</v>
      </c>
      <c r="R3274" s="5" t="s">
        <v>1500</v>
      </c>
      <c r="S3274" s="5">
        <v>26</v>
      </c>
      <c r="T3274" s="5">
        <v>26143</v>
      </c>
    </row>
    <row r="3275" spans="2:20" x14ac:dyDescent="0.3">
      <c r="B3275" s="5"/>
      <c r="C3275" s="5"/>
      <c r="D3275" s="5"/>
      <c r="E3275" s="5"/>
      <c r="F3275" s="22" t="str">
        <f t="shared" si="103"/>
        <v>64</v>
      </c>
      <c r="G3275" s="5" t="s">
        <v>5266</v>
      </c>
      <c r="H3275" s="20">
        <v>64100</v>
      </c>
      <c r="I3275" s="20">
        <v>64102</v>
      </c>
      <c r="J3275" s="20" t="s">
        <v>5266</v>
      </c>
      <c r="K3275" s="20" t="str">
        <f t="shared" si="104"/>
        <v/>
      </c>
      <c r="L3275" s="5">
        <v>64102</v>
      </c>
      <c r="M3275" s="5">
        <v>216401026</v>
      </c>
      <c r="N3275" s="5">
        <v>45714</v>
      </c>
      <c r="O3275" s="5">
        <v>246400030</v>
      </c>
      <c r="P3275" s="5" t="s">
        <v>1678</v>
      </c>
      <c r="Q3275" s="5" t="s">
        <v>1504</v>
      </c>
      <c r="R3275" s="5" t="s">
        <v>1500</v>
      </c>
      <c r="S3275" s="5">
        <v>5</v>
      </c>
      <c r="T3275" s="5">
        <v>126702</v>
      </c>
    </row>
    <row r="3276" spans="2:20" x14ac:dyDescent="0.3">
      <c r="B3276" s="5"/>
      <c r="C3276" s="5"/>
      <c r="D3276" s="5"/>
      <c r="E3276" s="5"/>
      <c r="F3276" s="22" t="str">
        <f t="shared" si="103"/>
        <v>64</v>
      </c>
      <c r="G3276" s="5" t="s">
        <v>6675</v>
      </c>
      <c r="H3276" s="20">
        <v>64460</v>
      </c>
      <c r="I3276" s="20">
        <v>64103</v>
      </c>
      <c r="J3276" s="20" t="s">
        <v>4334</v>
      </c>
      <c r="K3276" s="20" t="str">
        <f t="shared" si="104"/>
        <v/>
      </c>
      <c r="L3276" s="5">
        <v>64103</v>
      </c>
      <c r="M3276" s="5">
        <v>216401034</v>
      </c>
      <c r="N3276" s="5">
        <v>199</v>
      </c>
      <c r="O3276" s="5">
        <v>246401517</v>
      </c>
      <c r="P3276" s="5" t="s">
        <v>1681</v>
      </c>
      <c r="Q3276" s="5" t="s">
        <v>1497</v>
      </c>
      <c r="R3276" s="5" t="s">
        <v>1498</v>
      </c>
      <c r="S3276" s="5">
        <v>28</v>
      </c>
      <c r="T3276" s="5">
        <v>16096</v>
      </c>
    </row>
    <row r="3277" spans="2:20" x14ac:dyDescent="0.3">
      <c r="B3277" s="5"/>
      <c r="C3277" s="5"/>
      <c r="D3277" s="5"/>
      <c r="E3277" s="5"/>
      <c r="F3277" s="22" t="str">
        <f t="shared" si="103"/>
        <v>64</v>
      </c>
      <c r="G3277" s="5" t="s">
        <v>5193</v>
      </c>
      <c r="H3277" s="20">
        <v>64490</v>
      </c>
      <c r="I3277" s="20">
        <v>64104</v>
      </c>
      <c r="J3277" s="20" t="s">
        <v>5193</v>
      </c>
      <c r="K3277" s="20" t="str">
        <f t="shared" si="104"/>
        <v/>
      </c>
      <c r="L3277" s="5">
        <v>64104</v>
      </c>
      <c r="M3277" s="5">
        <v>216401042</v>
      </c>
      <c r="N3277" s="5">
        <v>575</v>
      </c>
      <c r="O3277" s="5">
        <v>246401624</v>
      </c>
      <c r="P3277" s="5" t="s">
        <v>1688</v>
      </c>
      <c r="Q3277" s="5" t="s">
        <v>1497</v>
      </c>
      <c r="R3277" s="5" t="s">
        <v>1500</v>
      </c>
      <c r="S3277" s="5">
        <v>13</v>
      </c>
      <c r="T3277" s="5">
        <v>2828</v>
      </c>
    </row>
    <row r="3278" spans="2:20" x14ac:dyDescent="0.3">
      <c r="B3278" s="5"/>
      <c r="C3278" s="5"/>
      <c r="D3278" s="5"/>
      <c r="E3278" s="5"/>
      <c r="F3278" s="22" t="str">
        <f t="shared" si="103"/>
        <v>64</v>
      </c>
      <c r="G3278" s="5" t="s">
        <v>6676</v>
      </c>
      <c r="H3278" s="20">
        <v>64120</v>
      </c>
      <c r="I3278" s="20">
        <v>64105</v>
      </c>
      <c r="J3278" s="20" t="s">
        <v>4497</v>
      </c>
      <c r="K3278" s="20" t="str">
        <f t="shared" si="104"/>
        <v/>
      </c>
      <c r="L3278" s="5">
        <v>64105</v>
      </c>
      <c r="M3278" s="5">
        <v>216401059</v>
      </c>
      <c r="N3278" s="5">
        <v>277</v>
      </c>
      <c r="O3278" s="5">
        <v>246401616</v>
      </c>
      <c r="P3278" s="5" t="s">
        <v>1687</v>
      </c>
      <c r="Q3278" s="5" t="s">
        <v>1497</v>
      </c>
      <c r="R3278" s="5" t="s">
        <v>1500</v>
      </c>
      <c r="S3278" s="5">
        <v>27</v>
      </c>
      <c r="T3278" s="5">
        <v>9972</v>
      </c>
    </row>
    <row r="3279" spans="2:20" x14ac:dyDescent="0.3">
      <c r="B3279" s="5"/>
      <c r="C3279" s="5"/>
      <c r="D3279" s="5"/>
      <c r="E3279" s="5"/>
      <c r="F3279" s="22" t="str">
        <f t="shared" si="103"/>
        <v>64</v>
      </c>
      <c r="G3279" s="5" t="s">
        <v>6677</v>
      </c>
      <c r="H3279" s="20">
        <v>64120</v>
      </c>
      <c r="I3279" s="20">
        <v>64106</v>
      </c>
      <c r="J3279" s="20" t="s">
        <v>5134</v>
      </c>
      <c r="K3279" s="20" t="str">
        <f t="shared" si="104"/>
        <v/>
      </c>
      <c r="L3279" s="5">
        <v>64106</v>
      </c>
      <c r="M3279" s="5">
        <v>216401067</v>
      </c>
      <c r="N3279" s="5">
        <v>445</v>
      </c>
      <c r="O3279" s="5">
        <v>246401616</v>
      </c>
      <c r="P3279" s="5" t="s">
        <v>1687</v>
      </c>
      <c r="Q3279" s="5" t="s">
        <v>1497</v>
      </c>
      <c r="R3279" s="5" t="s">
        <v>1500</v>
      </c>
      <c r="S3279" s="5">
        <v>27</v>
      </c>
      <c r="T3279" s="5">
        <v>9972</v>
      </c>
    </row>
    <row r="3280" spans="2:20" x14ac:dyDescent="0.3">
      <c r="B3280" s="5"/>
      <c r="C3280" s="5"/>
      <c r="D3280" s="5"/>
      <c r="E3280" s="5"/>
      <c r="F3280" s="22" t="str">
        <f t="shared" si="103"/>
        <v>64</v>
      </c>
      <c r="G3280" s="5" t="s">
        <v>6678</v>
      </c>
      <c r="H3280" s="20">
        <v>64220</v>
      </c>
      <c r="I3280" s="20">
        <v>64107</v>
      </c>
      <c r="J3280" s="20" t="s">
        <v>6106</v>
      </c>
      <c r="K3280" s="20" t="str">
        <f t="shared" si="104"/>
        <v/>
      </c>
      <c r="L3280" s="5">
        <v>64107</v>
      </c>
      <c r="M3280" s="5">
        <v>216401075</v>
      </c>
      <c r="N3280" s="5">
        <v>77</v>
      </c>
      <c r="O3280" s="5">
        <v>246401822</v>
      </c>
      <c r="P3280" s="5" t="s">
        <v>1699</v>
      </c>
      <c r="Q3280" s="5" t="s">
        <v>1497</v>
      </c>
      <c r="R3280" s="5" t="s">
        <v>1498</v>
      </c>
      <c r="S3280" s="5">
        <v>30</v>
      </c>
      <c r="T3280" s="5">
        <v>12826</v>
      </c>
    </row>
    <row r="3281" spans="2:20" x14ac:dyDescent="0.3">
      <c r="B3281" s="5"/>
      <c r="C3281" s="5"/>
      <c r="D3281" s="5"/>
      <c r="E3281" s="5"/>
      <c r="F3281" s="22" t="str">
        <f t="shared" si="103"/>
        <v>64</v>
      </c>
      <c r="G3281" s="5" t="s">
        <v>3867</v>
      </c>
      <c r="H3281" s="20">
        <v>64270</v>
      </c>
      <c r="I3281" s="20">
        <v>64108</v>
      </c>
      <c r="J3281" s="20" t="s">
        <v>3867</v>
      </c>
      <c r="K3281" s="20" t="str">
        <f t="shared" si="104"/>
        <v/>
      </c>
      <c r="L3281" s="5">
        <v>64108</v>
      </c>
      <c r="M3281" s="5">
        <v>216405886</v>
      </c>
      <c r="N3281" s="5">
        <v>926</v>
      </c>
      <c r="O3281" s="5">
        <v>200039204</v>
      </c>
      <c r="P3281" s="5" t="s">
        <v>1675</v>
      </c>
      <c r="Q3281" s="5" t="s">
        <v>1497</v>
      </c>
      <c r="R3281" s="5" t="s">
        <v>1500</v>
      </c>
      <c r="S3281" s="5">
        <v>61</v>
      </c>
      <c r="T3281" s="5">
        <v>55088</v>
      </c>
    </row>
    <row r="3282" spans="2:20" x14ac:dyDescent="0.3">
      <c r="B3282" s="5"/>
      <c r="C3282" s="5"/>
      <c r="D3282" s="5"/>
      <c r="E3282" s="5"/>
      <c r="F3282" s="22" t="str">
        <f t="shared" si="103"/>
        <v>64</v>
      </c>
      <c r="G3282" s="5" t="s">
        <v>6679</v>
      </c>
      <c r="H3282" s="20">
        <v>64800</v>
      </c>
      <c r="I3282" s="20">
        <v>64109</v>
      </c>
      <c r="J3282" s="20" t="s">
        <v>2256</v>
      </c>
      <c r="K3282" s="20" t="str">
        <f t="shared" si="104"/>
        <v/>
      </c>
      <c r="L3282" s="5">
        <v>64109</v>
      </c>
      <c r="M3282" s="5">
        <v>216401091</v>
      </c>
      <c r="N3282" s="5">
        <v>1928</v>
      </c>
      <c r="O3282" s="5">
        <v>246401756</v>
      </c>
      <c r="P3282" s="5" t="s">
        <v>1695</v>
      </c>
      <c r="Q3282" s="5" t="s">
        <v>1497</v>
      </c>
      <c r="R3282" s="5" t="s">
        <v>1500</v>
      </c>
      <c r="S3282" s="5">
        <v>26</v>
      </c>
      <c r="T3282" s="5">
        <v>26143</v>
      </c>
    </row>
    <row r="3283" spans="2:20" x14ac:dyDescent="0.3">
      <c r="B3283" s="5"/>
      <c r="C3283" s="5"/>
      <c r="D3283" s="5"/>
      <c r="E3283" s="5"/>
      <c r="F3283" s="22" t="str">
        <f t="shared" si="103"/>
        <v>64</v>
      </c>
      <c r="G3283" s="5" t="s">
        <v>6680</v>
      </c>
      <c r="H3283" s="20">
        <v>64440</v>
      </c>
      <c r="I3283" s="20">
        <v>64110</v>
      </c>
      <c r="J3283" s="20" t="s">
        <v>2697</v>
      </c>
      <c r="K3283" s="20" t="str">
        <f t="shared" si="104"/>
        <v/>
      </c>
      <c r="L3283" s="5">
        <v>64110</v>
      </c>
      <c r="M3283" s="5">
        <v>216401109</v>
      </c>
      <c r="N3283" s="5">
        <v>219</v>
      </c>
      <c r="O3283" s="5">
        <v>246400337</v>
      </c>
      <c r="P3283" s="5" t="s">
        <v>1679</v>
      </c>
      <c r="Q3283" s="5" t="s">
        <v>1497</v>
      </c>
      <c r="R3283" s="5" t="s">
        <v>1498</v>
      </c>
      <c r="S3283" s="5">
        <v>18</v>
      </c>
      <c r="T3283" s="5">
        <v>10410</v>
      </c>
    </row>
    <row r="3284" spans="2:20" x14ac:dyDescent="0.3">
      <c r="B3284" s="5"/>
      <c r="C3284" s="5"/>
      <c r="D3284" s="5"/>
      <c r="E3284" s="5"/>
      <c r="F3284" s="22" t="str">
        <f t="shared" si="103"/>
        <v>64</v>
      </c>
      <c r="G3284" s="5" t="s">
        <v>6681</v>
      </c>
      <c r="H3284" s="20">
        <v>64460</v>
      </c>
      <c r="I3284" s="20">
        <v>64111</v>
      </c>
      <c r="J3284" s="20" t="s">
        <v>4297</v>
      </c>
      <c r="K3284" s="20" t="str">
        <f t="shared" si="104"/>
        <v/>
      </c>
      <c r="L3284" s="5">
        <v>64111</v>
      </c>
      <c r="M3284" s="5">
        <v>216401117</v>
      </c>
      <c r="N3284" s="5">
        <v>111</v>
      </c>
      <c r="O3284" s="5">
        <v>246500375</v>
      </c>
      <c r="P3284" s="5" t="s">
        <v>1702</v>
      </c>
      <c r="Q3284" s="5" t="s">
        <v>1497</v>
      </c>
      <c r="R3284" s="5" t="s">
        <v>1500</v>
      </c>
      <c r="S3284" s="5">
        <v>29</v>
      </c>
      <c r="T3284" s="5">
        <v>13033</v>
      </c>
    </row>
    <row r="3285" spans="2:20" x14ac:dyDescent="0.3">
      <c r="B3285" s="5"/>
      <c r="C3285" s="5"/>
      <c r="D3285" s="5"/>
      <c r="E3285" s="5"/>
      <c r="F3285" s="22" t="str">
        <f t="shared" si="103"/>
        <v>64</v>
      </c>
      <c r="G3285" s="5" t="s">
        <v>6682</v>
      </c>
      <c r="H3285" s="20">
        <v>64300</v>
      </c>
      <c r="I3285" s="20">
        <v>64112</v>
      </c>
      <c r="J3285" s="20" t="s">
        <v>3246</v>
      </c>
      <c r="K3285" s="20" t="str">
        <f t="shared" si="104"/>
        <v/>
      </c>
      <c r="L3285" s="5">
        <v>64112</v>
      </c>
      <c r="M3285" s="5">
        <v>216401125</v>
      </c>
      <c r="N3285" s="5">
        <v>482</v>
      </c>
      <c r="O3285" s="5">
        <v>246401665</v>
      </c>
      <c r="P3285" s="5" t="s">
        <v>1691</v>
      </c>
      <c r="Q3285" s="5" t="s">
        <v>1497</v>
      </c>
      <c r="R3285" s="5" t="s">
        <v>1500</v>
      </c>
      <c r="S3285" s="5">
        <v>11</v>
      </c>
      <c r="T3285" s="5">
        <v>8322</v>
      </c>
    </row>
    <row r="3286" spans="2:20" x14ac:dyDescent="0.3">
      <c r="B3286" s="5"/>
      <c r="C3286" s="5"/>
      <c r="D3286" s="5"/>
      <c r="E3286" s="5"/>
      <c r="F3286" s="22" t="str">
        <f t="shared" si="103"/>
        <v>64</v>
      </c>
      <c r="G3286" s="5" t="s">
        <v>5721</v>
      </c>
      <c r="H3286" s="20">
        <v>64270</v>
      </c>
      <c r="I3286" s="20">
        <v>64113</v>
      </c>
      <c r="J3286" s="20" t="s">
        <v>5721</v>
      </c>
      <c r="K3286" s="20" t="str">
        <f t="shared" si="104"/>
        <v/>
      </c>
      <c r="L3286" s="5">
        <v>64113</v>
      </c>
      <c r="M3286" s="5">
        <v>216401133</v>
      </c>
      <c r="N3286" s="5">
        <v>133</v>
      </c>
      <c r="O3286" s="5">
        <v>246401541</v>
      </c>
      <c r="P3286" s="5" t="s">
        <v>1684</v>
      </c>
      <c r="Q3286" s="5" t="s">
        <v>1497</v>
      </c>
      <c r="R3286" s="5" t="s">
        <v>1498</v>
      </c>
      <c r="S3286" s="5">
        <v>7</v>
      </c>
      <c r="T3286" s="5">
        <v>5755</v>
      </c>
    </row>
    <row r="3287" spans="2:20" x14ac:dyDescent="0.3">
      <c r="B3287" s="5"/>
      <c r="C3287" s="5"/>
      <c r="D3287" s="5"/>
      <c r="E3287" s="5"/>
      <c r="F3287" s="22" t="str">
        <f t="shared" si="103"/>
        <v>64</v>
      </c>
      <c r="G3287" s="5" t="s">
        <v>2829</v>
      </c>
      <c r="H3287" s="20">
        <v>64160</v>
      </c>
      <c r="I3287" s="20">
        <v>64114</v>
      </c>
      <c r="J3287" s="20" t="s">
        <v>2829</v>
      </c>
      <c r="K3287" s="20" t="str">
        <f t="shared" si="104"/>
        <v/>
      </c>
      <c r="L3287" s="5">
        <v>64114</v>
      </c>
      <c r="M3287" s="5">
        <v>216401141</v>
      </c>
      <c r="N3287" s="5">
        <v>568</v>
      </c>
      <c r="O3287" s="5">
        <v>246401517</v>
      </c>
      <c r="P3287" s="5" t="s">
        <v>1681</v>
      </c>
      <c r="Q3287" s="5" t="s">
        <v>1497</v>
      </c>
      <c r="R3287" s="5" t="s">
        <v>1498</v>
      </c>
      <c r="S3287" s="5">
        <v>28</v>
      </c>
      <c r="T3287" s="5">
        <v>16096</v>
      </c>
    </row>
    <row r="3288" spans="2:20" x14ac:dyDescent="0.3">
      <c r="B3288" s="5"/>
      <c r="C3288" s="5"/>
      <c r="D3288" s="5"/>
      <c r="E3288" s="5"/>
      <c r="F3288" s="22" t="str">
        <f t="shared" si="103"/>
        <v>64</v>
      </c>
      <c r="G3288" s="5" t="s">
        <v>4184</v>
      </c>
      <c r="H3288" s="20">
        <v>64130</v>
      </c>
      <c r="I3288" s="20">
        <v>64115</v>
      </c>
      <c r="J3288" s="20" t="s">
        <v>4184</v>
      </c>
      <c r="K3288" s="20" t="str">
        <f t="shared" si="104"/>
        <v/>
      </c>
      <c r="L3288" s="5">
        <v>64115</v>
      </c>
      <c r="M3288" s="5">
        <v>216401158</v>
      </c>
      <c r="N3288" s="5">
        <v>148</v>
      </c>
      <c r="O3288" s="5">
        <v>246401764</v>
      </c>
      <c r="P3288" s="5" t="s">
        <v>1696</v>
      </c>
      <c r="Q3288" s="5" t="s">
        <v>1497</v>
      </c>
      <c r="R3288" s="5" t="s">
        <v>1500</v>
      </c>
      <c r="S3288" s="5">
        <v>36</v>
      </c>
      <c r="T3288" s="5">
        <v>13982</v>
      </c>
    </row>
    <row r="3289" spans="2:20" x14ac:dyDescent="0.3">
      <c r="B3289" s="5"/>
      <c r="C3289" s="5"/>
      <c r="D3289" s="5"/>
      <c r="E3289" s="5"/>
      <c r="F3289" s="22" t="str">
        <f t="shared" si="103"/>
        <v>64</v>
      </c>
      <c r="G3289" s="5" t="s">
        <v>2366</v>
      </c>
      <c r="H3289" s="20">
        <v>64260</v>
      </c>
      <c r="I3289" s="20">
        <v>64116</v>
      </c>
      <c r="J3289" s="20" t="s">
        <v>2366</v>
      </c>
      <c r="K3289" s="20" t="str">
        <f t="shared" si="104"/>
        <v/>
      </c>
      <c r="L3289" s="5">
        <v>64116</v>
      </c>
      <c r="M3289" s="5">
        <v>216401166</v>
      </c>
      <c r="N3289" s="5">
        <v>276</v>
      </c>
      <c r="O3289" s="5">
        <v>246400337</v>
      </c>
      <c r="P3289" s="5" t="s">
        <v>1679</v>
      </c>
      <c r="Q3289" s="5" t="s">
        <v>1497</v>
      </c>
      <c r="R3289" s="5" t="s">
        <v>1498</v>
      </c>
      <c r="S3289" s="5">
        <v>18</v>
      </c>
      <c r="T3289" s="5">
        <v>10410</v>
      </c>
    </row>
    <row r="3290" spans="2:20" x14ac:dyDescent="0.3">
      <c r="B3290" s="5"/>
      <c r="C3290" s="5"/>
      <c r="D3290" s="5"/>
      <c r="E3290" s="5"/>
      <c r="F3290" s="22" t="str">
        <f t="shared" si="103"/>
        <v>64</v>
      </c>
      <c r="G3290" s="5" t="s">
        <v>6683</v>
      </c>
      <c r="H3290" s="20">
        <v>64150</v>
      </c>
      <c r="I3290" s="20">
        <v>64117</v>
      </c>
      <c r="J3290" s="20" t="s">
        <v>5220</v>
      </c>
      <c r="K3290" s="20" t="str">
        <f t="shared" si="104"/>
        <v/>
      </c>
      <c r="L3290" s="5">
        <v>64117</v>
      </c>
      <c r="M3290" s="5">
        <v>216401174</v>
      </c>
      <c r="N3290" s="5">
        <v>120</v>
      </c>
      <c r="O3290" s="5">
        <v>200039204</v>
      </c>
      <c r="P3290" s="5" t="s">
        <v>1675</v>
      </c>
      <c r="Q3290" s="5" t="s">
        <v>1497</v>
      </c>
      <c r="R3290" s="5" t="s">
        <v>1500</v>
      </c>
      <c r="S3290" s="5">
        <v>61</v>
      </c>
      <c r="T3290" s="5">
        <v>55088</v>
      </c>
    </row>
    <row r="3291" spans="2:20" x14ac:dyDescent="0.3">
      <c r="B3291" s="5"/>
      <c r="C3291" s="5"/>
      <c r="D3291" s="5"/>
      <c r="E3291" s="5"/>
      <c r="F3291" s="22" t="str">
        <f t="shared" si="103"/>
        <v>64</v>
      </c>
      <c r="G3291" s="5" t="s">
        <v>6684</v>
      </c>
      <c r="H3291" s="20">
        <v>64350</v>
      </c>
      <c r="I3291" s="20">
        <v>64118</v>
      </c>
      <c r="J3291" s="20" t="s">
        <v>3748</v>
      </c>
      <c r="K3291" s="20" t="str">
        <f t="shared" si="104"/>
        <v/>
      </c>
      <c r="L3291" s="5">
        <v>64118</v>
      </c>
      <c r="M3291" s="5">
        <v>216401182</v>
      </c>
      <c r="N3291" s="5">
        <v>51</v>
      </c>
      <c r="O3291" s="5">
        <v>246401632</v>
      </c>
      <c r="P3291" s="5" t="s">
        <v>1689</v>
      </c>
      <c r="Q3291" s="5" t="s">
        <v>1497</v>
      </c>
      <c r="R3291" s="5" t="s">
        <v>1500</v>
      </c>
      <c r="S3291" s="5">
        <v>31</v>
      </c>
      <c r="T3291" s="5">
        <v>5342</v>
      </c>
    </row>
    <row r="3292" spans="2:20" x14ac:dyDescent="0.3">
      <c r="B3292" s="5"/>
      <c r="C3292" s="5"/>
      <c r="D3292" s="5"/>
      <c r="E3292" s="5"/>
      <c r="F3292" s="22" t="str">
        <f t="shared" si="103"/>
        <v>64</v>
      </c>
      <c r="G3292" s="5" t="s">
        <v>3486</v>
      </c>
      <c r="H3292" s="20">
        <v>64800</v>
      </c>
      <c r="I3292" s="20">
        <v>64119</v>
      </c>
      <c r="J3292" s="20" t="s">
        <v>3486</v>
      </c>
      <c r="K3292" s="20" t="str">
        <f t="shared" si="104"/>
        <v/>
      </c>
      <c r="L3292" s="5">
        <v>64119</v>
      </c>
      <c r="M3292" s="5">
        <v>216401190</v>
      </c>
      <c r="N3292" s="5">
        <v>525</v>
      </c>
      <c r="O3292" s="5">
        <v>246401756</v>
      </c>
      <c r="P3292" s="5" t="s">
        <v>1695</v>
      </c>
      <c r="Q3292" s="5" t="s">
        <v>1497</v>
      </c>
      <c r="R3292" s="5" t="s">
        <v>1500</v>
      </c>
      <c r="S3292" s="5">
        <v>26</v>
      </c>
      <c r="T3292" s="5">
        <v>26143</v>
      </c>
    </row>
    <row r="3293" spans="2:20" x14ac:dyDescent="0.3">
      <c r="B3293" s="5"/>
      <c r="C3293" s="5"/>
      <c r="D3293" s="5"/>
      <c r="E3293" s="5"/>
      <c r="F3293" s="22" t="str">
        <f t="shared" si="103"/>
        <v>64</v>
      </c>
      <c r="G3293" s="5" t="s">
        <v>4935</v>
      </c>
      <c r="H3293" s="20">
        <v>64120</v>
      </c>
      <c r="I3293" s="20">
        <v>64120</v>
      </c>
      <c r="J3293" s="20" t="s">
        <v>4935</v>
      </c>
      <c r="K3293" s="20" t="str">
        <f t="shared" si="104"/>
        <v/>
      </c>
      <c r="L3293" s="5">
        <v>64120</v>
      </c>
      <c r="M3293" s="5">
        <v>216401208</v>
      </c>
      <c r="N3293" s="5">
        <v>518</v>
      </c>
      <c r="O3293" s="5">
        <v>246401616</v>
      </c>
      <c r="P3293" s="5" t="s">
        <v>1687</v>
      </c>
      <c r="Q3293" s="5" t="s">
        <v>1497</v>
      </c>
      <c r="R3293" s="5" t="s">
        <v>1500</v>
      </c>
      <c r="S3293" s="5">
        <v>27</v>
      </c>
      <c r="T3293" s="5">
        <v>9972</v>
      </c>
    </row>
    <row r="3294" spans="2:20" x14ac:dyDescent="0.3">
      <c r="B3294" s="5"/>
      <c r="C3294" s="5"/>
      <c r="D3294" s="5"/>
      <c r="E3294" s="5"/>
      <c r="F3294" s="22" t="str">
        <f t="shared" si="103"/>
        <v>64</v>
      </c>
      <c r="G3294" s="5" t="s">
        <v>6685</v>
      </c>
      <c r="H3294" s="20">
        <v>64230</v>
      </c>
      <c r="I3294" s="20">
        <v>64121</v>
      </c>
      <c r="J3294" s="20" t="s">
        <v>4392</v>
      </c>
      <c r="K3294" s="20" t="str">
        <f t="shared" si="104"/>
        <v/>
      </c>
      <c r="L3294" s="5">
        <v>64121</v>
      </c>
      <c r="M3294" s="5">
        <v>216401216</v>
      </c>
      <c r="N3294" s="5">
        <v>190</v>
      </c>
      <c r="O3294" s="5">
        <v>246401715</v>
      </c>
      <c r="P3294" s="5" t="s">
        <v>1693</v>
      </c>
      <c r="Q3294" s="5" t="s">
        <v>1497</v>
      </c>
      <c r="R3294" s="5" t="s">
        <v>1500</v>
      </c>
      <c r="S3294" s="5">
        <v>14</v>
      </c>
      <c r="T3294" s="5">
        <v>13346</v>
      </c>
    </row>
    <row r="3295" spans="2:20" x14ac:dyDescent="0.3">
      <c r="B3295" s="5"/>
      <c r="C3295" s="5"/>
      <c r="D3295" s="5"/>
      <c r="E3295" s="5"/>
      <c r="F3295" s="22" t="str">
        <f t="shared" si="103"/>
        <v>64</v>
      </c>
      <c r="G3295" s="5" t="s">
        <v>5382</v>
      </c>
      <c r="H3295" s="20">
        <v>64200</v>
      </c>
      <c r="I3295" s="20">
        <v>64122</v>
      </c>
      <c r="J3295" s="20" t="s">
        <v>5382</v>
      </c>
      <c r="K3295" s="20" t="str">
        <f t="shared" si="104"/>
        <v/>
      </c>
      <c r="L3295" s="5">
        <v>64122</v>
      </c>
      <c r="M3295" s="5">
        <v>216401224</v>
      </c>
      <c r="N3295" s="5">
        <v>26648</v>
      </c>
      <c r="O3295" s="5">
        <v>246400030</v>
      </c>
      <c r="P3295" s="5" t="s">
        <v>1678</v>
      </c>
      <c r="Q3295" s="5" t="s">
        <v>1504</v>
      </c>
      <c r="R3295" s="5" t="s">
        <v>1500</v>
      </c>
      <c r="S3295" s="5">
        <v>5</v>
      </c>
      <c r="T3295" s="5">
        <v>126702</v>
      </c>
    </row>
    <row r="3296" spans="2:20" x14ac:dyDescent="0.3">
      <c r="B3296" s="5"/>
      <c r="C3296" s="5"/>
      <c r="D3296" s="5"/>
      <c r="E3296" s="5"/>
      <c r="F3296" s="22" t="str">
        <f t="shared" si="103"/>
        <v>64</v>
      </c>
      <c r="G3296" s="5" t="s">
        <v>4396</v>
      </c>
      <c r="H3296" s="20">
        <v>64520</v>
      </c>
      <c r="I3296" s="20">
        <v>64123</v>
      </c>
      <c r="J3296" s="20" t="s">
        <v>4396</v>
      </c>
      <c r="K3296" s="20" t="str">
        <f t="shared" si="104"/>
        <v/>
      </c>
      <c r="L3296" s="5">
        <v>64123</v>
      </c>
      <c r="M3296" s="5">
        <v>216401232</v>
      </c>
      <c r="N3296" s="5">
        <v>1334</v>
      </c>
      <c r="O3296" s="5">
        <v>246401541</v>
      </c>
      <c r="P3296" s="5" t="s">
        <v>1684</v>
      </c>
      <c r="Q3296" s="5" t="s">
        <v>1497</v>
      </c>
      <c r="R3296" s="5" t="s">
        <v>1498</v>
      </c>
      <c r="S3296" s="5">
        <v>7</v>
      </c>
      <c r="T3296" s="5">
        <v>5755</v>
      </c>
    </row>
    <row r="3297" spans="2:20" x14ac:dyDescent="0.3">
      <c r="B3297" s="5"/>
      <c r="C3297" s="5"/>
      <c r="D3297" s="5"/>
      <c r="E3297" s="5"/>
      <c r="F3297" s="22" t="str">
        <f t="shared" si="103"/>
        <v>64</v>
      </c>
      <c r="G3297" s="5" t="s">
        <v>5186</v>
      </c>
      <c r="H3297" s="20">
        <v>64780</v>
      </c>
      <c r="I3297" s="20">
        <v>64124</v>
      </c>
      <c r="J3297" s="20" t="s">
        <v>5186</v>
      </c>
      <c r="K3297" s="20" t="str">
        <f t="shared" si="104"/>
        <v/>
      </c>
      <c r="L3297" s="5">
        <v>64124</v>
      </c>
      <c r="M3297" s="5">
        <v>216401240</v>
      </c>
      <c r="N3297" s="5">
        <v>677</v>
      </c>
      <c r="O3297" s="5">
        <v>246401822</v>
      </c>
      <c r="P3297" s="5" t="s">
        <v>1699</v>
      </c>
      <c r="Q3297" s="5" t="s">
        <v>1497</v>
      </c>
      <c r="R3297" s="5" t="s">
        <v>1498</v>
      </c>
      <c r="S3297" s="5">
        <v>30</v>
      </c>
      <c r="T3297" s="5">
        <v>12826</v>
      </c>
    </row>
    <row r="3298" spans="2:20" x14ac:dyDescent="0.3">
      <c r="B3298" s="5"/>
      <c r="C3298" s="5"/>
      <c r="D3298" s="5"/>
      <c r="E3298" s="5"/>
      <c r="F3298" s="22" t="str">
        <f t="shared" si="103"/>
        <v>64</v>
      </c>
      <c r="G3298" s="5" t="s">
        <v>3817</v>
      </c>
      <c r="H3298" s="20">
        <v>64210</v>
      </c>
      <c r="I3298" s="20">
        <v>64125</v>
      </c>
      <c r="J3298" s="20" t="s">
        <v>3817</v>
      </c>
      <c r="K3298" s="20" t="str">
        <f t="shared" si="104"/>
        <v/>
      </c>
      <c r="L3298" s="5">
        <v>64125</v>
      </c>
      <c r="M3298" s="5">
        <v>216401257</v>
      </c>
      <c r="N3298" s="5">
        <v>6448</v>
      </c>
      <c r="O3298" s="5">
        <v>246400030</v>
      </c>
      <c r="P3298" s="5" t="s">
        <v>1678</v>
      </c>
      <c r="Q3298" s="5" t="s">
        <v>1504</v>
      </c>
      <c r="R3298" s="5" t="s">
        <v>1500</v>
      </c>
      <c r="S3298" s="5">
        <v>5</v>
      </c>
      <c r="T3298" s="5">
        <v>126702</v>
      </c>
    </row>
    <row r="3299" spans="2:20" x14ac:dyDescent="0.3">
      <c r="B3299" s="5"/>
      <c r="C3299" s="5"/>
      <c r="D3299" s="5"/>
      <c r="E3299" s="5"/>
      <c r="F3299" s="22" t="str">
        <f t="shared" si="103"/>
        <v>64</v>
      </c>
      <c r="G3299" s="5" t="s">
        <v>4573</v>
      </c>
      <c r="H3299" s="20">
        <v>64400</v>
      </c>
      <c r="I3299" s="20">
        <v>64126</v>
      </c>
      <c r="J3299" s="20" t="s">
        <v>4573</v>
      </c>
      <c r="K3299" s="20" t="str">
        <f t="shared" si="104"/>
        <v/>
      </c>
      <c r="L3299" s="5">
        <v>64126</v>
      </c>
      <c r="M3299" s="5">
        <v>216401265</v>
      </c>
      <c r="N3299" s="5">
        <v>1195</v>
      </c>
      <c r="O3299" s="5">
        <v>246401814</v>
      </c>
      <c r="P3299" s="5" t="s">
        <v>1698</v>
      </c>
      <c r="Q3299" s="5" t="s">
        <v>1497</v>
      </c>
      <c r="R3299" s="5" t="s">
        <v>1500</v>
      </c>
      <c r="S3299" s="5">
        <v>24</v>
      </c>
      <c r="T3299" s="5">
        <v>25700</v>
      </c>
    </row>
    <row r="3300" spans="2:20" x14ac:dyDescent="0.3">
      <c r="B3300" s="5"/>
      <c r="C3300" s="5"/>
      <c r="D3300" s="5"/>
      <c r="E3300" s="5"/>
      <c r="F3300" s="22" t="str">
        <f t="shared" si="103"/>
        <v>64</v>
      </c>
      <c r="G3300" s="5" t="s">
        <v>3283</v>
      </c>
      <c r="H3300" s="20">
        <v>64260</v>
      </c>
      <c r="I3300" s="20">
        <v>64127</v>
      </c>
      <c r="J3300" s="20" t="s">
        <v>3283</v>
      </c>
      <c r="K3300" s="20" t="str">
        <f t="shared" si="104"/>
        <v/>
      </c>
      <c r="L3300" s="5">
        <v>64127</v>
      </c>
      <c r="M3300" s="5">
        <v>216401273</v>
      </c>
      <c r="N3300" s="5">
        <v>464</v>
      </c>
      <c r="O3300" s="5">
        <v>246400337</v>
      </c>
      <c r="P3300" s="5" t="s">
        <v>1679</v>
      </c>
      <c r="Q3300" s="5" t="s">
        <v>1497</v>
      </c>
      <c r="R3300" s="5" t="s">
        <v>1498</v>
      </c>
      <c r="S3300" s="5">
        <v>18</v>
      </c>
      <c r="T3300" s="5">
        <v>10410</v>
      </c>
    </row>
    <row r="3301" spans="2:20" x14ac:dyDescent="0.3">
      <c r="B3301" s="5"/>
      <c r="C3301" s="5"/>
      <c r="D3301" s="5"/>
      <c r="E3301" s="5"/>
      <c r="F3301" s="22" t="str">
        <f t="shared" si="103"/>
        <v>64</v>
      </c>
      <c r="G3301" s="5" t="s">
        <v>6686</v>
      </c>
      <c r="H3301" s="20">
        <v>64260</v>
      </c>
      <c r="I3301" s="20">
        <v>64128</v>
      </c>
      <c r="J3301" s="20" t="s">
        <v>3871</v>
      </c>
      <c r="K3301" s="20" t="str">
        <f t="shared" si="104"/>
        <v/>
      </c>
      <c r="L3301" s="5">
        <v>64128</v>
      </c>
      <c r="M3301" s="5">
        <v>216401281</v>
      </c>
      <c r="N3301" s="5">
        <v>167</v>
      </c>
      <c r="O3301" s="5">
        <v>246400337</v>
      </c>
      <c r="P3301" s="5" t="s">
        <v>1679</v>
      </c>
      <c r="Q3301" s="5" t="s">
        <v>1497</v>
      </c>
      <c r="R3301" s="5" t="s">
        <v>1498</v>
      </c>
      <c r="S3301" s="5">
        <v>18</v>
      </c>
      <c r="T3301" s="5">
        <v>10410</v>
      </c>
    </row>
    <row r="3302" spans="2:20" x14ac:dyDescent="0.3">
      <c r="B3302" s="5"/>
      <c r="C3302" s="5"/>
      <c r="D3302" s="5"/>
      <c r="E3302" s="5"/>
      <c r="F3302" s="22" t="str">
        <f t="shared" si="103"/>
        <v>64</v>
      </c>
      <c r="G3302" s="5" t="s">
        <v>6687</v>
      </c>
      <c r="H3302" s="20">
        <v>64140</v>
      </c>
      <c r="I3302" s="20">
        <v>64129</v>
      </c>
      <c r="J3302" s="20" t="s">
        <v>2837</v>
      </c>
      <c r="K3302" s="20" t="str">
        <f t="shared" si="104"/>
        <v/>
      </c>
      <c r="L3302" s="5">
        <v>64129</v>
      </c>
      <c r="M3302" s="5">
        <v>216401299</v>
      </c>
      <c r="N3302" s="5">
        <v>13666</v>
      </c>
      <c r="O3302" s="5">
        <v>246401723</v>
      </c>
      <c r="P3302" s="5" t="s">
        <v>1694</v>
      </c>
      <c r="Q3302" s="5" t="s">
        <v>1504</v>
      </c>
      <c r="R3302" s="5" t="s">
        <v>1500</v>
      </c>
      <c r="S3302" s="5">
        <v>14</v>
      </c>
      <c r="T3302" s="5">
        <v>151083</v>
      </c>
    </row>
    <row r="3303" spans="2:20" x14ac:dyDescent="0.3">
      <c r="B3303" s="5"/>
      <c r="C3303" s="5"/>
      <c r="D3303" s="5"/>
      <c r="E3303" s="5"/>
      <c r="F3303" s="22" t="str">
        <f t="shared" si="103"/>
        <v>64</v>
      </c>
      <c r="G3303" s="5" t="s">
        <v>3045</v>
      </c>
      <c r="H3303" s="20">
        <v>64700</v>
      </c>
      <c r="I3303" s="20">
        <v>64130</v>
      </c>
      <c r="J3303" s="20" t="s">
        <v>3045</v>
      </c>
      <c r="K3303" s="20" t="str">
        <f t="shared" si="104"/>
        <v/>
      </c>
      <c r="L3303" s="5">
        <v>64130</v>
      </c>
      <c r="M3303" s="5">
        <v>216401307</v>
      </c>
      <c r="N3303" s="5">
        <v>1133</v>
      </c>
      <c r="O3303" s="5">
        <v>200036614</v>
      </c>
      <c r="P3303" s="5" t="s">
        <v>1674</v>
      </c>
      <c r="Q3303" s="5" t="s">
        <v>1504</v>
      </c>
      <c r="R3303" s="5" t="s">
        <v>1500</v>
      </c>
      <c r="S3303" s="5">
        <v>12</v>
      </c>
      <c r="T3303" s="5">
        <v>66096</v>
      </c>
    </row>
    <row r="3304" spans="2:20" x14ac:dyDescent="0.3">
      <c r="B3304" s="5"/>
      <c r="C3304" s="5"/>
      <c r="D3304" s="5"/>
      <c r="E3304" s="5"/>
      <c r="F3304" s="22" t="str">
        <f t="shared" si="103"/>
        <v>64</v>
      </c>
      <c r="G3304" s="5" t="s">
        <v>2564</v>
      </c>
      <c r="H3304" s="20">
        <v>64300</v>
      </c>
      <c r="I3304" s="20">
        <v>64131</v>
      </c>
      <c r="J3304" s="20" t="s">
        <v>2564</v>
      </c>
      <c r="K3304" s="20" t="str">
        <f t="shared" si="104"/>
        <v/>
      </c>
      <c r="L3304" s="5">
        <v>64131</v>
      </c>
      <c r="M3304" s="5">
        <v>216401315</v>
      </c>
      <c r="N3304" s="5">
        <v>623</v>
      </c>
      <c r="O3304" s="5">
        <v>200039204</v>
      </c>
      <c r="P3304" s="5" t="s">
        <v>1675</v>
      </c>
      <c r="Q3304" s="5" t="s">
        <v>1497</v>
      </c>
      <c r="R3304" s="5" t="s">
        <v>1500</v>
      </c>
      <c r="S3304" s="5">
        <v>61</v>
      </c>
      <c r="T3304" s="5">
        <v>55088</v>
      </c>
    </row>
    <row r="3305" spans="2:20" x14ac:dyDescent="0.3">
      <c r="B3305" s="5"/>
      <c r="C3305" s="5"/>
      <c r="D3305" s="5"/>
      <c r="E3305" s="5"/>
      <c r="F3305" s="22" t="str">
        <f t="shared" si="103"/>
        <v>64</v>
      </c>
      <c r="G3305" s="5" t="s">
        <v>1977</v>
      </c>
      <c r="H3305" s="20">
        <v>64320</v>
      </c>
      <c r="I3305" s="20">
        <v>64132</v>
      </c>
      <c r="J3305" s="20" t="s">
        <v>1977</v>
      </c>
      <c r="K3305" s="20" t="str">
        <f t="shared" si="104"/>
        <v/>
      </c>
      <c r="L3305" s="5">
        <v>64132</v>
      </c>
      <c r="M3305" s="5">
        <v>216401323</v>
      </c>
      <c r="N3305" s="5">
        <v>4955</v>
      </c>
      <c r="O3305" s="5">
        <v>246401723</v>
      </c>
      <c r="P3305" s="5" t="s">
        <v>1694</v>
      </c>
      <c r="Q3305" s="5" t="s">
        <v>1504</v>
      </c>
      <c r="R3305" s="5" t="s">
        <v>1500</v>
      </c>
      <c r="S3305" s="5">
        <v>14</v>
      </c>
      <c r="T3305" s="5">
        <v>151083</v>
      </c>
    </row>
    <row r="3306" spans="2:20" x14ac:dyDescent="0.3">
      <c r="B3306" s="5"/>
      <c r="C3306" s="5"/>
      <c r="D3306" s="5"/>
      <c r="E3306" s="5"/>
      <c r="F3306" s="22" t="str">
        <f t="shared" si="103"/>
        <v>64</v>
      </c>
      <c r="G3306" s="5" t="s">
        <v>5994</v>
      </c>
      <c r="H3306" s="20">
        <v>64510</v>
      </c>
      <c r="I3306" s="20">
        <v>64133</v>
      </c>
      <c r="J3306" s="20" t="s">
        <v>5994</v>
      </c>
      <c r="K3306" s="20" t="str">
        <f t="shared" si="104"/>
        <v/>
      </c>
      <c r="L3306" s="5">
        <v>64133</v>
      </c>
      <c r="M3306" s="5">
        <v>216401331</v>
      </c>
      <c r="N3306" s="5">
        <v>1267</v>
      </c>
      <c r="O3306" s="5">
        <v>246401756</v>
      </c>
      <c r="P3306" s="5" t="s">
        <v>1695</v>
      </c>
      <c r="Q3306" s="5" t="s">
        <v>1497</v>
      </c>
      <c r="R3306" s="5" t="s">
        <v>1500</v>
      </c>
      <c r="S3306" s="5">
        <v>26</v>
      </c>
      <c r="T3306" s="5">
        <v>26143</v>
      </c>
    </row>
    <row r="3307" spans="2:20" x14ac:dyDescent="0.3">
      <c r="B3307" s="5"/>
      <c r="C3307" s="5"/>
      <c r="D3307" s="5"/>
      <c r="E3307" s="5"/>
      <c r="F3307" s="22" t="str">
        <f t="shared" si="103"/>
        <v>64</v>
      </c>
      <c r="G3307" s="5" t="s">
        <v>2490</v>
      </c>
      <c r="H3307" s="20">
        <v>64240</v>
      </c>
      <c r="I3307" s="20">
        <v>64134</v>
      </c>
      <c r="J3307" s="20" t="s">
        <v>2490</v>
      </c>
      <c r="K3307" s="20" t="str">
        <f t="shared" si="104"/>
        <v/>
      </c>
      <c r="L3307" s="5">
        <v>64134</v>
      </c>
      <c r="M3307" s="5">
        <v>216401349</v>
      </c>
      <c r="N3307" s="5">
        <v>390</v>
      </c>
      <c r="O3307" s="5">
        <v>246401657</v>
      </c>
      <c r="P3307" s="5" t="s">
        <v>1690</v>
      </c>
      <c r="Q3307" s="5" t="s">
        <v>1497</v>
      </c>
      <c r="R3307" s="5" t="s">
        <v>1498</v>
      </c>
      <c r="S3307" s="5">
        <v>11</v>
      </c>
      <c r="T3307" s="5">
        <v>14897</v>
      </c>
    </row>
    <row r="3308" spans="2:20" x14ac:dyDescent="0.3">
      <c r="B3308" s="5"/>
      <c r="C3308" s="5"/>
      <c r="D3308" s="5"/>
      <c r="E3308" s="5"/>
      <c r="F3308" s="22" t="str">
        <f t="shared" si="103"/>
        <v>64</v>
      </c>
      <c r="G3308" s="5" t="s">
        <v>5283</v>
      </c>
      <c r="H3308" s="20">
        <v>64300</v>
      </c>
      <c r="I3308" s="20">
        <v>64135</v>
      </c>
      <c r="J3308" s="20" t="s">
        <v>5283</v>
      </c>
      <c r="K3308" s="20" t="str">
        <f t="shared" si="104"/>
        <v/>
      </c>
      <c r="L3308" s="5">
        <v>64135</v>
      </c>
      <c r="M3308" s="5">
        <v>216401356</v>
      </c>
      <c r="N3308" s="5">
        <v>710</v>
      </c>
      <c r="O3308" s="5">
        <v>200039204</v>
      </c>
      <c r="P3308" s="5" t="s">
        <v>1675</v>
      </c>
      <c r="Q3308" s="5" t="s">
        <v>1497</v>
      </c>
      <c r="R3308" s="5" t="s">
        <v>1500</v>
      </c>
      <c r="S3308" s="5">
        <v>61</v>
      </c>
      <c r="T3308" s="5">
        <v>55088</v>
      </c>
    </row>
    <row r="3309" spans="2:20" x14ac:dyDescent="0.3">
      <c r="B3309" s="5"/>
      <c r="C3309" s="5"/>
      <c r="D3309" s="5"/>
      <c r="E3309" s="5"/>
      <c r="F3309" s="22" t="str">
        <f t="shared" si="103"/>
        <v>64</v>
      </c>
      <c r="G3309" s="5" t="s">
        <v>4022</v>
      </c>
      <c r="H3309" s="20">
        <v>64490</v>
      </c>
      <c r="I3309" s="20">
        <v>64136</v>
      </c>
      <c r="J3309" s="20" t="s">
        <v>4022</v>
      </c>
      <c r="K3309" s="20" t="str">
        <f t="shared" si="104"/>
        <v/>
      </c>
      <c r="L3309" s="5">
        <v>64136</v>
      </c>
      <c r="M3309" s="5">
        <v>216401364</v>
      </c>
      <c r="N3309" s="5">
        <v>151</v>
      </c>
      <c r="O3309" s="5">
        <v>246401624</v>
      </c>
      <c r="P3309" s="5" t="s">
        <v>1688</v>
      </c>
      <c r="Q3309" s="5" t="s">
        <v>1497</v>
      </c>
      <c r="R3309" s="5" t="s">
        <v>1500</v>
      </c>
      <c r="S3309" s="5">
        <v>13</v>
      </c>
      <c r="T3309" s="5">
        <v>2828</v>
      </c>
    </row>
    <row r="3310" spans="2:20" x14ac:dyDescent="0.3">
      <c r="B3310" s="5"/>
      <c r="C3310" s="5"/>
      <c r="D3310" s="5"/>
      <c r="E3310" s="5"/>
      <c r="F3310" s="22" t="str">
        <f t="shared" si="103"/>
        <v>64</v>
      </c>
      <c r="G3310" s="5" t="s">
        <v>6688</v>
      </c>
      <c r="H3310" s="20">
        <v>64800</v>
      </c>
      <c r="I3310" s="20">
        <v>64137</v>
      </c>
      <c r="J3310" s="20" t="s">
        <v>4190</v>
      </c>
      <c r="K3310" s="20" t="str">
        <f t="shared" si="104"/>
        <v/>
      </c>
      <c r="L3310" s="5">
        <v>64137</v>
      </c>
      <c r="M3310" s="5">
        <v>216401372</v>
      </c>
      <c r="N3310" s="5">
        <v>674</v>
      </c>
      <c r="O3310" s="5">
        <v>246401756</v>
      </c>
      <c r="P3310" s="5" t="s">
        <v>1695</v>
      </c>
      <c r="Q3310" s="5" t="s">
        <v>1497</v>
      </c>
      <c r="R3310" s="5" t="s">
        <v>1500</v>
      </c>
      <c r="S3310" s="5">
        <v>26</v>
      </c>
      <c r="T3310" s="5">
        <v>26143</v>
      </c>
    </row>
    <row r="3311" spans="2:20" x14ac:dyDescent="0.3">
      <c r="B3311" s="5"/>
      <c r="C3311" s="5"/>
      <c r="D3311" s="5"/>
      <c r="E3311" s="5"/>
      <c r="F3311" s="22" t="str">
        <f t="shared" si="103"/>
        <v>64</v>
      </c>
      <c r="G3311" s="5" t="s">
        <v>5928</v>
      </c>
      <c r="H3311" s="20">
        <v>64510</v>
      </c>
      <c r="I3311" s="20">
        <v>64138</v>
      </c>
      <c r="J3311" s="20" t="s">
        <v>5928</v>
      </c>
      <c r="K3311" s="20" t="str">
        <f t="shared" si="104"/>
        <v/>
      </c>
      <c r="L3311" s="5">
        <v>64138</v>
      </c>
      <c r="M3311" s="5">
        <v>216401380</v>
      </c>
      <c r="N3311" s="5">
        <v>2613</v>
      </c>
      <c r="O3311" s="5">
        <v>246401756</v>
      </c>
      <c r="P3311" s="5" t="s">
        <v>1695</v>
      </c>
      <c r="Q3311" s="5" t="s">
        <v>1497</v>
      </c>
      <c r="R3311" s="5" t="s">
        <v>1500</v>
      </c>
      <c r="S3311" s="5">
        <v>26</v>
      </c>
      <c r="T3311" s="5">
        <v>26143</v>
      </c>
    </row>
    <row r="3312" spans="2:20" x14ac:dyDescent="0.3">
      <c r="B3312" s="5"/>
      <c r="C3312" s="5"/>
      <c r="D3312" s="5"/>
      <c r="E3312" s="5"/>
      <c r="F3312" s="22" t="str">
        <f t="shared" si="103"/>
        <v>64</v>
      </c>
      <c r="G3312" s="5" t="s">
        <v>5865</v>
      </c>
      <c r="H3312" s="20">
        <v>64290</v>
      </c>
      <c r="I3312" s="20">
        <v>64139</v>
      </c>
      <c r="J3312" s="20" t="s">
        <v>5865</v>
      </c>
      <c r="K3312" s="20" t="str">
        <f t="shared" si="104"/>
        <v/>
      </c>
      <c r="L3312" s="5">
        <v>64139</v>
      </c>
      <c r="M3312" s="5">
        <v>216401398</v>
      </c>
      <c r="N3312" s="5">
        <v>1043</v>
      </c>
      <c r="O3312" s="5">
        <v>246401525</v>
      </c>
      <c r="P3312" s="5" t="s">
        <v>1682</v>
      </c>
      <c r="Q3312" s="5" t="s">
        <v>1497</v>
      </c>
      <c r="R3312" s="5" t="s">
        <v>1500</v>
      </c>
      <c r="S3312" s="5">
        <v>7</v>
      </c>
      <c r="T3312" s="5">
        <v>6540</v>
      </c>
    </row>
    <row r="3313" spans="2:20" x14ac:dyDescent="0.3">
      <c r="B3313" s="5"/>
      <c r="C3313" s="5"/>
      <c r="D3313" s="5"/>
      <c r="E3313" s="5"/>
      <c r="F3313" s="22" t="str">
        <f t="shared" si="103"/>
        <v>64</v>
      </c>
      <c r="G3313" s="5" t="s">
        <v>4492</v>
      </c>
      <c r="H3313" s="20">
        <v>64340</v>
      </c>
      <c r="I3313" s="20">
        <v>64140</v>
      </c>
      <c r="J3313" s="20" t="s">
        <v>4492</v>
      </c>
      <c r="K3313" s="20" t="str">
        <f t="shared" si="104"/>
        <v/>
      </c>
      <c r="L3313" s="5">
        <v>64140</v>
      </c>
      <c r="M3313" s="5">
        <v>216401406</v>
      </c>
      <c r="N3313" s="5">
        <v>7973</v>
      </c>
      <c r="O3313" s="5">
        <v>246400030</v>
      </c>
      <c r="P3313" s="5" t="s">
        <v>1678</v>
      </c>
      <c r="Q3313" s="5" t="s">
        <v>1504</v>
      </c>
      <c r="R3313" s="5" t="s">
        <v>1500</v>
      </c>
      <c r="S3313" s="5">
        <v>5</v>
      </c>
      <c r="T3313" s="5">
        <v>126702</v>
      </c>
    </row>
    <row r="3314" spans="2:20" x14ac:dyDescent="0.3">
      <c r="B3314" s="5"/>
      <c r="C3314" s="5"/>
      <c r="D3314" s="5"/>
      <c r="E3314" s="5"/>
      <c r="F3314" s="22" t="str">
        <f t="shared" si="103"/>
        <v>64</v>
      </c>
      <c r="G3314" s="5" t="s">
        <v>3273</v>
      </c>
      <c r="H3314" s="20">
        <v>64330</v>
      </c>
      <c r="I3314" s="20">
        <v>64141</v>
      </c>
      <c r="J3314" s="20" t="s">
        <v>3273</v>
      </c>
      <c r="K3314" s="20" t="str">
        <f t="shared" si="104"/>
        <v/>
      </c>
      <c r="L3314" s="5">
        <v>64141</v>
      </c>
      <c r="M3314" s="5">
        <v>216401414</v>
      </c>
      <c r="N3314" s="5">
        <v>368</v>
      </c>
      <c r="O3314" s="5">
        <v>246400014</v>
      </c>
      <c r="P3314" s="5" t="s">
        <v>1677</v>
      </c>
      <c r="Q3314" s="5" t="s">
        <v>1497</v>
      </c>
      <c r="R3314" s="5" t="s">
        <v>1500</v>
      </c>
      <c r="S3314" s="5">
        <v>19</v>
      </c>
      <c r="T3314" s="5">
        <v>3839</v>
      </c>
    </row>
    <row r="3315" spans="2:20" x14ac:dyDescent="0.3">
      <c r="B3315" s="5"/>
      <c r="C3315" s="5"/>
      <c r="D3315" s="5"/>
      <c r="E3315" s="5"/>
      <c r="F3315" s="22" t="str">
        <f t="shared" si="103"/>
        <v>64</v>
      </c>
      <c r="G3315" s="5" t="s">
        <v>4609</v>
      </c>
      <c r="H3315" s="20">
        <v>64230</v>
      </c>
      <c r="I3315" s="20">
        <v>64142</v>
      </c>
      <c r="J3315" s="20" t="s">
        <v>4609</v>
      </c>
      <c r="K3315" s="20" t="str">
        <f t="shared" si="104"/>
        <v/>
      </c>
      <c r="L3315" s="5">
        <v>64142</v>
      </c>
      <c r="M3315" s="5">
        <v>216401422</v>
      </c>
      <c r="N3315" s="5">
        <v>763</v>
      </c>
      <c r="O3315" s="5">
        <v>246401715</v>
      </c>
      <c r="P3315" s="5" t="s">
        <v>1693</v>
      </c>
      <c r="Q3315" s="5" t="s">
        <v>1497</v>
      </c>
      <c r="R3315" s="5" t="s">
        <v>1500</v>
      </c>
      <c r="S3315" s="5">
        <v>14</v>
      </c>
      <c r="T3315" s="5">
        <v>13346</v>
      </c>
    </row>
    <row r="3316" spans="2:20" x14ac:dyDescent="0.3">
      <c r="B3316" s="5"/>
      <c r="C3316" s="5"/>
      <c r="D3316" s="5"/>
      <c r="E3316" s="5"/>
      <c r="F3316" s="22" t="str">
        <f t="shared" si="103"/>
        <v>64</v>
      </c>
      <c r="G3316" s="5" t="s">
        <v>5351</v>
      </c>
      <c r="H3316" s="20">
        <v>64410</v>
      </c>
      <c r="I3316" s="20">
        <v>64143</v>
      </c>
      <c r="J3316" s="20" t="s">
        <v>5351</v>
      </c>
      <c r="K3316" s="20" t="str">
        <f t="shared" si="104"/>
        <v/>
      </c>
      <c r="L3316" s="5">
        <v>64143</v>
      </c>
      <c r="M3316" s="5">
        <v>216401430</v>
      </c>
      <c r="N3316" s="5">
        <v>151</v>
      </c>
      <c r="O3316" s="5">
        <v>246401574</v>
      </c>
      <c r="P3316" s="5" t="s">
        <v>1685</v>
      </c>
      <c r="Q3316" s="5" t="s">
        <v>1497</v>
      </c>
      <c r="R3316" s="5" t="s">
        <v>1500</v>
      </c>
      <c r="S3316" s="5">
        <v>23</v>
      </c>
      <c r="T3316" s="5">
        <v>6636</v>
      </c>
    </row>
    <row r="3317" spans="2:20" x14ac:dyDescent="0.3">
      <c r="B3317" s="5"/>
      <c r="C3317" s="5"/>
      <c r="D3317" s="5"/>
      <c r="E3317" s="5"/>
      <c r="F3317" s="22" t="str">
        <f t="shared" si="103"/>
        <v>64</v>
      </c>
      <c r="G3317" s="5" t="s">
        <v>4865</v>
      </c>
      <c r="H3317" s="20">
        <v>64370</v>
      </c>
      <c r="I3317" s="20">
        <v>64144</v>
      </c>
      <c r="J3317" s="20" t="s">
        <v>4865</v>
      </c>
      <c r="K3317" s="20" t="str">
        <f t="shared" si="104"/>
        <v/>
      </c>
      <c r="L3317" s="5">
        <v>64144</v>
      </c>
      <c r="M3317" s="5">
        <v>216401448</v>
      </c>
      <c r="N3317" s="5">
        <v>141</v>
      </c>
      <c r="O3317" s="5">
        <v>200039204</v>
      </c>
      <c r="P3317" s="5" t="s">
        <v>1675</v>
      </c>
      <c r="Q3317" s="5" t="s">
        <v>1497</v>
      </c>
      <c r="R3317" s="5" t="s">
        <v>1500</v>
      </c>
      <c r="S3317" s="5">
        <v>61</v>
      </c>
      <c r="T3317" s="5">
        <v>55088</v>
      </c>
    </row>
    <row r="3318" spans="2:20" x14ac:dyDescent="0.3">
      <c r="B3318" s="5"/>
      <c r="C3318" s="5"/>
      <c r="D3318" s="5"/>
      <c r="E3318" s="5"/>
      <c r="F3318" s="22" t="str">
        <f t="shared" si="103"/>
        <v>64</v>
      </c>
      <c r="G3318" s="5" t="s">
        <v>5596</v>
      </c>
      <c r="H3318" s="20">
        <v>64800</v>
      </c>
      <c r="I3318" s="20">
        <v>64145</v>
      </c>
      <c r="J3318" s="20" t="s">
        <v>5596</v>
      </c>
      <c r="K3318" s="20" t="str">
        <f t="shared" si="104"/>
        <v/>
      </c>
      <c r="L3318" s="5">
        <v>64145</v>
      </c>
      <c r="M3318" s="5">
        <v>216401455</v>
      </c>
      <c r="N3318" s="5">
        <v>453</v>
      </c>
      <c r="O3318" s="5">
        <v>246401756</v>
      </c>
      <c r="P3318" s="5" t="s">
        <v>1695</v>
      </c>
      <c r="Q3318" s="5" t="s">
        <v>1497</v>
      </c>
      <c r="R3318" s="5" t="s">
        <v>1500</v>
      </c>
      <c r="S3318" s="5">
        <v>26</v>
      </c>
      <c r="T3318" s="5">
        <v>26143</v>
      </c>
    </row>
    <row r="3319" spans="2:20" x14ac:dyDescent="0.3">
      <c r="B3319" s="5"/>
      <c r="C3319" s="5"/>
      <c r="D3319" s="5"/>
      <c r="E3319" s="5"/>
      <c r="F3319" s="22" t="str">
        <f t="shared" si="103"/>
        <v>64</v>
      </c>
      <c r="G3319" s="5" t="s">
        <v>2246</v>
      </c>
      <c r="H3319" s="20">
        <v>64450</v>
      </c>
      <c r="I3319" s="20">
        <v>64146</v>
      </c>
      <c r="J3319" s="20" t="s">
        <v>2246</v>
      </c>
      <c r="K3319" s="20" t="str">
        <f t="shared" si="104"/>
        <v/>
      </c>
      <c r="L3319" s="5">
        <v>64146</v>
      </c>
      <c r="M3319" s="5">
        <v>216401463</v>
      </c>
      <c r="N3319" s="5">
        <v>350</v>
      </c>
      <c r="O3319" s="5">
        <v>200040061</v>
      </c>
      <c r="P3319" s="5" t="s">
        <v>1676</v>
      </c>
      <c r="Q3319" s="5" t="s">
        <v>1497</v>
      </c>
      <c r="R3319" s="5" t="s">
        <v>1500</v>
      </c>
      <c r="S3319" s="5">
        <v>22</v>
      </c>
      <c r="T3319" s="5">
        <v>16261</v>
      </c>
    </row>
    <row r="3320" spans="2:20" x14ac:dyDescent="0.3">
      <c r="B3320" s="5"/>
      <c r="C3320" s="5"/>
      <c r="D3320" s="5"/>
      <c r="E3320" s="5"/>
      <c r="F3320" s="22" t="str">
        <f t="shared" si="103"/>
        <v>64</v>
      </c>
      <c r="G3320" s="5" t="s">
        <v>5250</v>
      </c>
      <c r="H3320" s="20">
        <v>64240</v>
      </c>
      <c r="I3320" s="20">
        <v>64147</v>
      </c>
      <c r="J3320" s="20" t="s">
        <v>5250</v>
      </c>
      <c r="K3320" s="20" t="str">
        <f t="shared" si="104"/>
        <v/>
      </c>
      <c r="L3320" s="5">
        <v>64147</v>
      </c>
      <c r="M3320" s="5">
        <v>216401471</v>
      </c>
      <c r="N3320" s="5">
        <v>2690</v>
      </c>
      <c r="O3320" s="5">
        <v>246401657</v>
      </c>
      <c r="P3320" s="5" t="s">
        <v>1690</v>
      </c>
      <c r="Q3320" s="5" t="s">
        <v>1497</v>
      </c>
      <c r="R3320" s="5" t="s">
        <v>1498</v>
      </c>
      <c r="S3320" s="5">
        <v>11</v>
      </c>
      <c r="T3320" s="5">
        <v>14897</v>
      </c>
    </row>
    <row r="3321" spans="2:20" x14ac:dyDescent="0.3">
      <c r="B3321" s="5"/>
      <c r="C3321" s="5"/>
      <c r="D3321" s="5"/>
      <c r="E3321" s="5"/>
      <c r="F3321" s="22" t="str">
        <f t="shared" si="103"/>
        <v>64</v>
      </c>
      <c r="G3321" s="5" t="s">
        <v>2617</v>
      </c>
      <c r="H3321" s="20">
        <v>64800</v>
      </c>
      <c r="I3321" s="20">
        <v>64148</v>
      </c>
      <c r="J3321" s="20" t="s">
        <v>2617</v>
      </c>
      <c r="K3321" s="20" t="str">
        <f t="shared" si="104"/>
        <v/>
      </c>
      <c r="L3321" s="5">
        <v>64148</v>
      </c>
      <c r="M3321" s="5">
        <v>216401489</v>
      </c>
      <c r="N3321" s="5">
        <v>966</v>
      </c>
      <c r="O3321" s="5">
        <v>246401756</v>
      </c>
      <c r="P3321" s="5" t="s">
        <v>1695</v>
      </c>
      <c r="Q3321" s="5" t="s">
        <v>1497</v>
      </c>
      <c r="R3321" s="5" t="s">
        <v>1500</v>
      </c>
      <c r="S3321" s="5">
        <v>26</v>
      </c>
      <c r="T3321" s="5">
        <v>26143</v>
      </c>
    </row>
    <row r="3322" spans="2:20" x14ac:dyDescent="0.3">
      <c r="B3322" s="5"/>
      <c r="C3322" s="5"/>
      <c r="D3322" s="5"/>
      <c r="E3322" s="5"/>
      <c r="F3322" s="22" t="str">
        <f t="shared" si="103"/>
        <v>64</v>
      </c>
      <c r="G3322" s="5" t="s">
        <v>2337</v>
      </c>
      <c r="H3322" s="20">
        <v>64190</v>
      </c>
      <c r="I3322" s="20">
        <v>64149</v>
      </c>
      <c r="J3322" s="20" t="s">
        <v>2337</v>
      </c>
      <c r="K3322" s="20" t="str">
        <f t="shared" si="104"/>
        <v/>
      </c>
      <c r="L3322" s="5">
        <v>64149</v>
      </c>
      <c r="M3322" s="5">
        <v>216401497</v>
      </c>
      <c r="N3322" s="5">
        <v>228</v>
      </c>
      <c r="O3322" s="5">
        <v>246401590</v>
      </c>
      <c r="P3322" s="5" t="s">
        <v>1686</v>
      </c>
      <c r="Q3322" s="5" t="s">
        <v>1497</v>
      </c>
      <c r="R3322" s="5" t="s">
        <v>1498</v>
      </c>
      <c r="S3322" s="5">
        <v>19</v>
      </c>
      <c r="T3322" s="5">
        <v>5564</v>
      </c>
    </row>
    <row r="3323" spans="2:20" x14ac:dyDescent="0.3">
      <c r="B3323" s="5"/>
      <c r="C3323" s="5"/>
      <c r="D3323" s="5"/>
      <c r="E3323" s="5"/>
      <c r="F3323" s="22" t="str">
        <f t="shared" si="103"/>
        <v>64</v>
      </c>
      <c r="G3323" s="5" t="s">
        <v>5615</v>
      </c>
      <c r="H3323" s="20">
        <v>64120</v>
      </c>
      <c r="I3323" s="20">
        <v>64150</v>
      </c>
      <c r="J3323" s="20" t="s">
        <v>5615</v>
      </c>
      <c r="K3323" s="20" t="str">
        <f t="shared" si="104"/>
        <v/>
      </c>
      <c r="L3323" s="5">
        <v>64150</v>
      </c>
      <c r="M3323" s="5">
        <v>216401505</v>
      </c>
      <c r="N3323" s="5">
        <v>164</v>
      </c>
      <c r="O3323" s="5">
        <v>246401863</v>
      </c>
      <c r="P3323" s="5" t="s">
        <v>1701</v>
      </c>
      <c r="Q3323" s="5" t="s">
        <v>1497</v>
      </c>
      <c r="R3323" s="5" t="s">
        <v>1498</v>
      </c>
      <c r="S3323" s="5">
        <v>13</v>
      </c>
      <c r="T3323" s="5">
        <v>3835</v>
      </c>
    </row>
    <row r="3324" spans="2:20" x14ac:dyDescent="0.3">
      <c r="B3324" s="5"/>
      <c r="C3324" s="5"/>
      <c r="D3324" s="5"/>
      <c r="E3324" s="5"/>
      <c r="F3324" s="22" t="str">
        <f t="shared" si="103"/>
        <v>64</v>
      </c>
      <c r="G3324" s="5" t="s">
        <v>2934</v>
      </c>
      <c r="H3324" s="20">
        <v>64390</v>
      </c>
      <c r="I3324" s="20">
        <v>64151</v>
      </c>
      <c r="J3324" s="20" t="s">
        <v>2934</v>
      </c>
      <c r="K3324" s="20" t="str">
        <f t="shared" si="104"/>
        <v/>
      </c>
      <c r="L3324" s="5">
        <v>64151</v>
      </c>
      <c r="M3324" s="5">
        <v>216401513</v>
      </c>
      <c r="N3324" s="5">
        <v>106</v>
      </c>
      <c r="O3324" s="5">
        <v>246401699</v>
      </c>
      <c r="P3324" s="5" t="s">
        <v>1692</v>
      </c>
      <c r="Q3324" s="5" t="s">
        <v>1497</v>
      </c>
      <c r="R3324" s="5" t="s">
        <v>1498</v>
      </c>
      <c r="S3324" s="5">
        <v>23</v>
      </c>
      <c r="T3324" s="5">
        <v>4776</v>
      </c>
    </row>
    <row r="3325" spans="2:20" x14ac:dyDescent="0.3">
      <c r="B3325" s="5"/>
      <c r="C3325" s="5"/>
      <c r="D3325" s="5"/>
      <c r="E3325" s="5"/>
      <c r="F3325" s="22" t="str">
        <f t="shared" si="103"/>
        <v>64</v>
      </c>
      <c r="G3325" s="5" t="s">
        <v>5762</v>
      </c>
      <c r="H3325" s="20">
        <v>64160</v>
      </c>
      <c r="I3325" s="20">
        <v>64152</v>
      </c>
      <c r="J3325" s="20" t="s">
        <v>5762</v>
      </c>
      <c r="K3325" s="20" t="str">
        <f t="shared" si="104"/>
        <v/>
      </c>
      <c r="L3325" s="5">
        <v>64152</v>
      </c>
      <c r="M3325" s="5">
        <v>216401521</v>
      </c>
      <c r="N3325" s="5">
        <v>1864</v>
      </c>
      <c r="O3325" s="5">
        <v>246401517</v>
      </c>
      <c r="P3325" s="5" t="s">
        <v>1681</v>
      </c>
      <c r="Q3325" s="5" t="s">
        <v>1497</v>
      </c>
      <c r="R3325" s="5" t="s">
        <v>1498</v>
      </c>
      <c r="S3325" s="5">
        <v>28</v>
      </c>
      <c r="T3325" s="5">
        <v>16096</v>
      </c>
    </row>
    <row r="3326" spans="2:20" x14ac:dyDescent="0.3">
      <c r="B3326" s="5"/>
      <c r="C3326" s="5"/>
      <c r="D3326" s="5"/>
      <c r="E3326" s="5"/>
      <c r="F3326" s="22" t="str">
        <f t="shared" si="103"/>
        <v>64</v>
      </c>
      <c r="G3326" s="5" t="s">
        <v>2144</v>
      </c>
      <c r="H3326" s="20">
        <v>64330</v>
      </c>
      <c r="I3326" s="20">
        <v>64153</v>
      </c>
      <c r="J3326" s="20" t="s">
        <v>2144</v>
      </c>
      <c r="K3326" s="20" t="str">
        <f t="shared" si="104"/>
        <v/>
      </c>
      <c r="L3326" s="5">
        <v>64153</v>
      </c>
      <c r="M3326" s="5">
        <v>216401539</v>
      </c>
      <c r="N3326" s="5">
        <v>57</v>
      </c>
      <c r="O3326" s="5">
        <v>246400014</v>
      </c>
      <c r="P3326" s="5" t="s">
        <v>1677</v>
      </c>
      <c r="Q3326" s="5" t="s">
        <v>1497</v>
      </c>
      <c r="R3326" s="5" t="s">
        <v>1500</v>
      </c>
      <c r="S3326" s="5">
        <v>19</v>
      </c>
      <c r="T3326" s="5">
        <v>3839</v>
      </c>
    </row>
    <row r="3327" spans="2:20" x14ac:dyDescent="0.3">
      <c r="B3327" s="5"/>
      <c r="C3327" s="5"/>
      <c r="D3327" s="5"/>
      <c r="E3327" s="5"/>
      <c r="F3327" s="22" t="str">
        <f t="shared" si="103"/>
        <v>64</v>
      </c>
      <c r="G3327" s="5" t="s">
        <v>4385</v>
      </c>
      <c r="H3327" s="20">
        <v>64220</v>
      </c>
      <c r="I3327" s="20">
        <v>64154</v>
      </c>
      <c r="J3327" s="20" t="s">
        <v>4385</v>
      </c>
      <c r="K3327" s="20" t="str">
        <f t="shared" si="104"/>
        <v/>
      </c>
      <c r="L3327" s="5">
        <v>64154</v>
      </c>
      <c r="M3327" s="5">
        <v>216401547</v>
      </c>
      <c r="N3327" s="5">
        <v>174</v>
      </c>
      <c r="O3327" s="5">
        <v>246401822</v>
      </c>
      <c r="P3327" s="5" t="s">
        <v>1699</v>
      </c>
      <c r="Q3327" s="5" t="s">
        <v>1497</v>
      </c>
      <c r="R3327" s="5" t="s">
        <v>1498</v>
      </c>
      <c r="S3327" s="5">
        <v>30</v>
      </c>
      <c r="T3327" s="5">
        <v>12826</v>
      </c>
    </row>
    <row r="3328" spans="2:20" x14ac:dyDescent="0.3">
      <c r="B3328" s="5"/>
      <c r="C3328" s="5"/>
      <c r="D3328" s="5"/>
      <c r="E3328" s="5"/>
      <c r="F3328" s="22" t="str">
        <f t="shared" si="103"/>
        <v>64</v>
      </c>
      <c r="G3328" s="5" t="s">
        <v>3524</v>
      </c>
      <c r="H3328" s="20">
        <v>64220</v>
      </c>
      <c r="I3328" s="20">
        <v>64155</v>
      </c>
      <c r="J3328" s="20" t="s">
        <v>3524</v>
      </c>
      <c r="K3328" s="20" t="str">
        <f t="shared" si="104"/>
        <v/>
      </c>
      <c r="L3328" s="5">
        <v>64155</v>
      </c>
      <c r="M3328" s="5">
        <v>216401554</v>
      </c>
      <c r="N3328" s="5">
        <v>95</v>
      </c>
      <c r="O3328" s="5">
        <v>246401822</v>
      </c>
      <c r="P3328" s="5" t="s">
        <v>1699</v>
      </c>
      <c r="Q3328" s="5" t="s">
        <v>1497</v>
      </c>
      <c r="R3328" s="5" t="s">
        <v>1498</v>
      </c>
      <c r="S3328" s="5">
        <v>30</v>
      </c>
      <c r="T3328" s="5">
        <v>12826</v>
      </c>
    </row>
    <row r="3329" spans="2:20" x14ac:dyDescent="0.3">
      <c r="B3329" s="5"/>
      <c r="C3329" s="5"/>
      <c r="D3329" s="5"/>
      <c r="E3329" s="5"/>
      <c r="F3329" s="22" t="str">
        <f t="shared" si="103"/>
        <v>64</v>
      </c>
      <c r="G3329" s="5" t="s">
        <v>2159</v>
      </c>
      <c r="H3329" s="20">
        <v>64680</v>
      </c>
      <c r="I3329" s="20">
        <v>64156</v>
      </c>
      <c r="J3329" s="20" t="s">
        <v>2159</v>
      </c>
      <c r="K3329" s="20" t="str">
        <f t="shared" si="104"/>
        <v/>
      </c>
      <c r="L3329" s="5">
        <v>64156</v>
      </c>
      <c r="M3329" s="5">
        <v>216401562</v>
      </c>
      <c r="N3329" s="5">
        <v>481</v>
      </c>
      <c r="O3329" s="5">
        <v>246401814</v>
      </c>
      <c r="P3329" s="5" t="s">
        <v>1698</v>
      </c>
      <c r="Q3329" s="5" t="s">
        <v>1497</v>
      </c>
      <c r="R3329" s="5" t="s">
        <v>1500</v>
      </c>
      <c r="S3329" s="5">
        <v>24</v>
      </c>
      <c r="T3329" s="5">
        <v>25700</v>
      </c>
    </row>
    <row r="3330" spans="2:20" x14ac:dyDescent="0.3">
      <c r="B3330" s="5"/>
      <c r="C3330" s="5"/>
      <c r="D3330" s="5"/>
      <c r="E3330" s="5"/>
      <c r="F3330" s="22" t="str">
        <f t="shared" si="103"/>
        <v>64</v>
      </c>
      <c r="G3330" s="5" t="s">
        <v>3615</v>
      </c>
      <c r="H3330" s="20">
        <v>64260</v>
      </c>
      <c r="I3330" s="20">
        <v>64157</v>
      </c>
      <c r="J3330" s="20" t="s">
        <v>3615</v>
      </c>
      <c r="K3330" s="20" t="str">
        <f t="shared" si="104"/>
        <v/>
      </c>
      <c r="L3330" s="5">
        <v>64157</v>
      </c>
      <c r="M3330" s="5">
        <v>216401570</v>
      </c>
      <c r="N3330" s="5">
        <v>955</v>
      </c>
      <c r="O3330" s="5">
        <v>246400337</v>
      </c>
      <c r="P3330" s="5" t="s">
        <v>1679</v>
      </c>
      <c r="Q3330" s="5" t="s">
        <v>1497</v>
      </c>
      <c r="R3330" s="5" t="s">
        <v>1498</v>
      </c>
      <c r="S3330" s="5">
        <v>18</v>
      </c>
      <c r="T3330" s="5">
        <v>10410</v>
      </c>
    </row>
    <row r="3331" spans="2:20" x14ac:dyDescent="0.3">
      <c r="B3331" s="5"/>
      <c r="C3331" s="5"/>
      <c r="D3331" s="5"/>
      <c r="E3331" s="5"/>
      <c r="F3331" s="22" t="str">
        <f t="shared" ref="F3331:F3394" si="105">LEFT(H3331,2)</f>
        <v>64</v>
      </c>
      <c r="G3331" s="5" t="s">
        <v>3971</v>
      </c>
      <c r="H3331" s="20">
        <v>64410</v>
      </c>
      <c r="I3331" s="20">
        <v>64158</v>
      </c>
      <c r="J3331" s="20" t="s">
        <v>3971</v>
      </c>
      <c r="K3331" s="20" t="str">
        <f t="shared" si="104"/>
        <v/>
      </c>
      <c r="L3331" s="5">
        <v>64158</v>
      </c>
      <c r="M3331" s="5">
        <v>216401588</v>
      </c>
      <c r="N3331" s="5">
        <v>190</v>
      </c>
      <c r="O3331" s="5">
        <v>246401574</v>
      </c>
      <c r="P3331" s="5" t="s">
        <v>1685</v>
      </c>
      <c r="Q3331" s="5" t="s">
        <v>1497</v>
      </c>
      <c r="R3331" s="5" t="s">
        <v>1500</v>
      </c>
      <c r="S3331" s="5">
        <v>23</v>
      </c>
      <c r="T3331" s="5">
        <v>6636</v>
      </c>
    </row>
    <row r="3332" spans="2:20" x14ac:dyDescent="0.3">
      <c r="B3332" s="5"/>
      <c r="C3332" s="5"/>
      <c r="D3332" s="5"/>
      <c r="E3332" s="5"/>
      <c r="F3332" s="22" t="str">
        <f t="shared" si="105"/>
        <v>64</v>
      </c>
      <c r="G3332" s="5" t="s">
        <v>2792</v>
      </c>
      <c r="H3332" s="20">
        <v>64330</v>
      </c>
      <c r="I3332" s="20">
        <v>64159</v>
      </c>
      <c r="J3332" s="20" t="s">
        <v>2792</v>
      </c>
      <c r="K3332" s="20" t="str">
        <f t="shared" si="104"/>
        <v/>
      </c>
      <c r="L3332" s="5">
        <v>64159</v>
      </c>
      <c r="M3332" s="5">
        <v>216401596</v>
      </c>
      <c r="N3332" s="5">
        <v>111</v>
      </c>
      <c r="O3332" s="5">
        <v>246401632</v>
      </c>
      <c r="P3332" s="5" t="s">
        <v>1689</v>
      </c>
      <c r="Q3332" s="5" t="s">
        <v>1497</v>
      </c>
      <c r="R3332" s="5" t="s">
        <v>1500</v>
      </c>
      <c r="S3332" s="5">
        <v>31</v>
      </c>
      <c r="T3332" s="5">
        <v>5342</v>
      </c>
    </row>
    <row r="3333" spans="2:20" x14ac:dyDescent="0.3">
      <c r="B3333" s="5"/>
      <c r="C3333" s="5"/>
      <c r="D3333" s="5"/>
      <c r="E3333" s="5"/>
      <c r="F3333" s="22" t="str">
        <f t="shared" si="105"/>
        <v>64</v>
      </c>
      <c r="G3333" s="5" t="s">
        <v>3991</v>
      </c>
      <c r="H3333" s="20">
        <v>64250</v>
      </c>
      <c r="I3333" s="20">
        <v>64160</v>
      </c>
      <c r="J3333" s="20" t="s">
        <v>3991</v>
      </c>
      <c r="K3333" s="20" t="str">
        <f t="shared" si="104"/>
        <v/>
      </c>
      <c r="L3333" s="5">
        <v>64160</v>
      </c>
      <c r="M3333" s="5">
        <v>216401604</v>
      </c>
      <c r="N3333" s="5">
        <v>6731</v>
      </c>
      <c r="O3333" s="5">
        <v>200007128</v>
      </c>
      <c r="P3333" s="5" t="s">
        <v>1673</v>
      </c>
      <c r="Q3333" s="5" t="s">
        <v>1497</v>
      </c>
      <c r="R3333" s="5" t="s">
        <v>1500</v>
      </c>
      <c r="S3333" s="5">
        <v>11</v>
      </c>
      <c r="T3333" s="5">
        <v>28683</v>
      </c>
    </row>
    <row r="3334" spans="2:20" x14ac:dyDescent="0.3">
      <c r="B3334" s="5"/>
      <c r="C3334" s="5"/>
      <c r="D3334" s="5"/>
      <c r="E3334" s="5"/>
      <c r="F3334" s="22" t="str">
        <f t="shared" si="105"/>
        <v>64</v>
      </c>
      <c r="G3334" s="5" t="s">
        <v>2917</v>
      </c>
      <c r="H3334" s="20">
        <v>64520</v>
      </c>
      <c r="I3334" s="20">
        <v>64161</v>
      </c>
      <c r="J3334" s="20" t="s">
        <v>2917</v>
      </c>
      <c r="K3334" s="20" t="str">
        <f t="shared" ref="K3334:K3397" si="106">IF(ISNA(VLOOKUP(I3334,CodeINSEE,1,FALSE)),"PB","")</f>
        <v/>
      </c>
      <c r="L3334" s="5">
        <v>64161</v>
      </c>
      <c r="M3334" s="5">
        <v>216401612</v>
      </c>
      <c r="N3334" s="5">
        <v>871</v>
      </c>
      <c r="O3334" s="5">
        <v>246401541</v>
      </c>
      <c r="P3334" s="5" t="s">
        <v>1684</v>
      </c>
      <c r="Q3334" s="5" t="s">
        <v>1497</v>
      </c>
      <c r="R3334" s="5" t="s">
        <v>1498</v>
      </c>
      <c r="S3334" s="5">
        <v>7</v>
      </c>
      <c r="T3334" s="5">
        <v>5755</v>
      </c>
    </row>
    <row r="3335" spans="2:20" x14ac:dyDescent="0.3">
      <c r="B3335" s="5"/>
      <c r="C3335" s="5"/>
      <c r="D3335" s="5"/>
      <c r="E3335" s="5"/>
      <c r="F3335" s="22" t="str">
        <f t="shared" si="105"/>
        <v>64</v>
      </c>
      <c r="G3335" s="5" t="s">
        <v>4094</v>
      </c>
      <c r="H3335" s="20">
        <v>64470</v>
      </c>
      <c r="I3335" s="20">
        <v>64162</v>
      </c>
      <c r="J3335" s="20" t="s">
        <v>4094</v>
      </c>
      <c r="K3335" s="20" t="str">
        <f t="shared" si="106"/>
        <v/>
      </c>
      <c r="L3335" s="5">
        <v>64162</v>
      </c>
      <c r="M3335" s="5">
        <v>216401620</v>
      </c>
      <c r="N3335" s="5">
        <v>106</v>
      </c>
      <c r="O3335" s="5">
        <v>246401764</v>
      </c>
      <c r="P3335" s="5" t="s">
        <v>1696</v>
      </c>
      <c r="Q3335" s="5" t="s">
        <v>1497</v>
      </c>
      <c r="R3335" s="5" t="s">
        <v>1500</v>
      </c>
      <c r="S3335" s="5">
        <v>36</v>
      </c>
      <c r="T3335" s="5">
        <v>13982</v>
      </c>
    </row>
    <row r="3336" spans="2:20" x14ac:dyDescent="0.3">
      <c r="B3336" s="5"/>
      <c r="C3336" s="5"/>
      <c r="D3336" s="5"/>
      <c r="E3336" s="5"/>
      <c r="F3336" s="22" t="str">
        <f t="shared" si="105"/>
        <v>64</v>
      </c>
      <c r="G3336" s="5" t="s">
        <v>5458</v>
      </c>
      <c r="H3336" s="20">
        <v>64360</v>
      </c>
      <c r="I3336" s="20">
        <v>64165</v>
      </c>
      <c r="J3336" s="20" t="s">
        <v>5458</v>
      </c>
      <c r="K3336" s="20" t="str">
        <f t="shared" si="106"/>
        <v/>
      </c>
      <c r="L3336" s="5">
        <v>64165</v>
      </c>
      <c r="M3336" s="5">
        <v>216401653</v>
      </c>
      <c r="N3336" s="5">
        <v>269</v>
      </c>
      <c r="O3336" s="5">
        <v>200039204</v>
      </c>
      <c r="P3336" s="5" t="s">
        <v>1675</v>
      </c>
      <c r="Q3336" s="5" t="s">
        <v>1497</v>
      </c>
      <c r="R3336" s="5" t="s">
        <v>1500</v>
      </c>
      <c r="S3336" s="5">
        <v>61</v>
      </c>
      <c r="T3336" s="5">
        <v>55088</v>
      </c>
    </row>
    <row r="3337" spans="2:20" x14ac:dyDescent="0.3">
      <c r="B3337" s="5"/>
      <c r="C3337" s="5"/>
      <c r="D3337" s="5"/>
      <c r="E3337" s="5"/>
      <c r="F3337" s="22" t="str">
        <f t="shared" si="105"/>
        <v>64</v>
      </c>
      <c r="G3337" s="5" t="s">
        <v>3590</v>
      </c>
      <c r="H3337" s="20">
        <v>64220</v>
      </c>
      <c r="I3337" s="20">
        <v>64166</v>
      </c>
      <c r="J3337" s="20" t="s">
        <v>3590</v>
      </c>
      <c r="K3337" s="20" t="str">
        <f t="shared" si="106"/>
        <v/>
      </c>
      <c r="L3337" s="5">
        <v>64166</v>
      </c>
      <c r="M3337" s="5">
        <v>216401661</v>
      </c>
      <c r="N3337" s="5">
        <v>193</v>
      </c>
      <c r="O3337" s="5">
        <v>246401822</v>
      </c>
      <c r="P3337" s="5" t="s">
        <v>1699</v>
      </c>
      <c r="Q3337" s="5" t="s">
        <v>1497</v>
      </c>
      <c r="R3337" s="5" t="s">
        <v>1498</v>
      </c>
      <c r="S3337" s="5">
        <v>30</v>
      </c>
      <c r="T3337" s="5">
        <v>12826</v>
      </c>
    </row>
    <row r="3338" spans="2:20" x14ac:dyDescent="0.3">
      <c r="B3338" s="5"/>
      <c r="C3338" s="5"/>
      <c r="D3338" s="5"/>
      <c r="E3338" s="5"/>
      <c r="F3338" s="22" t="str">
        <f t="shared" si="105"/>
        <v>64</v>
      </c>
      <c r="G3338" s="5" t="s">
        <v>6689</v>
      </c>
      <c r="H3338" s="20">
        <v>64160</v>
      </c>
      <c r="I3338" s="20">
        <v>64167</v>
      </c>
      <c r="J3338" s="20" t="s">
        <v>2563</v>
      </c>
      <c r="K3338" s="20" t="str">
        <f t="shared" si="106"/>
        <v/>
      </c>
      <c r="L3338" s="5">
        <v>64167</v>
      </c>
      <c r="M3338" s="5">
        <v>216401679</v>
      </c>
      <c r="N3338" s="5">
        <v>216</v>
      </c>
      <c r="O3338" s="5">
        <v>200040061</v>
      </c>
      <c r="P3338" s="5" t="s">
        <v>1676</v>
      </c>
      <c r="Q3338" s="5" t="s">
        <v>1497</v>
      </c>
      <c r="R3338" s="5" t="s">
        <v>1500</v>
      </c>
      <c r="S3338" s="5">
        <v>22</v>
      </c>
      <c r="T3338" s="5">
        <v>16261</v>
      </c>
    </row>
    <row r="3339" spans="2:20" x14ac:dyDescent="0.3">
      <c r="B3339" s="5"/>
      <c r="C3339" s="5"/>
      <c r="D3339" s="5"/>
      <c r="E3339" s="5"/>
      <c r="F3339" s="22" t="str">
        <f t="shared" si="105"/>
        <v>64</v>
      </c>
      <c r="G3339" s="5" t="s">
        <v>1949</v>
      </c>
      <c r="H3339" s="20">
        <v>64270</v>
      </c>
      <c r="I3339" s="20">
        <v>64168</v>
      </c>
      <c r="J3339" s="20" t="s">
        <v>1949</v>
      </c>
      <c r="K3339" s="20" t="str">
        <f t="shared" si="106"/>
        <v/>
      </c>
      <c r="L3339" s="5">
        <v>64168</v>
      </c>
      <c r="M3339" s="5">
        <v>216401687</v>
      </c>
      <c r="N3339" s="5">
        <v>662</v>
      </c>
      <c r="O3339" s="5">
        <v>246401665</v>
      </c>
      <c r="P3339" s="5" t="s">
        <v>1691</v>
      </c>
      <c r="Q3339" s="5" t="s">
        <v>1497</v>
      </c>
      <c r="R3339" s="5" t="s">
        <v>1500</v>
      </c>
      <c r="S3339" s="5">
        <v>11</v>
      </c>
      <c r="T3339" s="5">
        <v>8322</v>
      </c>
    </row>
    <row r="3340" spans="2:20" x14ac:dyDescent="0.3">
      <c r="B3340" s="5"/>
      <c r="C3340" s="5"/>
      <c r="D3340" s="5"/>
      <c r="E3340" s="5"/>
      <c r="F3340" s="22" t="str">
        <f t="shared" si="105"/>
        <v>64</v>
      </c>
      <c r="G3340" s="5" t="s">
        <v>6690</v>
      </c>
      <c r="H3340" s="20">
        <v>64270</v>
      </c>
      <c r="I3340" s="20">
        <v>64170</v>
      </c>
      <c r="J3340" s="20" t="s">
        <v>4994</v>
      </c>
      <c r="K3340" s="20" t="str">
        <f t="shared" si="106"/>
        <v/>
      </c>
      <c r="L3340" s="5">
        <v>64170</v>
      </c>
      <c r="M3340" s="5">
        <v>216401703</v>
      </c>
      <c r="N3340" s="5">
        <v>197</v>
      </c>
      <c r="O3340" s="5">
        <v>246401665</v>
      </c>
      <c r="P3340" s="5" t="s">
        <v>1691</v>
      </c>
      <c r="Q3340" s="5" t="s">
        <v>1497</v>
      </c>
      <c r="R3340" s="5" t="s">
        <v>1500</v>
      </c>
      <c r="S3340" s="5">
        <v>11</v>
      </c>
      <c r="T3340" s="5">
        <v>8322</v>
      </c>
    </row>
    <row r="3341" spans="2:20" x14ac:dyDescent="0.3">
      <c r="B3341" s="5"/>
      <c r="C3341" s="5"/>
      <c r="D3341" s="5"/>
      <c r="E3341" s="5"/>
      <c r="F3341" s="22" t="str">
        <f t="shared" si="105"/>
        <v>64</v>
      </c>
      <c r="G3341" s="5" t="s">
        <v>4511</v>
      </c>
      <c r="H3341" s="20">
        <v>64170</v>
      </c>
      <c r="I3341" s="20">
        <v>64171</v>
      </c>
      <c r="J3341" s="20" t="s">
        <v>4511</v>
      </c>
      <c r="K3341" s="20" t="str">
        <f t="shared" si="106"/>
        <v/>
      </c>
      <c r="L3341" s="5">
        <v>64171</v>
      </c>
      <c r="M3341" s="5">
        <v>216401711</v>
      </c>
      <c r="N3341" s="5">
        <v>236</v>
      </c>
      <c r="O3341" s="5">
        <v>200039204</v>
      </c>
      <c r="P3341" s="5" t="s">
        <v>1675</v>
      </c>
      <c r="Q3341" s="5" t="s">
        <v>1497</v>
      </c>
      <c r="R3341" s="5" t="s">
        <v>1500</v>
      </c>
      <c r="S3341" s="5">
        <v>61</v>
      </c>
      <c r="T3341" s="5">
        <v>55088</v>
      </c>
    </row>
    <row r="3342" spans="2:20" x14ac:dyDescent="0.3">
      <c r="B3342" s="5"/>
      <c r="C3342" s="5"/>
      <c r="D3342" s="5"/>
      <c r="E3342" s="5"/>
      <c r="F3342" s="22" t="str">
        <f t="shared" si="105"/>
        <v>64</v>
      </c>
      <c r="G3342" s="5" t="s">
        <v>4047</v>
      </c>
      <c r="H3342" s="20">
        <v>64370</v>
      </c>
      <c r="I3342" s="20">
        <v>64172</v>
      </c>
      <c r="J3342" s="20" t="s">
        <v>4047</v>
      </c>
      <c r="K3342" s="20" t="str">
        <f t="shared" si="106"/>
        <v/>
      </c>
      <c r="L3342" s="5">
        <v>64172</v>
      </c>
      <c r="M3342" s="5">
        <v>216401729</v>
      </c>
      <c r="N3342" s="5">
        <v>224</v>
      </c>
      <c r="O3342" s="5">
        <v>200039204</v>
      </c>
      <c r="P3342" s="5" t="s">
        <v>1675</v>
      </c>
      <c r="Q3342" s="5" t="s">
        <v>1497</v>
      </c>
      <c r="R3342" s="5" t="s">
        <v>1500</v>
      </c>
      <c r="S3342" s="5">
        <v>61</v>
      </c>
      <c r="T3342" s="5">
        <v>55088</v>
      </c>
    </row>
    <row r="3343" spans="2:20" x14ac:dyDescent="0.3">
      <c r="B3343" s="5"/>
      <c r="C3343" s="5"/>
      <c r="D3343" s="5"/>
      <c r="E3343" s="5"/>
      <c r="F3343" s="22" t="str">
        <f t="shared" si="105"/>
        <v>64</v>
      </c>
      <c r="G3343" s="5" t="s">
        <v>3432</v>
      </c>
      <c r="H3343" s="20">
        <v>64460</v>
      </c>
      <c r="I3343" s="20">
        <v>64173</v>
      </c>
      <c r="J3343" s="20" t="s">
        <v>3432</v>
      </c>
      <c r="K3343" s="20" t="str">
        <f t="shared" si="106"/>
        <v/>
      </c>
      <c r="L3343" s="5">
        <v>64173</v>
      </c>
      <c r="M3343" s="5">
        <v>216401737</v>
      </c>
      <c r="N3343" s="5">
        <v>141</v>
      </c>
      <c r="O3343" s="5">
        <v>246500375</v>
      </c>
      <c r="P3343" s="5" t="s">
        <v>1702</v>
      </c>
      <c r="Q3343" s="5" t="s">
        <v>1497</v>
      </c>
      <c r="R3343" s="5" t="s">
        <v>1500</v>
      </c>
      <c r="S3343" s="5">
        <v>29</v>
      </c>
      <c r="T3343" s="5">
        <v>13033</v>
      </c>
    </row>
    <row r="3344" spans="2:20" x14ac:dyDescent="0.3">
      <c r="B3344" s="5"/>
      <c r="C3344" s="5"/>
      <c r="D3344" s="5"/>
      <c r="E3344" s="5"/>
      <c r="F3344" s="22" t="str">
        <f t="shared" si="105"/>
        <v>64</v>
      </c>
      <c r="G3344" s="5" t="s">
        <v>6691</v>
      </c>
      <c r="H3344" s="20">
        <v>64460</v>
      </c>
      <c r="I3344" s="20">
        <v>64174</v>
      </c>
      <c r="J3344" s="20" t="s">
        <v>3124</v>
      </c>
      <c r="K3344" s="20" t="str">
        <f t="shared" si="106"/>
        <v/>
      </c>
      <c r="L3344" s="5">
        <v>64174</v>
      </c>
      <c r="M3344" s="5">
        <v>216401745</v>
      </c>
      <c r="N3344" s="5">
        <v>54</v>
      </c>
      <c r="O3344" s="5">
        <v>246500375</v>
      </c>
      <c r="P3344" s="5" t="s">
        <v>1702</v>
      </c>
      <c r="Q3344" s="5" t="s">
        <v>1497</v>
      </c>
      <c r="R3344" s="5" t="s">
        <v>1500</v>
      </c>
      <c r="S3344" s="5">
        <v>29</v>
      </c>
      <c r="T3344" s="5">
        <v>13033</v>
      </c>
    </row>
    <row r="3345" spans="2:20" x14ac:dyDescent="0.3">
      <c r="B3345" s="5"/>
      <c r="C3345" s="5"/>
      <c r="D3345" s="5"/>
      <c r="E3345" s="5"/>
      <c r="F3345" s="22" t="str">
        <f t="shared" si="105"/>
        <v>64</v>
      </c>
      <c r="G3345" s="5" t="s">
        <v>3627</v>
      </c>
      <c r="H3345" s="20">
        <v>64260</v>
      </c>
      <c r="I3345" s="20">
        <v>64175</v>
      </c>
      <c r="J3345" s="20" t="s">
        <v>3627</v>
      </c>
      <c r="K3345" s="20" t="str">
        <f t="shared" si="106"/>
        <v/>
      </c>
      <c r="L3345" s="5">
        <v>64175</v>
      </c>
      <c r="M3345" s="5">
        <v>216401752</v>
      </c>
      <c r="N3345" s="5">
        <v>165</v>
      </c>
      <c r="O3345" s="5">
        <v>246400337</v>
      </c>
      <c r="P3345" s="5" t="s">
        <v>1679</v>
      </c>
      <c r="Q3345" s="5" t="s">
        <v>1497</v>
      </c>
      <c r="R3345" s="5" t="s">
        <v>1498</v>
      </c>
      <c r="S3345" s="5">
        <v>18</v>
      </c>
      <c r="T3345" s="5">
        <v>10410</v>
      </c>
    </row>
    <row r="3346" spans="2:20" x14ac:dyDescent="0.3">
      <c r="B3346" s="5"/>
      <c r="C3346" s="5"/>
      <c r="D3346" s="5"/>
      <c r="E3346" s="5"/>
      <c r="F3346" s="22" t="str">
        <f t="shared" si="105"/>
        <v>64</v>
      </c>
      <c r="G3346" s="5" t="s">
        <v>5024</v>
      </c>
      <c r="H3346" s="20">
        <v>64190</v>
      </c>
      <c r="I3346" s="20">
        <v>64176</v>
      </c>
      <c r="J3346" s="20" t="s">
        <v>5024</v>
      </c>
      <c r="K3346" s="20" t="str">
        <f t="shared" si="106"/>
        <v/>
      </c>
      <c r="L3346" s="5">
        <v>64176</v>
      </c>
      <c r="M3346" s="5">
        <v>216401760</v>
      </c>
      <c r="N3346" s="5">
        <v>177</v>
      </c>
      <c r="O3346" s="5">
        <v>246401699</v>
      </c>
      <c r="P3346" s="5" t="s">
        <v>1692</v>
      </c>
      <c r="Q3346" s="5" t="s">
        <v>1497</v>
      </c>
      <c r="R3346" s="5" t="s">
        <v>1498</v>
      </c>
      <c r="S3346" s="5">
        <v>23</v>
      </c>
      <c r="T3346" s="5">
        <v>4776</v>
      </c>
    </row>
    <row r="3347" spans="2:20" x14ac:dyDescent="0.3">
      <c r="B3347" s="5"/>
      <c r="C3347" s="5"/>
      <c r="D3347" s="5"/>
      <c r="E3347" s="5"/>
      <c r="F3347" s="22" t="str">
        <f t="shared" si="105"/>
        <v>64</v>
      </c>
      <c r="G3347" s="5" t="s">
        <v>6692</v>
      </c>
      <c r="H3347" s="20">
        <v>64300</v>
      </c>
      <c r="I3347" s="20">
        <v>64177</v>
      </c>
      <c r="J3347" s="20" t="s">
        <v>2395</v>
      </c>
      <c r="K3347" s="20" t="str">
        <f t="shared" si="106"/>
        <v/>
      </c>
      <c r="L3347" s="5">
        <v>64177</v>
      </c>
      <c r="M3347" s="5">
        <v>216401778</v>
      </c>
      <c r="N3347" s="5">
        <v>620</v>
      </c>
      <c r="O3347" s="5">
        <v>200039204</v>
      </c>
      <c r="P3347" s="5" t="s">
        <v>1675</v>
      </c>
      <c r="Q3347" s="5" t="s">
        <v>1497</v>
      </c>
      <c r="R3347" s="5" t="s">
        <v>1500</v>
      </c>
      <c r="S3347" s="5">
        <v>61</v>
      </c>
      <c r="T3347" s="5">
        <v>55088</v>
      </c>
    </row>
    <row r="3348" spans="2:20" x14ac:dyDescent="0.3">
      <c r="B3348" s="5"/>
      <c r="C3348" s="5"/>
      <c r="D3348" s="5"/>
      <c r="E3348" s="5"/>
      <c r="F3348" s="22" t="str">
        <f t="shared" si="105"/>
        <v>64</v>
      </c>
      <c r="G3348" s="5" t="s">
        <v>3638</v>
      </c>
      <c r="H3348" s="20">
        <v>64190</v>
      </c>
      <c r="I3348" s="20">
        <v>64178</v>
      </c>
      <c r="J3348" s="20" t="s">
        <v>3638</v>
      </c>
      <c r="K3348" s="20" t="str">
        <f t="shared" si="106"/>
        <v/>
      </c>
      <c r="L3348" s="5">
        <v>64178</v>
      </c>
      <c r="M3348" s="5">
        <v>216401786</v>
      </c>
      <c r="N3348" s="5">
        <v>456</v>
      </c>
      <c r="O3348" s="5">
        <v>246401590</v>
      </c>
      <c r="P3348" s="5" t="s">
        <v>1686</v>
      </c>
      <c r="Q3348" s="5" t="s">
        <v>1497</v>
      </c>
      <c r="R3348" s="5" t="s">
        <v>1498</v>
      </c>
      <c r="S3348" s="5">
        <v>19</v>
      </c>
      <c r="T3348" s="5">
        <v>5564</v>
      </c>
    </row>
    <row r="3349" spans="2:20" x14ac:dyDescent="0.3">
      <c r="B3349" s="5"/>
      <c r="C3349" s="5"/>
      <c r="D3349" s="5"/>
      <c r="E3349" s="5"/>
      <c r="F3349" s="22" t="str">
        <f t="shared" si="105"/>
        <v>64</v>
      </c>
      <c r="G3349" s="5" t="s">
        <v>5658</v>
      </c>
      <c r="H3349" s="20">
        <v>64300</v>
      </c>
      <c r="I3349" s="20">
        <v>64179</v>
      </c>
      <c r="J3349" s="20" t="s">
        <v>5658</v>
      </c>
      <c r="K3349" s="20" t="str">
        <f t="shared" si="106"/>
        <v/>
      </c>
      <c r="L3349" s="5">
        <v>64179</v>
      </c>
      <c r="M3349" s="5">
        <v>216405845</v>
      </c>
      <c r="N3349" s="5">
        <v>157</v>
      </c>
      <c r="O3349" s="5">
        <v>200039204</v>
      </c>
      <c r="P3349" s="5" t="s">
        <v>1675</v>
      </c>
      <c r="Q3349" s="5" t="s">
        <v>1497</v>
      </c>
      <c r="R3349" s="5" t="s">
        <v>1500</v>
      </c>
      <c r="S3349" s="5">
        <v>61</v>
      </c>
      <c r="T3349" s="5">
        <v>55088</v>
      </c>
    </row>
    <row r="3350" spans="2:20" x14ac:dyDescent="0.3">
      <c r="B3350" s="5"/>
      <c r="C3350" s="5"/>
      <c r="D3350" s="5"/>
      <c r="E3350" s="5"/>
      <c r="F3350" s="22" t="str">
        <f t="shared" si="105"/>
        <v>64</v>
      </c>
      <c r="G3350" s="5" t="s">
        <v>4835</v>
      </c>
      <c r="H3350" s="20">
        <v>64330</v>
      </c>
      <c r="I3350" s="20">
        <v>64180</v>
      </c>
      <c r="J3350" s="20" t="s">
        <v>4835</v>
      </c>
      <c r="K3350" s="20" t="str">
        <f t="shared" si="106"/>
        <v/>
      </c>
      <c r="L3350" s="5">
        <v>64180</v>
      </c>
      <c r="M3350" s="5">
        <v>216401802</v>
      </c>
      <c r="N3350" s="5">
        <v>182</v>
      </c>
      <c r="O3350" s="5">
        <v>246400014</v>
      </c>
      <c r="P3350" s="5" t="s">
        <v>1677</v>
      </c>
      <c r="Q3350" s="5" t="s">
        <v>1497</v>
      </c>
      <c r="R3350" s="5" t="s">
        <v>1500</v>
      </c>
      <c r="S3350" s="5">
        <v>19</v>
      </c>
      <c r="T3350" s="5">
        <v>3839</v>
      </c>
    </row>
    <row r="3351" spans="2:20" x14ac:dyDescent="0.3">
      <c r="B3351" s="5"/>
      <c r="C3351" s="5"/>
      <c r="D3351" s="5"/>
      <c r="E3351" s="5"/>
      <c r="F3351" s="22" t="str">
        <f t="shared" si="105"/>
        <v>64</v>
      </c>
      <c r="G3351" s="5" t="s">
        <v>6693</v>
      </c>
      <c r="H3351" s="20">
        <v>64370</v>
      </c>
      <c r="I3351" s="20">
        <v>64181</v>
      </c>
      <c r="J3351" s="20" t="s">
        <v>2103</v>
      </c>
      <c r="K3351" s="20" t="str">
        <f t="shared" si="106"/>
        <v/>
      </c>
      <c r="L3351" s="5">
        <v>64181</v>
      </c>
      <c r="M3351" s="5">
        <v>216401810</v>
      </c>
      <c r="N3351" s="5">
        <v>297</v>
      </c>
      <c r="O3351" s="5">
        <v>200039204</v>
      </c>
      <c r="P3351" s="5" t="s">
        <v>1675</v>
      </c>
      <c r="Q3351" s="5" t="s">
        <v>1497</v>
      </c>
      <c r="R3351" s="5" t="s">
        <v>1500</v>
      </c>
      <c r="S3351" s="5">
        <v>61</v>
      </c>
      <c r="T3351" s="5">
        <v>55088</v>
      </c>
    </row>
    <row r="3352" spans="2:20" x14ac:dyDescent="0.3">
      <c r="B3352" s="5"/>
      <c r="C3352" s="5"/>
      <c r="D3352" s="5"/>
      <c r="E3352" s="5"/>
      <c r="F3352" s="22" t="str">
        <f t="shared" si="105"/>
        <v>64</v>
      </c>
      <c r="G3352" s="5" t="s">
        <v>6694</v>
      </c>
      <c r="H3352" s="20">
        <v>64350</v>
      </c>
      <c r="I3352" s="20">
        <v>64182</v>
      </c>
      <c r="J3352" s="20" t="s">
        <v>4823</v>
      </c>
      <c r="K3352" s="20" t="str">
        <f t="shared" si="106"/>
        <v/>
      </c>
      <c r="L3352" s="5">
        <v>64182</v>
      </c>
      <c r="M3352" s="5">
        <v>216401828</v>
      </c>
      <c r="N3352" s="5">
        <v>57</v>
      </c>
      <c r="O3352" s="5">
        <v>246401632</v>
      </c>
      <c r="P3352" s="5" t="s">
        <v>1689</v>
      </c>
      <c r="Q3352" s="5" t="s">
        <v>1497</v>
      </c>
      <c r="R3352" s="5" t="s">
        <v>1500</v>
      </c>
      <c r="S3352" s="5">
        <v>31</v>
      </c>
      <c r="T3352" s="5">
        <v>5342</v>
      </c>
    </row>
    <row r="3353" spans="2:20" x14ac:dyDescent="0.3">
      <c r="B3353" s="5"/>
      <c r="C3353" s="5"/>
      <c r="D3353" s="5"/>
      <c r="E3353" s="5"/>
      <c r="F3353" s="22" t="str">
        <f t="shared" si="105"/>
        <v>64</v>
      </c>
      <c r="G3353" s="5" t="s">
        <v>4936</v>
      </c>
      <c r="H3353" s="20">
        <v>64230</v>
      </c>
      <c r="I3353" s="20">
        <v>64183</v>
      </c>
      <c r="J3353" s="20" t="s">
        <v>4936</v>
      </c>
      <c r="K3353" s="20" t="str">
        <f t="shared" si="106"/>
        <v/>
      </c>
      <c r="L3353" s="5">
        <v>64183</v>
      </c>
      <c r="M3353" s="5">
        <v>216401836</v>
      </c>
      <c r="N3353" s="5">
        <v>517</v>
      </c>
      <c r="O3353" s="5">
        <v>246401715</v>
      </c>
      <c r="P3353" s="5" t="s">
        <v>1693</v>
      </c>
      <c r="Q3353" s="5" t="s">
        <v>1497</v>
      </c>
      <c r="R3353" s="5" t="s">
        <v>1500</v>
      </c>
      <c r="S3353" s="5">
        <v>14</v>
      </c>
      <c r="T3353" s="5">
        <v>13346</v>
      </c>
    </row>
    <row r="3354" spans="2:20" x14ac:dyDescent="0.3">
      <c r="B3354" s="5"/>
      <c r="C3354" s="5"/>
      <c r="D3354" s="5"/>
      <c r="E3354" s="5"/>
      <c r="F3354" s="22" t="str">
        <f t="shared" si="105"/>
        <v>64</v>
      </c>
      <c r="G3354" s="5" t="s">
        <v>4255</v>
      </c>
      <c r="H3354" s="20">
        <v>64170</v>
      </c>
      <c r="I3354" s="20">
        <v>64184</v>
      </c>
      <c r="J3354" s="20" t="s">
        <v>4255</v>
      </c>
      <c r="K3354" s="20" t="str">
        <f t="shared" si="106"/>
        <v/>
      </c>
      <c r="L3354" s="5">
        <v>64184</v>
      </c>
      <c r="M3354" s="5">
        <v>216401844</v>
      </c>
      <c r="N3354" s="5">
        <v>537</v>
      </c>
      <c r="O3354" s="5">
        <v>200039204</v>
      </c>
      <c r="P3354" s="5" t="s">
        <v>1675</v>
      </c>
      <c r="Q3354" s="5" t="s">
        <v>1497</v>
      </c>
      <c r="R3354" s="5" t="s">
        <v>1500</v>
      </c>
      <c r="S3354" s="5">
        <v>61</v>
      </c>
      <c r="T3354" s="5">
        <v>55088</v>
      </c>
    </row>
    <row r="3355" spans="2:20" x14ac:dyDescent="0.3">
      <c r="B3355" s="5"/>
      <c r="C3355" s="5"/>
      <c r="D3355" s="5"/>
      <c r="E3355" s="5"/>
      <c r="F3355" s="22" t="str">
        <f t="shared" si="105"/>
        <v>64</v>
      </c>
      <c r="G3355" s="5" t="s">
        <v>3299</v>
      </c>
      <c r="H3355" s="20">
        <v>64490</v>
      </c>
      <c r="I3355" s="20">
        <v>64185</v>
      </c>
      <c r="J3355" s="20" t="s">
        <v>3299</v>
      </c>
      <c r="K3355" s="20" t="str">
        <f t="shared" si="106"/>
        <v/>
      </c>
      <c r="L3355" s="5">
        <v>64185</v>
      </c>
      <c r="M3355" s="5">
        <v>216401851</v>
      </c>
      <c r="N3355" s="5">
        <v>82</v>
      </c>
      <c r="O3355" s="5">
        <v>246401624</v>
      </c>
      <c r="P3355" s="5" t="s">
        <v>1688</v>
      </c>
      <c r="Q3355" s="5" t="s">
        <v>1497</v>
      </c>
      <c r="R3355" s="5" t="s">
        <v>1500</v>
      </c>
      <c r="S3355" s="5">
        <v>13</v>
      </c>
      <c r="T3355" s="5">
        <v>2828</v>
      </c>
    </row>
    <row r="3356" spans="2:20" x14ac:dyDescent="0.3">
      <c r="B3356" s="5"/>
      <c r="C3356" s="5"/>
      <c r="D3356" s="5"/>
      <c r="E3356" s="5"/>
      <c r="F3356" s="22" t="str">
        <f t="shared" si="105"/>
        <v>64</v>
      </c>
      <c r="G3356" s="5" t="s">
        <v>5337</v>
      </c>
      <c r="H3356" s="20">
        <v>64190</v>
      </c>
      <c r="I3356" s="20">
        <v>64186</v>
      </c>
      <c r="J3356" s="20" t="s">
        <v>5337</v>
      </c>
      <c r="K3356" s="20" t="str">
        <f t="shared" si="106"/>
        <v/>
      </c>
      <c r="L3356" s="5">
        <v>64186</v>
      </c>
      <c r="M3356" s="5">
        <v>216401869</v>
      </c>
      <c r="N3356" s="5">
        <v>212</v>
      </c>
      <c r="O3356" s="5">
        <v>246401590</v>
      </c>
      <c r="P3356" s="5" t="s">
        <v>1686</v>
      </c>
      <c r="Q3356" s="5" t="s">
        <v>1497</v>
      </c>
      <c r="R3356" s="5" t="s">
        <v>1498</v>
      </c>
      <c r="S3356" s="5">
        <v>19</v>
      </c>
      <c r="T3356" s="5">
        <v>5564</v>
      </c>
    </row>
    <row r="3357" spans="2:20" x14ac:dyDescent="0.3">
      <c r="B3357" s="5"/>
      <c r="C3357" s="5"/>
      <c r="D3357" s="5"/>
      <c r="E3357" s="5"/>
      <c r="F3357" s="22" t="str">
        <f t="shared" si="105"/>
        <v>64</v>
      </c>
      <c r="G3357" s="5" t="s">
        <v>3914</v>
      </c>
      <c r="H3357" s="20">
        <v>64130</v>
      </c>
      <c r="I3357" s="20">
        <v>64187</v>
      </c>
      <c r="J3357" s="20" t="s">
        <v>3914</v>
      </c>
      <c r="K3357" s="20" t="str">
        <f t="shared" si="106"/>
        <v/>
      </c>
      <c r="L3357" s="5">
        <v>64187</v>
      </c>
      <c r="M3357" s="5">
        <v>216401877</v>
      </c>
      <c r="N3357" s="5">
        <v>254</v>
      </c>
      <c r="O3357" s="5">
        <v>246401764</v>
      </c>
      <c r="P3357" s="5" t="s">
        <v>1696</v>
      </c>
      <c r="Q3357" s="5" t="s">
        <v>1497</v>
      </c>
      <c r="R3357" s="5" t="s">
        <v>1500</v>
      </c>
      <c r="S3357" s="5">
        <v>36</v>
      </c>
      <c r="T3357" s="5">
        <v>13982</v>
      </c>
    </row>
    <row r="3358" spans="2:20" x14ac:dyDescent="0.3">
      <c r="B3358" s="5"/>
      <c r="C3358" s="5"/>
      <c r="D3358" s="5"/>
      <c r="E3358" s="5"/>
      <c r="F3358" s="22" t="str">
        <f t="shared" si="105"/>
        <v>64</v>
      </c>
      <c r="G3358" s="5" t="s">
        <v>6695</v>
      </c>
      <c r="H3358" s="20">
        <v>64130</v>
      </c>
      <c r="I3358" s="20">
        <v>64188</v>
      </c>
      <c r="J3358" s="20" t="s">
        <v>4981</v>
      </c>
      <c r="K3358" s="20" t="str">
        <f t="shared" si="106"/>
        <v/>
      </c>
      <c r="L3358" s="5">
        <v>64188</v>
      </c>
      <c r="M3358" s="5">
        <v>216401885</v>
      </c>
      <c r="N3358" s="5">
        <v>1308</v>
      </c>
      <c r="O3358" s="5">
        <v>246401764</v>
      </c>
      <c r="P3358" s="5" t="s">
        <v>1696</v>
      </c>
      <c r="Q3358" s="5" t="s">
        <v>1497</v>
      </c>
      <c r="R3358" s="5" t="s">
        <v>1500</v>
      </c>
      <c r="S3358" s="5">
        <v>36</v>
      </c>
      <c r="T3358" s="5">
        <v>13982</v>
      </c>
    </row>
    <row r="3359" spans="2:20" x14ac:dyDescent="0.3">
      <c r="B3359" s="5"/>
      <c r="C3359" s="5"/>
      <c r="D3359" s="5"/>
      <c r="E3359" s="5"/>
      <c r="F3359" s="22" t="str">
        <f t="shared" si="105"/>
        <v>64</v>
      </c>
      <c r="G3359" s="5" t="s">
        <v>5774</v>
      </c>
      <c r="H3359" s="20">
        <v>64500</v>
      </c>
      <c r="I3359" s="20">
        <v>64189</v>
      </c>
      <c r="J3359" s="20" t="s">
        <v>5774</v>
      </c>
      <c r="K3359" s="20" t="str">
        <f t="shared" si="106"/>
        <v/>
      </c>
      <c r="L3359" s="5">
        <v>64189</v>
      </c>
      <c r="M3359" s="5">
        <v>216401893</v>
      </c>
      <c r="N3359" s="5">
        <v>7076</v>
      </c>
      <c r="O3359" s="5">
        <v>200036614</v>
      </c>
      <c r="P3359" s="5" t="s">
        <v>1674</v>
      </c>
      <c r="Q3359" s="5" t="s">
        <v>1504</v>
      </c>
      <c r="R3359" s="5" t="s">
        <v>1500</v>
      </c>
      <c r="S3359" s="5">
        <v>12</v>
      </c>
      <c r="T3359" s="5">
        <v>66096</v>
      </c>
    </row>
    <row r="3360" spans="2:20" x14ac:dyDescent="0.3">
      <c r="B3360" s="5"/>
      <c r="C3360" s="5"/>
      <c r="D3360" s="5"/>
      <c r="E3360" s="5"/>
      <c r="F3360" s="22" t="str">
        <f t="shared" si="105"/>
        <v>64</v>
      </c>
      <c r="G3360" s="5" t="s">
        <v>3277</v>
      </c>
      <c r="H3360" s="20">
        <v>64330</v>
      </c>
      <c r="I3360" s="20">
        <v>64190</v>
      </c>
      <c r="J3360" s="20" t="s">
        <v>3277</v>
      </c>
      <c r="K3360" s="20" t="str">
        <f t="shared" si="106"/>
        <v/>
      </c>
      <c r="L3360" s="5">
        <v>64190</v>
      </c>
      <c r="M3360" s="5">
        <v>216401901</v>
      </c>
      <c r="N3360" s="5">
        <v>242</v>
      </c>
      <c r="O3360" s="5">
        <v>200040061</v>
      </c>
      <c r="P3360" s="5" t="s">
        <v>1676</v>
      </c>
      <c r="Q3360" s="5" t="s">
        <v>1497</v>
      </c>
      <c r="R3360" s="5" t="s">
        <v>1500</v>
      </c>
      <c r="S3360" s="5">
        <v>22</v>
      </c>
      <c r="T3360" s="5">
        <v>16261</v>
      </c>
    </row>
    <row r="3361" spans="2:20" x14ac:dyDescent="0.3">
      <c r="B3361" s="5"/>
      <c r="C3361" s="5"/>
      <c r="D3361" s="5"/>
      <c r="E3361" s="5"/>
      <c r="F3361" s="22" t="str">
        <f t="shared" si="105"/>
        <v>64</v>
      </c>
      <c r="G3361" s="5" t="s">
        <v>2176</v>
      </c>
      <c r="H3361" s="20">
        <v>64800</v>
      </c>
      <c r="I3361" s="20">
        <v>64191</v>
      </c>
      <c r="J3361" s="20" t="s">
        <v>2176</v>
      </c>
      <c r="K3361" s="20" t="str">
        <f t="shared" si="106"/>
        <v/>
      </c>
      <c r="L3361" s="5">
        <v>64191</v>
      </c>
      <c r="M3361" s="5">
        <v>216401919</v>
      </c>
      <c r="N3361" s="5">
        <v>2229</v>
      </c>
      <c r="O3361" s="5">
        <v>246401756</v>
      </c>
      <c r="P3361" s="5" t="s">
        <v>1695</v>
      </c>
      <c r="Q3361" s="5" t="s">
        <v>1497</v>
      </c>
      <c r="R3361" s="5" t="s">
        <v>1500</v>
      </c>
      <c r="S3361" s="5">
        <v>26</v>
      </c>
      <c r="T3361" s="5">
        <v>26143</v>
      </c>
    </row>
    <row r="3362" spans="2:20" x14ac:dyDescent="0.3">
      <c r="B3362" s="5"/>
      <c r="C3362" s="5"/>
      <c r="D3362" s="5"/>
      <c r="E3362" s="5"/>
      <c r="F3362" s="22" t="str">
        <f t="shared" si="105"/>
        <v>64</v>
      </c>
      <c r="G3362" s="5" t="s">
        <v>6696</v>
      </c>
      <c r="H3362" s="20">
        <v>64330</v>
      </c>
      <c r="I3362" s="20">
        <v>64192</v>
      </c>
      <c r="J3362" s="20" t="s">
        <v>5322</v>
      </c>
      <c r="K3362" s="20" t="str">
        <f t="shared" si="106"/>
        <v/>
      </c>
      <c r="L3362" s="5">
        <v>64192</v>
      </c>
      <c r="M3362" s="5">
        <v>216401927</v>
      </c>
      <c r="N3362" s="5">
        <v>136</v>
      </c>
      <c r="O3362" s="5">
        <v>246400014</v>
      </c>
      <c r="P3362" s="5" t="s">
        <v>1677</v>
      </c>
      <c r="Q3362" s="5" t="s">
        <v>1497</v>
      </c>
      <c r="R3362" s="5" t="s">
        <v>1500</v>
      </c>
      <c r="S3362" s="5">
        <v>19</v>
      </c>
      <c r="T3362" s="5">
        <v>3839</v>
      </c>
    </row>
    <row r="3363" spans="2:20" x14ac:dyDescent="0.3">
      <c r="B3363" s="5"/>
      <c r="C3363" s="5"/>
      <c r="D3363" s="5"/>
      <c r="E3363" s="5"/>
      <c r="F3363" s="22" t="str">
        <f t="shared" si="105"/>
        <v>64</v>
      </c>
      <c r="G3363" s="5" t="s">
        <v>6697</v>
      </c>
      <c r="H3363" s="20">
        <v>64350</v>
      </c>
      <c r="I3363" s="20">
        <v>64193</v>
      </c>
      <c r="J3363" s="20" t="s">
        <v>2710</v>
      </c>
      <c r="K3363" s="20" t="str">
        <f t="shared" si="106"/>
        <v/>
      </c>
      <c r="L3363" s="5">
        <v>64193</v>
      </c>
      <c r="M3363" s="5">
        <v>216401935</v>
      </c>
      <c r="N3363" s="5">
        <v>114</v>
      </c>
      <c r="O3363" s="5">
        <v>246401632</v>
      </c>
      <c r="P3363" s="5" t="s">
        <v>1689</v>
      </c>
      <c r="Q3363" s="5" t="s">
        <v>1497</v>
      </c>
      <c r="R3363" s="5" t="s">
        <v>1500</v>
      </c>
      <c r="S3363" s="5">
        <v>31</v>
      </c>
      <c r="T3363" s="5">
        <v>5342</v>
      </c>
    </row>
    <row r="3364" spans="2:20" x14ac:dyDescent="0.3">
      <c r="B3364" s="5"/>
      <c r="C3364" s="5"/>
      <c r="D3364" s="5"/>
      <c r="E3364" s="5"/>
      <c r="F3364" s="22" t="str">
        <f t="shared" si="105"/>
        <v>64</v>
      </c>
      <c r="G3364" s="5" t="s">
        <v>6698</v>
      </c>
      <c r="H3364" s="20">
        <v>64160</v>
      </c>
      <c r="I3364" s="20">
        <v>64194</v>
      </c>
      <c r="J3364" s="20" t="s">
        <v>5570</v>
      </c>
      <c r="K3364" s="20" t="str">
        <f t="shared" si="106"/>
        <v/>
      </c>
      <c r="L3364" s="5">
        <v>64194</v>
      </c>
      <c r="M3364" s="5">
        <v>216401943</v>
      </c>
      <c r="N3364" s="5">
        <v>389</v>
      </c>
      <c r="O3364" s="5">
        <v>246401632</v>
      </c>
      <c r="P3364" s="5" t="s">
        <v>1689</v>
      </c>
      <c r="Q3364" s="5" t="s">
        <v>1497</v>
      </c>
      <c r="R3364" s="5" t="s">
        <v>1500</v>
      </c>
      <c r="S3364" s="5">
        <v>31</v>
      </c>
      <c r="T3364" s="5">
        <v>5342</v>
      </c>
    </row>
    <row r="3365" spans="2:20" x14ac:dyDescent="0.3">
      <c r="B3365" s="5"/>
      <c r="C3365" s="5"/>
      <c r="D3365" s="5"/>
      <c r="E3365" s="5"/>
      <c r="F3365" s="22" t="str">
        <f t="shared" si="105"/>
        <v>64</v>
      </c>
      <c r="G3365" s="5" t="s">
        <v>2058</v>
      </c>
      <c r="H3365" s="20">
        <v>64410</v>
      </c>
      <c r="I3365" s="20">
        <v>64195</v>
      </c>
      <c r="J3365" s="20" t="s">
        <v>2058</v>
      </c>
      <c r="K3365" s="20" t="str">
        <f t="shared" si="106"/>
        <v/>
      </c>
      <c r="L3365" s="5">
        <v>64195</v>
      </c>
      <c r="M3365" s="5">
        <v>216401950</v>
      </c>
      <c r="N3365" s="5">
        <v>107</v>
      </c>
      <c r="O3365" s="5">
        <v>246401574</v>
      </c>
      <c r="P3365" s="5" t="s">
        <v>1685</v>
      </c>
      <c r="Q3365" s="5" t="s">
        <v>1497</v>
      </c>
      <c r="R3365" s="5" t="s">
        <v>1500</v>
      </c>
      <c r="S3365" s="5">
        <v>23</v>
      </c>
      <c r="T3365" s="5">
        <v>6636</v>
      </c>
    </row>
    <row r="3366" spans="2:20" x14ac:dyDescent="0.3">
      <c r="B3366" s="5"/>
      <c r="C3366" s="5"/>
      <c r="D3366" s="5"/>
      <c r="E3366" s="5"/>
      <c r="F3366" s="22" t="str">
        <f t="shared" si="105"/>
        <v>64</v>
      </c>
      <c r="G3366" s="5" t="s">
        <v>3384</v>
      </c>
      <c r="H3366" s="20">
        <v>64350</v>
      </c>
      <c r="I3366" s="20">
        <v>64196</v>
      </c>
      <c r="J3366" s="20" t="s">
        <v>3384</v>
      </c>
      <c r="K3366" s="20" t="str">
        <f t="shared" si="106"/>
        <v/>
      </c>
      <c r="L3366" s="5">
        <v>64196</v>
      </c>
      <c r="M3366" s="5">
        <v>216401968</v>
      </c>
      <c r="N3366" s="5">
        <v>144</v>
      </c>
      <c r="O3366" s="5">
        <v>246401632</v>
      </c>
      <c r="P3366" s="5" t="s">
        <v>1689</v>
      </c>
      <c r="Q3366" s="5" t="s">
        <v>1497</v>
      </c>
      <c r="R3366" s="5" t="s">
        <v>1500</v>
      </c>
      <c r="S3366" s="5">
        <v>31</v>
      </c>
      <c r="T3366" s="5">
        <v>5342</v>
      </c>
    </row>
    <row r="3367" spans="2:20" x14ac:dyDescent="0.3">
      <c r="B3367" s="5"/>
      <c r="C3367" s="5"/>
      <c r="D3367" s="5"/>
      <c r="E3367" s="5"/>
      <c r="F3367" s="22" t="str">
        <f t="shared" si="105"/>
        <v>64</v>
      </c>
      <c r="G3367" s="5" t="s">
        <v>3014</v>
      </c>
      <c r="H3367" s="20">
        <v>64360</v>
      </c>
      <c r="I3367" s="20">
        <v>64197</v>
      </c>
      <c r="J3367" s="20" t="s">
        <v>3014</v>
      </c>
      <c r="K3367" s="20" t="str">
        <f t="shared" si="106"/>
        <v/>
      </c>
      <c r="L3367" s="5">
        <v>64197</v>
      </c>
      <c r="M3367" s="5">
        <v>216401976</v>
      </c>
      <c r="N3367" s="5">
        <v>186</v>
      </c>
      <c r="O3367" s="5">
        <v>200039204</v>
      </c>
      <c r="P3367" s="5" t="s">
        <v>1675</v>
      </c>
      <c r="Q3367" s="5" t="s">
        <v>1497</v>
      </c>
      <c r="R3367" s="5" t="s">
        <v>1500</v>
      </c>
      <c r="S3367" s="5">
        <v>61</v>
      </c>
      <c r="T3367" s="5">
        <v>55088</v>
      </c>
    </row>
    <row r="3368" spans="2:20" x14ac:dyDescent="0.3">
      <c r="B3368" s="5"/>
      <c r="C3368" s="5"/>
      <c r="D3368" s="5"/>
      <c r="E3368" s="5"/>
      <c r="F3368" s="22" t="str">
        <f t="shared" si="105"/>
        <v>64</v>
      </c>
      <c r="G3368" s="5" t="s">
        <v>5904</v>
      </c>
      <c r="H3368" s="20">
        <v>64230</v>
      </c>
      <c r="I3368" s="20">
        <v>64198</v>
      </c>
      <c r="J3368" s="20" t="s">
        <v>5904</v>
      </c>
      <c r="K3368" s="20" t="str">
        <f t="shared" si="106"/>
        <v/>
      </c>
      <c r="L3368" s="5">
        <v>64198</v>
      </c>
      <c r="M3368" s="5">
        <v>216401984</v>
      </c>
      <c r="N3368" s="5">
        <v>1797</v>
      </c>
      <c r="O3368" s="5">
        <v>246401715</v>
      </c>
      <c r="P3368" s="5" t="s">
        <v>1693</v>
      </c>
      <c r="Q3368" s="5" t="s">
        <v>1497</v>
      </c>
      <c r="R3368" s="5" t="s">
        <v>1500</v>
      </c>
      <c r="S3368" s="5">
        <v>14</v>
      </c>
      <c r="T3368" s="5">
        <v>13346</v>
      </c>
    </row>
    <row r="3369" spans="2:20" x14ac:dyDescent="0.3">
      <c r="B3369" s="5"/>
      <c r="C3369" s="5"/>
      <c r="D3369" s="5"/>
      <c r="E3369" s="5"/>
      <c r="F3369" s="22" t="str">
        <f t="shared" si="105"/>
        <v>64</v>
      </c>
      <c r="G3369" s="5" t="s">
        <v>2796</v>
      </c>
      <c r="H3369" s="20">
        <v>64330</v>
      </c>
      <c r="I3369" s="20">
        <v>64199</v>
      </c>
      <c r="J3369" s="20" t="s">
        <v>2796</v>
      </c>
      <c r="K3369" s="20" t="str">
        <f t="shared" si="106"/>
        <v/>
      </c>
      <c r="L3369" s="5">
        <v>64199</v>
      </c>
      <c r="M3369" s="5">
        <v>216401992</v>
      </c>
      <c r="N3369" s="5">
        <v>153</v>
      </c>
      <c r="O3369" s="5">
        <v>246400014</v>
      </c>
      <c r="P3369" s="5" t="s">
        <v>1677</v>
      </c>
      <c r="Q3369" s="5" t="s">
        <v>1497</v>
      </c>
      <c r="R3369" s="5" t="s">
        <v>1500</v>
      </c>
      <c r="S3369" s="5">
        <v>19</v>
      </c>
      <c r="T3369" s="5">
        <v>3839</v>
      </c>
    </row>
    <row r="3370" spans="2:20" x14ac:dyDescent="0.3">
      <c r="B3370" s="5"/>
      <c r="C3370" s="5"/>
      <c r="D3370" s="5"/>
      <c r="E3370" s="5"/>
      <c r="F3370" s="22" t="str">
        <f t="shared" si="105"/>
        <v>64</v>
      </c>
      <c r="G3370" s="5" t="s">
        <v>4624</v>
      </c>
      <c r="H3370" s="20">
        <v>64370</v>
      </c>
      <c r="I3370" s="20">
        <v>64200</v>
      </c>
      <c r="J3370" s="20" t="s">
        <v>4624</v>
      </c>
      <c r="K3370" s="20" t="str">
        <f t="shared" si="106"/>
        <v/>
      </c>
      <c r="L3370" s="5">
        <v>64200</v>
      </c>
      <c r="M3370" s="5">
        <v>216402008</v>
      </c>
      <c r="N3370" s="5">
        <v>195</v>
      </c>
      <c r="O3370" s="5">
        <v>200039204</v>
      </c>
      <c r="P3370" s="5" t="s">
        <v>1675</v>
      </c>
      <c r="Q3370" s="5" t="s">
        <v>1497</v>
      </c>
      <c r="R3370" s="5" t="s">
        <v>1500</v>
      </c>
      <c r="S3370" s="5">
        <v>61</v>
      </c>
      <c r="T3370" s="5">
        <v>55088</v>
      </c>
    </row>
    <row r="3371" spans="2:20" x14ac:dyDescent="0.3">
      <c r="B3371" s="5"/>
      <c r="C3371" s="5"/>
      <c r="D3371" s="5"/>
      <c r="E3371" s="5"/>
      <c r="F3371" s="22" t="str">
        <f t="shared" si="105"/>
        <v>64</v>
      </c>
      <c r="G3371" s="5" t="s">
        <v>5967</v>
      </c>
      <c r="H3371" s="20">
        <v>64190</v>
      </c>
      <c r="I3371" s="20">
        <v>64201</v>
      </c>
      <c r="J3371" s="20" t="s">
        <v>5967</v>
      </c>
      <c r="K3371" s="20" t="str">
        <f t="shared" si="106"/>
        <v/>
      </c>
      <c r="L3371" s="5">
        <v>64201</v>
      </c>
      <c r="M3371" s="5">
        <v>216402016</v>
      </c>
      <c r="N3371" s="5">
        <v>214</v>
      </c>
      <c r="O3371" s="5">
        <v>246401590</v>
      </c>
      <c r="P3371" s="5" t="s">
        <v>1686</v>
      </c>
      <c r="Q3371" s="5" t="s">
        <v>1497</v>
      </c>
      <c r="R3371" s="5" t="s">
        <v>1498</v>
      </c>
      <c r="S3371" s="5">
        <v>19</v>
      </c>
      <c r="T3371" s="5">
        <v>5564</v>
      </c>
    </row>
    <row r="3372" spans="2:20" x14ac:dyDescent="0.3">
      <c r="B3372" s="5"/>
      <c r="C3372" s="5"/>
      <c r="D3372" s="5"/>
      <c r="E3372" s="5"/>
      <c r="F3372" s="22" t="str">
        <f t="shared" si="105"/>
        <v>64</v>
      </c>
      <c r="G3372" s="5" t="s">
        <v>2730</v>
      </c>
      <c r="H3372" s="20">
        <v>64120</v>
      </c>
      <c r="I3372" s="20">
        <v>64202</v>
      </c>
      <c r="J3372" s="20" t="s">
        <v>2730</v>
      </c>
      <c r="K3372" s="20" t="str">
        <f t="shared" si="106"/>
        <v/>
      </c>
      <c r="L3372" s="5">
        <v>64202</v>
      </c>
      <c r="M3372" s="5">
        <v>216402024</v>
      </c>
      <c r="N3372" s="5">
        <v>561</v>
      </c>
      <c r="O3372" s="5">
        <v>246401616</v>
      </c>
      <c r="P3372" s="5" t="s">
        <v>1687</v>
      </c>
      <c r="Q3372" s="5" t="s">
        <v>1497</v>
      </c>
      <c r="R3372" s="5" t="s">
        <v>1500</v>
      </c>
      <c r="S3372" s="5">
        <v>27</v>
      </c>
      <c r="T3372" s="5">
        <v>9972</v>
      </c>
    </row>
    <row r="3373" spans="2:20" x14ac:dyDescent="0.3">
      <c r="B3373" s="5"/>
      <c r="C3373" s="5"/>
      <c r="D3373" s="5"/>
      <c r="E3373" s="5"/>
      <c r="F3373" s="22" t="str">
        <f t="shared" si="105"/>
        <v>64</v>
      </c>
      <c r="G3373" s="5" t="s">
        <v>4641</v>
      </c>
      <c r="H3373" s="20">
        <v>64450</v>
      </c>
      <c r="I3373" s="20">
        <v>64203</v>
      </c>
      <c r="J3373" s="20" t="s">
        <v>4641</v>
      </c>
      <c r="K3373" s="20" t="str">
        <f t="shared" si="106"/>
        <v/>
      </c>
      <c r="L3373" s="5">
        <v>64203</v>
      </c>
      <c r="M3373" s="5">
        <v>216402032</v>
      </c>
      <c r="N3373" s="5">
        <v>301</v>
      </c>
      <c r="O3373" s="5">
        <v>200040061</v>
      </c>
      <c r="P3373" s="5" t="s">
        <v>1676</v>
      </c>
      <c r="Q3373" s="5" t="s">
        <v>1497</v>
      </c>
      <c r="R3373" s="5" t="s">
        <v>1500</v>
      </c>
      <c r="S3373" s="5">
        <v>22</v>
      </c>
      <c r="T3373" s="5">
        <v>16261</v>
      </c>
    </row>
    <row r="3374" spans="2:20" x14ac:dyDescent="0.3">
      <c r="B3374" s="5"/>
      <c r="C3374" s="5"/>
      <c r="D3374" s="5"/>
      <c r="E3374" s="5"/>
      <c r="F3374" s="22" t="str">
        <f t="shared" si="105"/>
        <v>64</v>
      </c>
      <c r="G3374" s="5" t="s">
        <v>5212</v>
      </c>
      <c r="H3374" s="20">
        <v>64440</v>
      </c>
      <c r="I3374" s="20">
        <v>64204</v>
      </c>
      <c r="J3374" s="20" t="s">
        <v>5212</v>
      </c>
      <c r="K3374" s="20" t="str">
        <f t="shared" si="106"/>
        <v/>
      </c>
      <c r="L3374" s="5">
        <v>64204</v>
      </c>
      <c r="M3374" s="5">
        <v>216402040</v>
      </c>
      <c r="N3374" s="5">
        <v>399</v>
      </c>
      <c r="O3374" s="5">
        <v>246400337</v>
      </c>
      <c r="P3374" s="5" t="s">
        <v>1679</v>
      </c>
      <c r="Q3374" s="5" t="s">
        <v>1497</v>
      </c>
      <c r="R3374" s="5" t="s">
        <v>1498</v>
      </c>
      <c r="S3374" s="5">
        <v>18</v>
      </c>
      <c r="T3374" s="5">
        <v>10410</v>
      </c>
    </row>
    <row r="3375" spans="2:20" x14ac:dyDescent="0.3">
      <c r="B3375" s="5"/>
      <c r="C3375" s="5"/>
      <c r="D3375" s="5"/>
      <c r="E3375" s="5"/>
      <c r="F3375" s="22" t="str">
        <f t="shared" si="105"/>
        <v>64</v>
      </c>
      <c r="G3375" s="5" t="s">
        <v>3772</v>
      </c>
      <c r="H3375" s="20">
        <v>64270</v>
      </c>
      <c r="I3375" s="20">
        <v>64205</v>
      </c>
      <c r="J3375" s="20" t="s">
        <v>3772</v>
      </c>
      <c r="K3375" s="20" t="str">
        <f t="shared" si="106"/>
        <v/>
      </c>
      <c r="L3375" s="5">
        <v>64205</v>
      </c>
      <c r="M3375" s="5">
        <v>216402057</v>
      </c>
      <c r="N3375" s="5">
        <v>261</v>
      </c>
      <c r="O3375" s="5">
        <v>246401665</v>
      </c>
      <c r="P3375" s="5" t="s">
        <v>1691</v>
      </c>
      <c r="Q3375" s="5" t="s">
        <v>1497</v>
      </c>
      <c r="R3375" s="5" t="s">
        <v>1500</v>
      </c>
      <c r="S3375" s="5">
        <v>11</v>
      </c>
      <c r="T3375" s="5">
        <v>8322</v>
      </c>
    </row>
    <row r="3376" spans="2:20" x14ac:dyDescent="0.3">
      <c r="B3376" s="5"/>
      <c r="C3376" s="5"/>
      <c r="D3376" s="5"/>
      <c r="E3376" s="5"/>
      <c r="F3376" s="22" t="str">
        <f t="shared" si="105"/>
        <v>64</v>
      </c>
      <c r="G3376" s="5" t="s">
        <v>4073</v>
      </c>
      <c r="H3376" s="20">
        <v>64490</v>
      </c>
      <c r="I3376" s="20">
        <v>64206</v>
      </c>
      <c r="J3376" s="20" t="s">
        <v>4073</v>
      </c>
      <c r="K3376" s="20" t="str">
        <f t="shared" si="106"/>
        <v/>
      </c>
      <c r="L3376" s="5">
        <v>64206</v>
      </c>
      <c r="M3376" s="5">
        <v>216402065</v>
      </c>
      <c r="N3376" s="5">
        <v>135</v>
      </c>
      <c r="O3376" s="5">
        <v>246401624</v>
      </c>
      <c r="P3376" s="5" t="s">
        <v>1688</v>
      </c>
      <c r="Q3376" s="5" t="s">
        <v>1497</v>
      </c>
      <c r="R3376" s="5" t="s">
        <v>1500</v>
      </c>
      <c r="S3376" s="5">
        <v>13</v>
      </c>
      <c r="T3376" s="5">
        <v>2828</v>
      </c>
    </row>
    <row r="3377" spans="2:20" x14ac:dyDescent="0.3">
      <c r="B3377" s="5"/>
      <c r="C3377" s="5"/>
      <c r="D3377" s="5"/>
      <c r="E3377" s="5"/>
      <c r="F3377" s="22" t="str">
        <f t="shared" si="105"/>
        <v>64</v>
      </c>
      <c r="G3377" s="5" t="s">
        <v>2581</v>
      </c>
      <c r="H3377" s="20">
        <v>64870</v>
      </c>
      <c r="I3377" s="20">
        <v>64207</v>
      </c>
      <c r="J3377" s="20" t="s">
        <v>2581</v>
      </c>
      <c r="K3377" s="20" t="str">
        <f t="shared" si="106"/>
        <v/>
      </c>
      <c r="L3377" s="5">
        <v>64207</v>
      </c>
      <c r="M3377" s="5">
        <v>216402073</v>
      </c>
      <c r="N3377" s="5">
        <v>381</v>
      </c>
      <c r="O3377" s="5">
        <v>246401814</v>
      </c>
      <c r="P3377" s="5" t="s">
        <v>1698</v>
      </c>
      <c r="Q3377" s="5" t="s">
        <v>1497</v>
      </c>
      <c r="R3377" s="5" t="s">
        <v>1500</v>
      </c>
      <c r="S3377" s="5">
        <v>24</v>
      </c>
      <c r="T3377" s="5">
        <v>25700</v>
      </c>
    </row>
    <row r="3378" spans="2:20" x14ac:dyDescent="0.3">
      <c r="B3378" s="5"/>
      <c r="C3378" s="5"/>
      <c r="D3378" s="5"/>
      <c r="E3378" s="5"/>
      <c r="F3378" s="22" t="str">
        <f t="shared" si="105"/>
        <v>64</v>
      </c>
      <c r="G3378" s="5" t="s">
        <v>6699</v>
      </c>
      <c r="H3378" s="20">
        <v>64160</v>
      </c>
      <c r="I3378" s="20">
        <v>64208</v>
      </c>
      <c r="J3378" s="20" t="s">
        <v>1811</v>
      </c>
      <c r="K3378" s="20" t="str">
        <f t="shared" si="106"/>
        <v/>
      </c>
      <c r="L3378" s="5">
        <v>64208</v>
      </c>
      <c r="M3378" s="5">
        <v>216402081</v>
      </c>
      <c r="N3378" s="5">
        <v>352</v>
      </c>
      <c r="O3378" s="5">
        <v>246401517</v>
      </c>
      <c r="P3378" s="5" t="s">
        <v>1681</v>
      </c>
      <c r="Q3378" s="5" t="s">
        <v>1497</v>
      </c>
      <c r="R3378" s="5" t="s">
        <v>1498</v>
      </c>
      <c r="S3378" s="5">
        <v>28</v>
      </c>
      <c r="T3378" s="5">
        <v>16096</v>
      </c>
    </row>
    <row r="3379" spans="2:20" x14ac:dyDescent="0.3">
      <c r="B3379" s="5"/>
      <c r="C3379" s="5"/>
      <c r="D3379" s="5"/>
      <c r="E3379" s="5"/>
      <c r="F3379" s="22" t="str">
        <f t="shared" si="105"/>
        <v>64</v>
      </c>
      <c r="G3379" s="5" t="s">
        <v>5154</v>
      </c>
      <c r="H3379" s="20">
        <v>64870</v>
      </c>
      <c r="I3379" s="20">
        <v>64209</v>
      </c>
      <c r="J3379" s="20" t="s">
        <v>5154</v>
      </c>
      <c r="K3379" s="20" t="str">
        <f t="shared" si="106"/>
        <v/>
      </c>
      <c r="L3379" s="5">
        <v>64209</v>
      </c>
      <c r="M3379" s="5">
        <v>216402099</v>
      </c>
      <c r="N3379" s="5">
        <v>441</v>
      </c>
      <c r="O3379" s="5">
        <v>246401814</v>
      </c>
      <c r="P3379" s="5" t="s">
        <v>1698</v>
      </c>
      <c r="Q3379" s="5" t="s">
        <v>1497</v>
      </c>
      <c r="R3379" s="5" t="s">
        <v>1500</v>
      </c>
      <c r="S3379" s="5">
        <v>24</v>
      </c>
      <c r="T3379" s="5">
        <v>25700</v>
      </c>
    </row>
    <row r="3380" spans="2:20" x14ac:dyDescent="0.3">
      <c r="B3380" s="5"/>
      <c r="C3380" s="5"/>
      <c r="D3380" s="5"/>
      <c r="E3380" s="5"/>
      <c r="F3380" s="22" t="str">
        <f t="shared" si="105"/>
        <v>64</v>
      </c>
      <c r="G3380" s="5" t="s">
        <v>6700</v>
      </c>
      <c r="H3380" s="20">
        <v>64350</v>
      </c>
      <c r="I3380" s="20">
        <v>64210</v>
      </c>
      <c r="J3380" s="20" t="s">
        <v>1805</v>
      </c>
      <c r="K3380" s="20" t="str">
        <f t="shared" si="106"/>
        <v/>
      </c>
      <c r="L3380" s="5">
        <v>64210</v>
      </c>
      <c r="M3380" s="5">
        <v>216402107</v>
      </c>
      <c r="N3380" s="5">
        <v>161</v>
      </c>
      <c r="O3380" s="5">
        <v>246401632</v>
      </c>
      <c r="P3380" s="5" t="s">
        <v>1689</v>
      </c>
      <c r="Q3380" s="5" t="s">
        <v>1497</v>
      </c>
      <c r="R3380" s="5" t="s">
        <v>1500</v>
      </c>
      <c r="S3380" s="5">
        <v>31</v>
      </c>
      <c r="T3380" s="5">
        <v>5342</v>
      </c>
    </row>
    <row r="3381" spans="2:20" x14ac:dyDescent="0.3">
      <c r="B3381" s="5"/>
      <c r="C3381" s="5"/>
      <c r="D3381" s="5"/>
      <c r="E3381" s="5"/>
      <c r="F3381" s="22" t="str">
        <f t="shared" si="105"/>
        <v>64</v>
      </c>
      <c r="G3381" s="5" t="s">
        <v>1897</v>
      </c>
      <c r="H3381" s="20">
        <v>64420</v>
      </c>
      <c r="I3381" s="20">
        <v>64211</v>
      </c>
      <c r="J3381" s="20" t="s">
        <v>1897</v>
      </c>
      <c r="K3381" s="20" t="str">
        <f t="shared" si="106"/>
        <v/>
      </c>
      <c r="L3381" s="5">
        <v>64211</v>
      </c>
      <c r="M3381" s="5">
        <v>216402115</v>
      </c>
      <c r="N3381" s="5">
        <v>259</v>
      </c>
      <c r="O3381" s="5">
        <v>246401517</v>
      </c>
      <c r="P3381" s="5" t="s">
        <v>1681</v>
      </c>
      <c r="Q3381" s="5" t="s">
        <v>1497</v>
      </c>
      <c r="R3381" s="5" t="s">
        <v>1498</v>
      </c>
      <c r="S3381" s="5">
        <v>28</v>
      </c>
      <c r="T3381" s="5">
        <v>16096</v>
      </c>
    </row>
    <row r="3382" spans="2:20" x14ac:dyDescent="0.3">
      <c r="B3382" s="5"/>
      <c r="C3382" s="5"/>
      <c r="D3382" s="5"/>
      <c r="E3382" s="5"/>
      <c r="F3382" s="22" t="str">
        <f t="shared" si="105"/>
        <v>64</v>
      </c>
      <c r="G3382" s="5" t="s">
        <v>6701</v>
      </c>
      <c r="H3382" s="20">
        <v>64160</v>
      </c>
      <c r="I3382" s="20">
        <v>64212</v>
      </c>
      <c r="J3382" s="20" t="s">
        <v>5011</v>
      </c>
      <c r="K3382" s="20" t="str">
        <f t="shared" si="106"/>
        <v/>
      </c>
      <c r="L3382" s="5">
        <v>64212</v>
      </c>
      <c r="M3382" s="5">
        <v>216402123</v>
      </c>
      <c r="N3382" s="5">
        <v>164</v>
      </c>
      <c r="O3382" s="5">
        <v>246401517</v>
      </c>
      <c r="P3382" s="5" t="s">
        <v>1681</v>
      </c>
      <c r="Q3382" s="5" t="s">
        <v>1497</v>
      </c>
      <c r="R3382" s="5" t="s">
        <v>1498</v>
      </c>
      <c r="S3382" s="5">
        <v>28</v>
      </c>
      <c r="T3382" s="5">
        <v>16096</v>
      </c>
    </row>
    <row r="3383" spans="2:20" x14ac:dyDescent="0.3">
      <c r="B3383" s="5"/>
      <c r="C3383" s="5"/>
      <c r="D3383" s="5"/>
      <c r="E3383" s="5"/>
      <c r="F3383" s="22" t="str">
        <f t="shared" si="105"/>
        <v>64</v>
      </c>
      <c r="G3383" s="5" t="s">
        <v>3309</v>
      </c>
      <c r="H3383" s="20">
        <v>64250</v>
      </c>
      <c r="I3383" s="20">
        <v>64213</v>
      </c>
      <c r="J3383" s="20" t="s">
        <v>3309</v>
      </c>
      <c r="K3383" s="20" t="str">
        <f t="shared" si="106"/>
        <v/>
      </c>
      <c r="L3383" s="5">
        <v>64213</v>
      </c>
      <c r="M3383" s="5">
        <v>216402131</v>
      </c>
      <c r="N3383" s="5">
        <v>2047</v>
      </c>
      <c r="O3383" s="5">
        <v>200007128</v>
      </c>
      <c r="P3383" s="5" t="s">
        <v>1673</v>
      </c>
      <c r="Q3383" s="5" t="s">
        <v>1497</v>
      </c>
      <c r="R3383" s="5" t="s">
        <v>1500</v>
      </c>
      <c r="S3383" s="5">
        <v>11</v>
      </c>
      <c r="T3383" s="5">
        <v>28683</v>
      </c>
    </row>
    <row r="3384" spans="2:20" x14ac:dyDescent="0.3">
      <c r="B3384" s="5"/>
      <c r="C3384" s="5"/>
      <c r="D3384" s="5"/>
      <c r="E3384" s="5"/>
      <c r="F3384" s="22" t="str">
        <f t="shared" si="105"/>
        <v>64</v>
      </c>
      <c r="G3384" s="5" t="s">
        <v>6702</v>
      </c>
      <c r="H3384" s="20">
        <v>64130</v>
      </c>
      <c r="I3384" s="20">
        <v>64214</v>
      </c>
      <c r="J3384" s="20" t="s">
        <v>4773</v>
      </c>
      <c r="K3384" s="20" t="str">
        <f t="shared" si="106"/>
        <v/>
      </c>
      <c r="L3384" s="5">
        <v>64214</v>
      </c>
      <c r="M3384" s="5">
        <v>216402149</v>
      </c>
      <c r="N3384" s="5">
        <v>529</v>
      </c>
      <c r="O3384" s="5">
        <v>246401764</v>
      </c>
      <c r="P3384" s="5" t="s">
        <v>1696</v>
      </c>
      <c r="Q3384" s="5" t="s">
        <v>1497</v>
      </c>
      <c r="R3384" s="5" t="s">
        <v>1500</v>
      </c>
      <c r="S3384" s="5">
        <v>36</v>
      </c>
      <c r="T3384" s="5">
        <v>13982</v>
      </c>
    </row>
    <row r="3385" spans="2:20" x14ac:dyDescent="0.3">
      <c r="B3385" s="5"/>
      <c r="C3385" s="5"/>
      <c r="D3385" s="5"/>
      <c r="E3385" s="5"/>
      <c r="F3385" s="22" t="str">
        <f t="shared" si="105"/>
        <v>64</v>
      </c>
      <c r="G3385" s="5" t="s">
        <v>5732</v>
      </c>
      <c r="H3385" s="20">
        <v>64390</v>
      </c>
      <c r="I3385" s="20">
        <v>64215</v>
      </c>
      <c r="J3385" s="20" t="s">
        <v>5732</v>
      </c>
      <c r="K3385" s="20" t="str">
        <f t="shared" si="106"/>
        <v/>
      </c>
      <c r="L3385" s="5">
        <v>64215</v>
      </c>
      <c r="M3385" s="5">
        <v>216402156</v>
      </c>
      <c r="N3385" s="5">
        <v>114</v>
      </c>
      <c r="O3385" s="5">
        <v>246401699</v>
      </c>
      <c r="P3385" s="5" t="s">
        <v>1692</v>
      </c>
      <c r="Q3385" s="5" t="s">
        <v>1497</v>
      </c>
      <c r="R3385" s="5" t="s">
        <v>1498</v>
      </c>
      <c r="S3385" s="5">
        <v>23</v>
      </c>
      <c r="T3385" s="5">
        <v>4776</v>
      </c>
    </row>
    <row r="3386" spans="2:20" x14ac:dyDescent="0.3">
      <c r="B3386" s="5"/>
      <c r="C3386" s="5"/>
      <c r="D3386" s="5"/>
      <c r="E3386" s="5"/>
      <c r="F3386" s="22" t="str">
        <f t="shared" si="105"/>
        <v>64</v>
      </c>
      <c r="G3386" s="5" t="s">
        <v>2770</v>
      </c>
      <c r="H3386" s="20">
        <v>64420</v>
      </c>
      <c r="I3386" s="20">
        <v>64216</v>
      </c>
      <c r="J3386" s="20" t="s">
        <v>2770</v>
      </c>
      <c r="K3386" s="20" t="str">
        <f t="shared" si="106"/>
        <v/>
      </c>
      <c r="L3386" s="5">
        <v>64216</v>
      </c>
      <c r="M3386" s="5">
        <v>216402164</v>
      </c>
      <c r="N3386" s="5">
        <v>1057</v>
      </c>
      <c r="O3386" s="5">
        <v>246401798</v>
      </c>
      <c r="P3386" s="5" t="s">
        <v>1697</v>
      </c>
      <c r="Q3386" s="5" t="s">
        <v>1497</v>
      </c>
      <c r="R3386" s="5" t="s">
        <v>1498</v>
      </c>
      <c r="S3386" s="5">
        <v>15</v>
      </c>
      <c r="T3386" s="5">
        <v>12390</v>
      </c>
    </row>
    <row r="3387" spans="2:20" x14ac:dyDescent="0.3">
      <c r="B3387" s="5"/>
      <c r="C3387" s="5"/>
      <c r="D3387" s="5"/>
      <c r="E3387" s="5"/>
      <c r="F3387" s="22" t="str">
        <f t="shared" si="105"/>
        <v>64</v>
      </c>
      <c r="G3387" s="5" t="s">
        <v>4338</v>
      </c>
      <c r="H3387" s="20">
        <v>64400</v>
      </c>
      <c r="I3387" s="20">
        <v>64217</v>
      </c>
      <c r="J3387" s="20" t="s">
        <v>4338</v>
      </c>
      <c r="K3387" s="20" t="str">
        <f t="shared" si="106"/>
        <v/>
      </c>
      <c r="L3387" s="5">
        <v>64217</v>
      </c>
      <c r="M3387" s="5">
        <v>216402172</v>
      </c>
      <c r="N3387" s="5">
        <v>555</v>
      </c>
      <c r="O3387" s="5">
        <v>246401814</v>
      </c>
      <c r="P3387" s="5" t="s">
        <v>1698</v>
      </c>
      <c r="Q3387" s="5" t="s">
        <v>1497</v>
      </c>
      <c r="R3387" s="5" t="s">
        <v>1500</v>
      </c>
      <c r="S3387" s="5">
        <v>24</v>
      </c>
      <c r="T3387" s="5">
        <v>25700</v>
      </c>
    </row>
    <row r="3388" spans="2:20" x14ac:dyDescent="0.3">
      <c r="B3388" s="5"/>
      <c r="C3388" s="5"/>
      <c r="D3388" s="5"/>
      <c r="E3388" s="5"/>
      <c r="F3388" s="22" t="str">
        <f t="shared" si="105"/>
        <v>64</v>
      </c>
      <c r="G3388" s="5" t="s">
        <v>6703</v>
      </c>
      <c r="H3388" s="20">
        <v>64220</v>
      </c>
      <c r="I3388" s="20">
        <v>64218</v>
      </c>
      <c r="J3388" s="20" t="s">
        <v>2330</v>
      </c>
      <c r="K3388" s="20" t="str">
        <f t="shared" si="106"/>
        <v/>
      </c>
      <c r="L3388" s="5">
        <v>64218</v>
      </c>
      <c r="M3388" s="5">
        <v>216402180</v>
      </c>
      <c r="N3388" s="5">
        <v>359</v>
      </c>
      <c r="O3388" s="5">
        <v>246401822</v>
      </c>
      <c r="P3388" s="5" t="s">
        <v>1699</v>
      </c>
      <c r="Q3388" s="5" t="s">
        <v>1497</v>
      </c>
      <c r="R3388" s="5" t="s">
        <v>1498</v>
      </c>
      <c r="S3388" s="5">
        <v>30</v>
      </c>
      <c r="T3388" s="5">
        <v>12826</v>
      </c>
    </row>
    <row r="3389" spans="2:20" x14ac:dyDescent="0.3">
      <c r="B3389" s="5"/>
      <c r="C3389" s="5"/>
      <c r="D3389" s="5"/>
      <c r="E3389" s="5"/>
      <c r="F3389" s="22" t="str">
        <f t="shared" si="105"/>
        <v>64</v>
      </c>
      <c r="G3389" s="5" t="s">
        <v>3444</v>
      </c>
      <c r="H3389" s="20">
        <v>64290</v>
      </c>
      <c r="I3389" s="20">
        <v>64219</v>
      </c>
      <c r="J3389" s="20" t="s">
        <v>3444</v>
      </c>
      <c r="K3389" s="20" t="str">
        <f t="shared" si="106"/>
        <v/>
      </c>
      <c r="L3389" s="5">
        <v>64219</v>
      </c>
      <c r="M3389" s="5">
        <v>216402198</v>
      </c>
      <c r="N3389" s="5">
        <v>265</v>
      </c>
      <c r="O3389" s="5">
        <v>246401814</v>
      </c>
      <c r="P3389" s="5" t="s">
        <v>1698</v>
      </c>
      <c r="Q3389" s="5" t="s">
        <v>1497</v>
      </c>
      <c r="R3389" s="5" t="s">
        <v>1500</v>
      </c>
      <c r="S3389" s="5">
        <v>24</v>
      </c>
      <c r="T3389" s="5">
        <v>25700</v>
      </c>
    </row>
    <row r="3390" spans="2:20" x14ac:dyDescent="0.3">
      <c r="B3390" s="5"/>
      <c r="C3390" s="5"/>
      <c r="D3390" s="5"/>
      <c r="E3390" s="5"/>
      <c r="F3390" s="22" t="str">
        <f t="shared" si="105"/>
        <v>64</v>
      </c>
      <c r="G3390" s="5" t="s">
        <v>3939</v>
      </c>
      <c r="H3390" s="20">
        <v>64400</v>
      </c>
      <c r="I3390" s="20">
        <v>64220</v>
      </c>
      <c r="J3390" s="20" t="s">
        <v>3939</v>
      </c>
      <c r="K3390" s="20" t="str">
        <f t="shared" si="106"/>
        <v/>
      </c>
      <c r="L3390" s="5">
        <v>64220</v>
      </c>
      <c r="M3390" s="5">
        <v>216402206</v>
      </c>
      <c r="N3390" s="5">
        <v>549</v>
      </c>
      <c r="O3390" s="5">
        <v>246401814</v>
      </c>
      <c r="P3390" s="5" t="s">
        <v>1698</v>
      </c>
      <c r="Q3390" s="5" t="s">
        <v>1497</v>
      </c>
      <c r="R3390" s="5" t="s">
        <v>1500</v>
      </c>
      <c r="S3390" s="5">
        <v>24</v>
      </c>
      <c r="T3390" s="5">
        <v>25700</v>
      </c>
    </row>
    <row r="3391" spans="2:20" x14ac:dyDescent="0.3">
      <c r="B3391" s="5"/>
      <c r="C3391" s="5"/>
      <c r="D3391" s="5"/>
      <c r="E3391" s="5"/>
      <c r="F3391" s="22" t="str">
        <f t="shared" si="105"/>
        <v>64</v>
      </c>
      <c r="G3391" s="5" t="s">
        <v>4204</v>
      </c>
      <c r="H3391" s="20">
        <v>64120</v>
      </c>
      <c r="I3391" s="20">
        <v>64221</v>
      </c>
      <c r="J3391" s="20" t="s">
        <v>4204</v>
      </c>
      <c r="K3391" s="20" t="str">
        <f t="shared" si="106"/>
        <v/>
      </c>
      <c r="L3391" s="5">
        <v>64221</v>
      </c>
      <c r="M3391" s="5">
        <v>216402214</v>
      </c>
      <c r="N3391" s="5">
        <v>131</v>
      </c>
      <c r="O3391" s="5">
        <v>246401616</v>
      </c>
      <c r="P3391" s="5" t="s">
        <v>1687</v>
      </c>
      <c r="Q3391" s="5" t="s">
        <v>1497</v>
      </c>
      <c r="R3391" s="5" t="s">
        <v>1500</v>
      </c>
      <c r="S3391" s="5">
        <v>27</v>
      </c>
      <c r="T3391" s="5">
        <v>9972</v>
      </c>
    </row>
    <row r="3392" spans="2:20" x14ac:dyDescent="0.3">
      <c r="B3392" s="5"/>
      <c r="C3392" s="5"/>
      <c r="D3392" s="5"/>
      <c r="E3392" s="5"/>
      <c r="F3392" s="22" t="str">
        <f t="shared" si="105"/>
        <v>64</v>
      </c>
      <c r="G3392" s="5" t="s">
        <v>4774</v>
      </c>
      <c r="H3392" s="20">
        <v>64470</v>
      </c>
      <c r="I3392" s="20">
        <v>64222</v>
      </c>
      <c r="J3392" s="20" t="s">
        <v>4774</v>
      </c>
      <c r="K3392" s="20" t="str">
        <f t="shared" si="106"/>
        <v/>
      </c>
      <c r="L3392" s="5">
        <v>64222</v>
      </c>
      <c r="M3392" s="5">
        <v>216402222</v>
      </c>
      <c r="N3392" s="5">
        <v>68</v>
      </c>
      <c r="O3392" s="5">
        <v>246401764</v>
      </c>
      <c r="P3392" s="5" t="s">
        <v>1696</v>
      </c>
      <c r="Q3392" s="5" t="s">
        <v>1497</v>
      </c>
      <c r="R3392" s="5" t="s">
        <v>1500</v>
      </c>
      <c r="S3392" s="5">
        <v>36</v>
      </c>
      <c r="T3392" s="5">
        <v>13982</v>
      </c>
    </row>
    <row r="3393" spans="2:20" x14ac:dyDescent="0.3">
      <c r="B3393" s="5"/>
      <c r="C3393" s="5"/>
      <c r="D3393" s="5"/>
      <c r="E3393" s="5"/>
      <c r="F3393" s="22" t="str">
        <f t="shared" si="105"/>
        <v>64</v>
      </c>
      <c r="G3393" s="5" t="s">
        <v>1782</v>
      </c>
      <c r="H3393" s="20">
        <v>64490</v>
      </c>
      <c r="I3393" s="20">
        <v>64223</v>
      </c>
      <c r="J3393" s="20" t="s">
        <v>1782</v>
      </c>
      <c r="K3393" s="20" t="str">
        <f t="shared" si="106"/>
        <v/>
      </c>
      <c r="L3393" s="5">
        <v>64223</v>
      </c>
      <c r="M3393" s="5">
        <v>216402230</v>
      </c>
      <c r="N3393" s="5">
        <v>78</v>
      </c>
      <c r="O3393" s="5">
        <v>246401624</v>
      </c>
      <c r="P3393" s="5" t="s">
        <v>1688</v>
      </c>
      <c r="Q3393" s="5" t="s">
        <v>1497</v>
      </c>
      <c r="R3393" s="5" t="s">
        <v>1500</v>
      </c>
      <c r="S3393" s="5">
        <v>13</v>
      </c>
      <c r="T3393" s="5">
        <v>2828</v>
      </c>
    </row>
    <row r="3394" spans="2:20" x14ac:dyDescent="0.3">
      <c r="B3394" s="5"/>
      <c r="C3394" s="5"/>
      <c r="D3394" s="5"/>
      <c r="E3394" s="5"/>
      <c r="F3394" s="22" t="str">
        <f t="shared" si="105"/>
        <v>64</v>
      </c>
      <c r="G3394" s="5" t="s">
        <v>5914</v>
      </c>
      <c r="H3394" s="20">
        <v>64400</v>
      </c>
      <c r="I3394" s="20">
        <v>64224</v>
      </c>
      <c r="J3394" s="20" t="s">
        <v>5914</v>
      </c>
      <c r="K3394" s="20" t="str">
        <f t="shared" si="106"/>
        <v/>
      </c>
      <c r="L3394" s="5">
        <v>64224</v>
      </c>
      <c r="M3394" s="5">
        <v>216402248</v>
      </c>
      <c r="N3394" s="5">
        <v>729</v>
      </c>
      <c r="O3394" s="5">
        <v>246401814</v>
      </c>
      <c r="P3394" s="5" t="s">
        <v>1698</v>
      </c>
      <c r="Q3394" s="5" t="s">
        <v>1497</v>
      </c>
      <c r="R3394" s="5" t="s">
        <v>1500</v>
      </c>
      <c r="S3394" s="5">
        <v>24</v>
      </c>
      <c r="T3394" s="5">
        <v>25700</v>
      </c>
    </row>
    <row r="3395" spans="2:20" x14ac:dyDescent="0.3">
      <c r="B3395" s="5"/>
      <c r="C3395" s="5"/>
      <c r="D3395" s="5"/>
      <c r="E3395" s="5"/>
      <c r="F3395" s="22" t="str">
        <f t="shared" ref="F3395:F3458" si="107">LEFT(H3395,2)</f>
        <v>64</v>
      </c>
      <c r="G3395" s="5" t="s">
        <v>6704</v>
      </c>
      <c r="H3395" s="20">
        <v>64570</v>
      </c>
      <c r="I3395" s="20">
        <v>64225</v>
      </c>
      <c r="J3395" s="20" t="s">
        <v>4799</v>
      </c>
      <c r="K3395" s="20" t="str">
        <f t="shared" si="106"/>
        <v/>
      </c>
      <c r="L3395" s="5">
        <v>64225</v>
      </c>
      <c r="M3395" s="5">
        <v>216402255</v>
      </c>
      <c r="N3395" s="5">
        <v>468</v>
      </c>
      <c r="O3395" s="5">
        <v>246401459</v>
      </c>
      <c r="P3395" s="5" t="s">
        <v>1680</v>
      </c>
      <c r="Q3395" s="5" t="s">
        <v>1497</v>
      </c>
      <c r="R3395" s="5" t="s">
        <v>1498</v>
      </c>
      <c r="S3395" s="5">
        <v>6</v>
      </c>
      <c r="T3395" s="5">
        <v>3332</v>
      </c>
    </row>
    <row r="3396" spans="2:20" x14ac:dyDescent="0.3">
      <c r="B3396" s="5"/>
      <c r="C3396" s="5"/>
      <c r="D3396" s="5"/>
      <c r="E3396" s="5"/>
      <c r="F3396" s="22" t="str">
        <f t="shared" si="107"/>
        <v>64</v>
      </c>
      <c r="G3396" s="5" t="s">
        <v>3853</v>
      </c>
      <c r="H3396" s="20">
        <v>64410</v>
      </c>
      <c r="I3396" s="20">
        <v>64226</v>
      </c>
      <c r="J3396" s="20" t="s">
        <v>3853</v>
      </c>
      <c r="K3396" s="20" t="str">
        <f t="shared" si="106"/>
        <v/>
      </c>
      <c r="L3396" s="5">
        <v>64226</v>
      </c>
      <c r="M3396" s="5">
        <v>216402263</v>
      </c>
      <c r="N3396" s="5">
        <v>172</v>
      </c>
      <c r="O3396" s="5">
        <v>246401574</v>
      </c>
      <c r="P3396" s="5" t="s">
        <v>1685</v>
      </c>
      <c r="Q3396" s="5" t="s">
        <v>1497</v>
      </c>
      <c r="R3396" s="5" t="s">
        <v>1500</v>
      </c>
      <c r="S3396" s="5">
        <v>23</v>
      </c>
      <c r="T3396" s="5">
        <v>6636</v>
      </c>
    </row>
    <row r="3397" spans="2:20" x14ac:dyDescent="0.3">
      <c r="B3397" s="5"/>
      <c r="C3397" s="5"/>
      <c r="D3397" s="5"/>
      <c r="E3397" s="5"/>
      <c r="F3397" s="22" t="str">
        <f t="shared" si="107"/>
        <v>64</v>
      </c>
      <c r="G3397" s="5" t="s">
        <v>5379</v>
      </c>
      <c r="H3397" s="20">
        <v>64160</v>
      </c>
      <c r="I3397" s="20">
        <v>64227</v>
      </c>
      <c r="J3397" s="20" t="s">
        <v>5379</v>
      </c>
      <c r="K3397" s="20" t="str">
        <f t="shared" si="106"/>
        <v/>
      </c>
      <c r="L3397" s="5">
        <v>64227</v>
      </c>
      <c r="M3397" s="5">
        <v>216402271</v>
      </c>
      <c r="N3397" s="5">
        <v>605</v>
      </c>
      <c r="O3397" s="5">
        <v>246401517</v>
      </c>
      <c r="P3397" s="5" t="s">
        <v>1681</v>
      </c>
      <c r="Q3397" s="5" t="s">
        <v>1497</v>
      </c>
      <c r="R3397" s="5" t="s">
        <v>1498</v>
      </c>
      <c r="S3397" s="5">
        <v>28</v>
      </c>
      <c r="T3397" s="5">
        <v>16096</v>
      </c>
    </row>
    <row r="3398" spans="2:20" x14ac:dyDescent="0.3">
      <c r="B3398" s="5"/>
      <c r="C3398" s="5"/>
      <c r="D3398" s="5"/>
      <c r="E3398" s="5"/>
      <c r="F3398" s="22" t="str">
        <f t="shared" si="107"/>
        <v>64</v>
      </c>
      <c r="G3398" s="5" t="s">
        <v>5565</v>
      </c>
      <c r="H3398" s="20">
        <v>64120</v>
      </c>
      <c r="I3398" s="20">
        <v>64228</v>
      </c>
      <c r="J3398" s="20" t="s">
        <v>5565</v>
      </c>
      <c r="K3398" s="20" t="str">
        <f t="shared" ref="K3398:K3461" si="108">IF(ISNA(VLOOKUP(I3398,CodeINSEE,1,FALSE)),"PB","")</f>
        <v/>
      </c>
      <c r="L3398" s="5">
        <v>64228</v>
      </c>
      <c r="M3398" s="5">
        <v>216402289</v>
      </c>
      <c r="N3398" s="5">
        <v>226</v>
      </c>
      <c r="O3398" s="5">
        <v>246401616</v>
      </c>
      <c r="P3398" s="5" t="s">
        <v>1687</v>
      </c>
      <c r="Q3398" s="5" t="s">
        <v>1497</v>
      </c>
      <c r="R3398" s="5" t="s">
        <v>1500</v>
      </c>
      <c r="S3398" s="5">
        <v>27</v>
      </c>
      <c r="T3398" s="5">
        <v>9972</v>
      </c>
    </row>
    <row r="3399" spans="2:20" x14ac:dyDescent="0.3">
      <c r="B3399" s="5"/>
      <c r="C3399" s="5"/>
      <c r="D3399" s="5"/>
      <c r="E3399" s="5"/>
      <c r="F3399" s="22" t="str">
        <f t="shared" si="107"/>
        <v>64</v>
      </c>
      <c r="G3399" s="5" t="s">
        <v>3151</v>
      </c>
      <c r="H3399" s="20">
        <v>64220</v>
      </c>
      <c r="I3399" s="20">
        <v>64229</v>
      </c>
      <c r="J3399" s="20" t="s">
        <v>3151</v>
      </c>
      <c r="K3399" s="20" t="str">
        <f t="shared" si="108"/>
        <v/>
      </c>
      <c r="L3399" s="5">
        <v>64229</v>
      </c>
      <c r="M3399" s="5">
        <v>216402297</v>
      </c>
      <c r="N3399" s="5">
        <v>125</v>
      </c>
      <c r="O3399" s="5">
        <v>246401822</v>
      </c>
      <c r="P3399" s="5" t="s">
        <v>1699</v>
      </c>
      <c r="Q3399" s="5" t="s">
        <v>1497</v>
      </c>
      <c r="R3399" s="5" t="s">
        <v>1498</v>
      </c>
      <c r="S3399" s="5">
        <v>30</v>
      </c>
      <c r="T3399" s="5">
        <v>12826</v>
      </c>
    </row>
    <row r="3400" spans="2:20" x14ac:dyDescent="0.3">
      <c r="B3400" s="5"/>
      <c r="C3400" s="5"/>
      <c r="D3400" s="5"/>
      <c r="E3400" s="5"/>
      <c r="F3400" s="22" t="str">
        <f t="shared" si="107"/>
        <v>64</v>
      </c>
      <c r="G3400" s="5" t="s">
        <v>3856</v>
      </c>
      <c r="H3400" s="20">
        <v>64290</v>
      </c>
      <c r="I3400" s="20">
        <v>64230</v>
      </c>
      <c r="J3400" s="20" t="s">
        <v>3856</v>
      </c>
      <c r="K3400" s="20" t="str">
        <f t="shared" si="108"/>
        <v/>
      </c>
      <c r="L3400" s="5">
        <v>64230</v>
      </c>
      <c r="M3400" s="5">
        <v>216402305</v>
      </c>
      <c r="N3400" s="5">
        <v>5590</v>
      </c>
      <c r="O3400" s="5">
        <v>246401723</v>
      </c>
      <c r="P3400" s="5" t="s">
        <v>1694</v>
      </c>
      <c r="Q3400" s="5" t="s">
        <v>1504</v>
      </c>
      <c r="R3400" s="5" t="s">
        <v>1500</v>
      </c>
      <c r="S3400" s="5">
        <v>14</v>
      </c>
      <c r="T3400" s="5">
        <v>151083</v>
      </c>
    </row>
    <row r="3401" spans="2:20" x14ac:dyDescent="0.3">
      <c r="B3401" s="5"/>
      <c r="C3401" s="5"/>
      <c r="D3401" s="5"/>
      <c r="E3401" s="5"/>
      <c r="F3401" s="22" t="str">
        <f t="shared" si="107"/>
        <v>64</v>
      </c>
      <c r="G3401" s="5" t="s">
        <v>2916</v>
      </c>
      <c r="H3401" s="20">
        <v>64130</v>
      </c>
      <c r="I3401" s="20">
        <v>64231</v>
      </c>
      <c r="J3401" s="20" t="s">
        <v>2916</v>
      </c>
      <c r="K3401" s="20" t="str">
        <f t="shared" si="108"/>
        <v/>
      </c>
      <c r="L3401" s="5">
        <v>64231</v>
      </c>
      <c r="M3401" s="5">
        <v>216402313</v>
      </c>
      <c r="N3401" s="5">
        <v>530</v>
      </c>
      <c r="O3401" s="5">
        <v>246401764</v>
      </c>
      <c r="P3401" s="5" t="s">
        <v>1696</v>
      </c>
      <c r="Q3401" s="5" t="s">
        <v>1497</v>
      </c>
      <c r="R3401" s="5" t="s">
        <v>1500</v>
      </c>
      <c r="S3401" s="5">
        <v>36</v>
      </c>
      <c r="T3401" s="5">
        <v>13982</v>
      </c>
    </row>
    <row r="3402" spans="2:20" x14ac:dyDescent="0.3">
      <c r="B3402" s="5"/>
      <c r="C3402" s="5"/>
      <c r="D3402" s="5"/>
      <c r="E3402" s="5"/>
      <c r="F3402" s="22" t="str">
        <f t="shared" si="107"/>
        <v>64</v>
      </c>
      <c r="G3402" s="5" t="s">
        <v>6705</v>
      </c>
      <c r="H3402" s="20">
        <v>64450</v>
      </c>
      <c r="I3402" s="20">
        <v>64232</v>
      </c>
      <c r="J3402" s="20" t="s">
        <v>4271</v>
      </c>
      <c r="K3402" s="20" t="str">
        <f t="shared" si="108"/>
        <v/>
      </c>
      <c r="L3402" s="5">
        <v>64232</v>
      </c>
      <c r="M3402" s="5">
        <v>216402321</v>
      </c>
      <c r="N3402" s="5">
        <v>213</v>
      </c>
      <c r="O3402" s="5">
        <v>200040061</v>
      </c>
      <c r="P3402" s="5" t="s">
        <v>1676</v>
      </c>
      <c r="Q3402" s="5" t="s">
        <v>1497</v>
      </c>
      <c r="R3402" s="5" t="s">
        <v>1500</v>
      </c>
      <c r="S3402" s="5">
        <v>22</v>
      </c>
      <c r="T3402" s="5">
        <v>16261</v>
      </c>
    </row>
    <row r="3403" spans="2:20" x14ac:dyDescent="0.3">
      <c r="B3403" s="5"/>
      <c r="C3403" s="5"/>
      <c r="D3403" s="5"/>
      <c r="E3403" s="5"/>
      <c r="F3403" s="22" t="str">
        <f t="shared" si="107"/>
        <v>64</v>
      </c>
      <c r="G3403" s="5" t="s">
        <v>4861</v>
      </c>
      <c r="H3403" s="20">
        <v>64330</v>
      </c>
      <c r="I3403" s="20">
        <v>64233</v>
      </c>
      <c r="J3403" s="20" t="s">
        <v>4861</v>
      </c>
      <c r="K3403" s="20" t="str">
        <f t="shared" si="108"/>
        <v/>
      </c>
      <c r="L3403" s="5">
        <v>64233</v>
      </c>
      <c r="M3403" s="5">
        <v>216402339</v>
      </c>
      <c r="N3403" s="5">
        <v>1440</v>
      </c>
      <c r="O3403" s="5">
        <v>246400014</v>
      </c>
      <c r="P3403" s="5" t="s">
        <v>1677</v>
      </c>
      <c r="Q3403" s="5" t="s">
        <v>1497</v>
      </c>
      <c r="R3403" s="5" t="s">
        <v>1500</v>
      </c>
      <c r="S3403" s="5">
        <v>19</v>
      </c>
      <c r="T3403" s="5">
        <v>3839</v>
      </c>
    </row>
    <row r="3404" spans="2:20" x14ac:dyDescent="0.3">
      <c r="B3404" s="5"/>
      <c r="C3404" s="5"/>
      <c r="D3404" s="5"/>
      <c r="E3404" s="5"/>
      <c r="F3404" s="22" t="str">
        <f t="shared" si="107"/>
        <v>64</v>
      </c>
      <c r="G3404" s="5" t="s">
        <v>4311</v>
      </c>
      <c r="H3404" s="20">
        <v>64410</v>
      </c>
      <c r="I3404" s="20">
        <v>64234</v>
      </c>
      <c r="J3404" s="20" t="s">
        <v>4311</v>
      </c>
      <c r="K3404" s="20" t="str">
        <f t="shared" si="108"/>
        <v/>
      </c>
      <c r="L3404" s="5">
        <v>64234</v>
      </c>
      <c r="M3404" s="5">
        <v>216402347</v>
      </c>
      <c r="N3404" s="5">
        <v>232</v>
      </c>
      <c r="O3404" s="5">
        <v>246401574</v>
      </c>
      <c r="P3404" s="5" t="s">
        <v>1685</v>
      </c>
      <c r="Q3404" s="5" t="s">
        <v>1497</v>
      </c>
      <c r="R3404" s="5" t="s">
        <v>1500</v>
      </c>
      <c r="S3404" s="5">
        <v>23</v>
      </c>
      <c r="T3404" s="5">
        <v>6636</v>
      </c>
    </row>
    <row r="3405" spans="2:20" x14ac:dyDescent="0.3">
      <c r="B3405" s="5"/>
      <c r="C3405" s="5"/>
      <c r="D3405" s="5"/>
      <c r="E3405" s="5"/>
      <c r="F3405" s="22" t="str">
        <f t="shared" si="107"/>
        <v>64</v>
      </c>
      <c r="G3405" s="5" t="s">
        <v>3452</v>
      </c>
      <c r="H3405" s="20">
        <v>64120</v>
      </c>
      <c r="I3405" s="20">
        <v>64235</v>
      </c>
      <c r="J3405" s="20" t="s">
        <v>3452</v>
      </c>
      <c r="K3405" s="20" t="str">
        <f t="shared" si="108"/>
        <v/>
      </c>
      <c r="L3405" s="5">
        <v>64235</v>
      </c>
      <c r="M3405" s="5">
        <v>216402354</v>
      </c>
      <c r="N3405" s="5">
        <v>311</v>
      </c>
      <c r="O3405" s="5">
        <v>246401616</v>
      </c>
      <c r="P3405" s="5" t="s">
        <v>1687</v>
      </c>
      <c r="Q3405" s="5" t="s">
        <v>1497</v>
      </c>
      <c r="R3405" s="5" t="s">
        <v>1500</v>
      </c>
      <c r="S3405" s="5">
        <v>27</v>
      </c>
      <c r="T3405" s="5">
        <v>9972</v>
      </c>
    </row>
    <row r="3406" spans="2:20" x14ac:dyDescent="0.3">
      <c r="B3406" s="5"/>
      <c r="C3406" s="5"/>
      <c r="D3406" s="5"/>
      <c r="E3406" s="5"/>
      <c r="F3406" s="22" t="str">
        <f t="shared" si="107"/>
        <v>64</v>
      </c>
      <c r="G3406" s="5" t="s">
        <v>2967</v>
      </c>
      <c r="H3406" s="20">
        <v>64350</v>
      </c>
      <c r="I3406" s="20">
        <v>64236</v>
      </c>
      <c r="J3406" s="20" t="s">
        <v>2967</v>
      </c>
      <c r="K3406" s="20" t="str">
        <f t="shared" si="108"/>
        <v/>
      </c>
      <c r="L3406" s="5">
        <v>64236</v>
      </c>
      <c r="M3406" s="5">
        <v>216402362</v>
      </c>
      <c r="N3406" s="5">
        <v>60</v>
      </c>
      <c r="O3406" s="5">
        <v>246401632</v>
      </c>
      <c r="P3406" s="5" t="s">
        <v>1689</v>
      </c>
      <c r="Q3406" s="5" t="s">
        <v>1497</v>
      </c>
      <c r="R3406" s="5" t="s">
        <v>1500</v>
      </c>
      <c r="S3406" s="5">
        <v>31</v>
      </c>
      <c r="T3406" s="5">
        <v>5342</v>
      </c>
    </row>
    <row r="3407" spans="2:20" x14ac:dyDescent="0.3">
      <c r="B3407" s="5"/>
      <c r="C3407" s="5"/>
      <c r="D3407" s="5"/>
      <c r="E3407" s="5"/>
      <c r="F3407" s="22" t="str">
        <f t="shared" si="107"/>
        <v>64</v>
      </c>
      <c r="G3407" s="5" t="s">
        <v>5877</v>
      </c>
      <c r="H3407" s="20">
        <v>64110</v>
      </c>
      <c r="I3407" s="20">
        <v>64237</v>
      </c>
      <c r="J3407" s="20" t="s">
        <v>5877</v>
      </c>
      <c r="K3407" s="20" t="str">
        <f t="shared" si="108"/>
        <v/>
      </c>
      <c r="L3407" s="5">
        <v>64237</v>
      </c>
      <c r="M3407" s="5">
        <v>216402370</v>
      </c>
      <c r="N3407" s="5">
        <v>3762</v>
      </c>
      <c r="O3407" s="5">
        <v>246401723</v>
      </c>
      <c r="P3407" s="5" t="s">
        <v>1694</v>
      </c>
      <c r="Q3407" s="5" t="s">
        <v>1504</v>
      </c>
      <c r="R3407" s="5" t="s">
        <v>1500</v>
      </c>
      <c r="S3407" s="5">
        <v>14</v>
      </c>
      <c r="T3407" s="5">
        <v>151083</v>
      </c>
    </row>
    <row r="3408" spans="2:20" x14ac:dyDescent="0.3">
      <c r="B3408" s="5"/>
      <c r="C3408" s="5"/>
      <c r="D3408" s="5"/>
      <c r="E3408" s="5"/>
      <c r="F3408" s="22" t="str">
        <f t="shared" si="107"/>
        <v>64</v>
      </c>
      <c r="G3408" s="5" t="s">
        <v>4459</v>
      </c>
      <c r="H3408" s="20">
        <v>64530</v>
      </c>
      <c r="I3408" s="20">
        <v>64238</v>
      </c>
      <c r="J3408" s="20" t="s">
        <v>4459</v>
      </c>
      <c r="K3408" s="20" t="str">
        <f t="shared" si="108"/>
        <v/>
      </c>
      <c r="L3408" s="5">
        <v>64238</v>
      </c>
      <c r="M3408" s="5">
        <v>216402388</v>
      </c>
      <c r="N3408" s="5">
        <v>1974</v>
      </c>
      <c r="O3408" s="5">
        <v>246401798</v>
      </c>
      <c r="P3408" s="5" t="s">
        <v>1697</v>
      </c>
      <c r="Q3408" s="5" t="s">
        <v>1497</v>
      </c>
      <c r="R3408" s="5" t="s">
        <v>1498</v>
      </c>
      <c r="S3408" s="5">
        <v>15</v>
      </c>
      <c r="T3408" s="5">
        <v>12390</v>
      </c>
    </row>
    <row r="3409" spans="2:20" x14ac:dyDescent="0.3">
      <c r="B3409" s="5"/>
      <c r="C3409" s="5"/>
      <c r="D3409" s="5"/>
      <c r="E3409" s="5"/>
      <c r="F3409" s="22" t="str">
        <f t="shared" si="107"/>
        <v>64</v>
      </c>
      <c r="G3409" s="5" t="s">
        <v>4961</v>
      </c>
      <c r="H3409" s="20">
        <v>64160</v>
      </c>
      <c r="I3409" s="20">
        <v>64239</v>
      </c>
      <c r="J3409" s="20" t="s">
        <v>4961</v>
      </c>
      <c r="K3409" s="20" t="str">
        <f t="shared" si="108"/>
        <v/>
      </c>
      <c r="L3409" s="5">
        <v>64239</v>
      </c>
      <c r="M3409" s="5">
        <v>216402396</v>
      </c>
      <c r="N3409" s="5">
        <v>126</v>
      </c>
      <c r="O3409" s="5">
        <v>246401632</v>
      </c>
      <c r="P3409" s="5" t="s">
        <v>1689</v>
      </c>
      <c r="Q3409" s="5" t="s">
        <v>1497</v>
      </c>
      <c r="R3409" s="5" t="s">
        <v>1500</v>
      </c>
      <c r="S3409" s="5">
        <v>31</v>
      </c>
      <c r="T3409" s="5">
        <v>5342</v>
      </c>
    </row>
    <row r="3410" spans="2:20" x14ac:dyDescent="0.3">
      <c r="B3410" s="5"/>
      <c r="C3410" s="5"/>
      <c r="D3410" s="5"/>
      <c r="E3410" s="5"/>
      <c r="F3410" s="22" t="str">
        <f t="shared" si="107"/>
        <v>64</v>
      </c>
      <c r="G3410" s="5" t="s">
        <v>6706</v>
      </c>
      <c r="H3410" s="20">
        <v>64260</v>
      </c>
      <c r="I3410" s="20">
        <v>64240</v>
      </c>
      <c r="J3410" s="20" t="s">
        <v>2345</v>
      </c>
      <c r="K3410" s="20" t="str">
        <f t="shared" si="108"/>
        <v/>
      </c>
      <c r="L3410" s="5">
        <v>64240</v>
      </c>
      <c r="M3410" s="5">
        <v>216402404</v>
      </c>
      <c r="N3410" s="5">
        <v>190</v>
      </c>
      <c r="O3410" s="5">
        <v>246400337</v>
      </c>
      <c r="P3410" s="5" t="s">
        <v>1679</v>
      </c>
      <c r="Q3410" s="5" t="s">
        <v>1497</v>
      </c>
      <c r="R3410" s="5" t="s">
        <v>1498</v>
      </c>
      <c r="S3410" s="5">
        <v>18</v>
      </c>
      <c r="T3410" s="5">
        <v>10410</v>
      </c>
    </row>
    <row r="3411" spans="2:20" x14ac:dyDescent="0.3">
      <c r="B3411" s="5"/>
      <c r="C3411" s="5"/>
      <c r="D3411" s="5"/>
      <c r="E3411" s="5"/>
      <c r="F3411" s="22" t="str">
        <f t="shared" si="107"/>
        <v>64</v>
      </c>
      <c r="G3411" s="5" t="s">
        <v>6707</v>
      </c>
      <c r="H3411" s="20">
        <v>64400</v>
      </c>
      <c r="I3411" s="20">
        <v>64241</v>
      </c>
      <c r="J3411" s="20" t="s">
        <v>2726</v>
      </c>
      <c r="K3411" s="20" t="str">
        <f t="shared" si="108"/>
        <v/>
      </c>
      <c r="L3411" s="5">
        <v>64241</v>
      </c>
      <c r="M3411" s="5">
        <v>216402412</v>
      </c>
      <c r="N3411" s="5">
        <v>462</v>
      </c>
      <c r="O3411" s="5">
        <v>246401533</v>
      </c>
      <c r="P3411" s="5" t="s">
        <v>1683</v>
      </c>
      <c r="Q3411" s="5" t="s">
        <v>1497</v>
      </c>
      <c r="R3411" s="5" t="s">
        <v>1498</v>
      </c>
      <c r="S3411" s="5">
        <v>6</v>
      </c>
      <c r="T3411" s="5">
        <v>1688</v>
      </c>
    </row>
    <row r="3412" spans="2:20" x14ac:dyDescent="0.3">
      <c r="B3412" s="5"/>
      <c r="C3412" s="5"/>
      <c r="D3412" s="5"/>
      <c r="E3412" s="5"/>
      <c r="F3412" s="22" t="str">
        <f t="shared" si="107"/>
        <v>64</v>
      </c>
      <c r="G3412" s="5" t="s">
        <v>4831</v>
      </c>
      <c r="H3412" s="20">
        <v>64190</v>
      </c>
      <c r="I3412" s="20">
        <v>64242</v>
      </c>
      <c r="J3412" s="20" t="s">
        <v>4831</v>
      </c>
      <c r="K3412" s="20" t="str">
        <f t="shared" si="108"/>
        <v/>
      </c>
      <c r="L3412" s="5">
        <v>64242</v>
      </c>
      <c r="M3412" s="5">
        <v>216402420</v>
      </c>
      <c r="N3412" s="5">
        <v>67</v>
      </c>
      <c r="O3412" s="5">
        <v>246401699</v>
      </c>
      <c r="P3412" s="5" t="s">
        <v>1692</v>
      </c>
      <c r="Q3412" s="5" t="s">
        <v>1497</v>
      </c>
      <c r="R3412" s="5" t="s">
        <v>1498</v>
      </c>
      <c r="S3412" s="5">
        <v>23</v>
      </c>
      <c r="T3412" s="5">
        <v>4776</v>
      </c>
    </row>
    <row r="3413" spans="2:20" x14ac:dyDescent="0.3">
      <c r="B3413" s="5"/>
      <c r="C3413" s="5"/>
      <c r="D3413" s="5"/>
      <c r="E3413" s="5"/>
      <c r="F3413" s="22" t="str">
        <f t="shared" si="107"/>
        <v>64</v>
      </c>
      <c r="G3413" s="5" t="s">
        <v>6708</v>
      </c>
      <c r="H3413" s="20">
        <v>64370</v>
      </c>
      <c r="I3413" s="20">
        <v>64243</v>
      </c>
      <c r="J3413" s="20" t="s">
        <v>2024</v>
      </c>
      <c r="K3413" s="20" t="str">
        <f t="shared" si="108"/>
        <v/>
      </c>
      <c r="L3413" s="5">
        <v>64243</v>
      </c>
      <c r="M3413" s="5">
        <v>216402438</v>
      </c>
      <c r="N3413" s="5">
        <v>192</v>
      </c>
      <c r="O3413" s="5">
        <v>246401574</v>
      </c>
      <c r="P3413" s="5" t="s">
        <v>1685</v>
      </c>
      <c r="Q3413" s="5" t="s">
        <v>1497</v>
      </c>
      <c r="R3413" s="5" t="s">
        <v>1500</v>
      </c>
      <c r="S3413" s="5">
        <v>23</v>
      </c>
      <c r="T3413" s="5">
        <v>6636</v>
      </c>
    </row>
    <row r="3414" spans="2:20" x14ac:dyDescent="0.3">
      <c r="B3414" s="5"/>
      <c r="C3414" s="5"/>
      <c r="D3414" s="5"/>
      <c r="E3414" s="5"/>
      <c r="F3414" s="22" t="str">
        <f t="shared" si="107"/>
        <v>64</v>
      </c>
      <c r="G3414" s="5" t="s">
        <v>6709</v>
      </c>
      <c r="H3414" s="20">
        <v>64400</v>
      </c>
      <c r="I3414" s="20">
        <v>64244</v>
      </c>
      <c r="J3414" s="20" t="s">
        <v>4075</v>
      </c>
      <c r="K3414" s="20" t="str">
        <f t="shared" si="108"/>
        <v/>
      </c>
      <c r="L3414" s="5">
        <v>64244</v>
      </c>
      <c r="M3414" s="5">
        <v>216402446</v>
      </c>
      <c r="N3414" s="5">
        <v>220</v>
      </c>
      <c r="O3414" s="5">
        <v>246401533</v>
      </c>
      <c r="P3414" s="5" t="s">
        <v>1683</v>
      </c>
      <c r="Q3414" s="5" t="s">
        <v>1497</v>
      </c>
      <c r="R3414" s="5" t="s">
        <v>1498</v>
      </c>
      <c r="S3414" s="5">
        <v>6</v>
      </c>
      <c r="T3414" s="5">
        <v>1688</v>
      </c>
    </row>
    <row r="3415" spans="2:20" x14ac:dyDescent="0.3">
      <c r="B3415" s="5"/>
      <c r="C3415" s="5"/>
      <c r="D3415" s="5"/>
      <c r="E3415" s="5"/>
      <c r="F3415" s="22" t="str">
        <f t="shared" si="107"/>
        <v>64</v>
      </c>
      <c r="G3415" s="5" t="s">
        <v>6710</v>
      </c>
      <c r="H3415" s="20">
        <v>64400</v>
      </c>
      <c r="I3415" s="20">
        <v>64245</v>
      </c>
      <c r="J3415" s="20" t="s">
        <v>3033</v>
      </c>
      <c r="K3415" s="20" t="str">
        <f t="shared" si="108"/>
        <v/>
      </c>
      <c r="L3415" s="5">
        <v>64245</v>
      </c>
      <c r="M3415" s="5">
        <v>216402453</v>
      </c>
      <c r="N3415" s="5">
        <v>589</v>
      </c>
      <c r="O3415" s="5">
        <v>246401814</v>
      </c>
      <c r="P3415" s="5" t="s">
        <v>1698</v>
      </c>
      <c r="Q3415" s="5" t="s">
        <v>1497</v>
      </c>
      <c r="R3415" s="5" t="s">
        <v>1500</v>
      </c>
      <c r="S3415" s="5">
        <v>24</v>
      </c>
      <c r="T3415" s="5">
        <v>25700</v>
      </c>
    </row>
    <row r="3416" spans="2:20" x14ac:dyDescent="0.3">
      <c r="B3416" s="5"/>
      <c r="C3416" s="5"/>
      <c r="D3416" s="5"/>
      <c r="E3416" s="5"/>
      <c r="F3416" s="22" t="str">
        <f t="shared" si="107"/>
        <v>64</v>
      </c>
      <c r="G3416" s="5" t="s">
        <v>5067</v>
      </c>
      <c r="H3416" s="20">
        <v>64420</v>
      </c>
      <c r="I3416" s="20">
        <v>64246</v>
      </c>
      <c r="J3416" s="20" t="s">
        <v>5067</v>
      </c>
      <c r="K3416" s="20" t="str">
        <f t="shared" si="108"/>
        <v/>
      </c>
      <c r="L3416" s="5">
        <v>64246</v>
      </c>
      <c r="M3416" s="5">
        <v>216402461</v>
      </c>
      <c r="N3416" s="5">
        <v>244</v>
      </c>
      <c r="O3416" s="5">
        <v>246401798</v>
      </c>
      <c r="P3416" s="5" t="s">
        <v>1697</v>
      </c>
      <c r="Q3416" s="5" t="s">
        <v>1497</v>
      </c>
      <c r="R3416" s="5" t="s">
        <v>1498</v>
      </c>
      <c r="S3416" s="5">
        <v>15</v>
      </c>
      <c r="T3416" s="5">
        <v>12390</v>
      </c>
    </row>
    <row r="3417" spans="2:20" x14ac:dyDescent="0.3">
      <c r="B3417" s="5"/>
      <c r="C3417" s="5"/>
      <c r="D3417" s="5"/>
      <c r="E3417" s="5"/>
      <c r="F3417" s="22" t="str">
        <f t="shared" si="107"/>
        <v>64</v>
      </c>
      <c r="G3417" s="5" t="s">
        <v>4379</v>
      </c>
      <c r="H3417" s="20">
        <v>64130</v>
      </c>
      <c r="I3417" s="20">
        <v>64247</v>
      </c>
      <c r="J3417" s="20" t="s">
        <v>4379</v>
      </c>
      <c r="K3417" s="20" t="str">
        <f t="shared" si="108"/>
        <v/>
      </c>
      <c r="L3417" s="5">
        <v>64247</v>
      </c>
      <c r="M3417" s="5">
        <v>216402479</v>
      </c>
      <c r="N3417" s="5">
        <v>462</v>
      </c>
      <c r="O3417" s="5">
        <v>246401764</v>
      </c>
      <c r="P3417" s="5" t="s">
        <v>1696</v>
      </c>
      <c r="Q3417" s="5" t="s">
        <v>1497</v>
      </c>
      <c r="R3417" s="5" t="s">
        <v>1500</v>
      </c>
      <c r="S3417" s="5">
        <v>36</v>
      </c>
      <c r="T3417" s="5">
        <v>13982</v>
      </c>
    </row>
    <row r="3418" spans="2:20" x14ac:dyDescent="0.3">
      <c r="B3418" s="5"/>
      <c r="C3418" s="5"/>
      <c r="D3418" s="5"/>
      <c r="E3418" s="5"/>
      <c r="F3418" s="22" t="str">
        <f t="shared" si="107"/>
        <v>64</v>
      </c>
      <c r="G3418" s="5" t="s">
        <v>6711</v>
      </c>
      <c r="H3418" s="20">
        <v>64210</v>
      </c>
      <c r="I3418" s="20">
        <v>64249</v>
      </c>
      <c r="J3418" s="20" t="s">
        <v>5543</v>
      </c>
      <c r="K3418" s="20" t="str">
        <f t="shared" si="108"/>
        <v/>
      </c>
      <c r="L3418" s="5">
        <v>64249</v>
      </c>
      <c r="M3418" s="5">
        <v>216402495</v>
      </c>
      <c r="N3418" s="5">
        <v>1382</v>
      </c>
      <c r="O3418" s="5">
        <v>200036614</v>
      </c>
      <c r="P3418" s="5" t="s">
        <v>1674</v>
      </c>
      <c r="Q3418" s="5" t="s">
        <v>1504</v>
      </c>
      <c r="R3418" s="5" t="s">
        <v>1500</v>
      </c>
      <c r="S3418" s="5">
        <v>12</v>
      </c>
      <c r="T3418" s="5">
        <v>66096</v>
      </c>
    </row>
    <row r="3419" spans="2:20" x14ac:dyDescent="0.3">
      <c r="B3419" s="5"/>
      <c r="C3419" s="5"/>
      <c r="D3419" s="5"/>
      <c r="E3419" s="5"/>
      <c r="F3419" s="22" t="str">
        <f t="shared" si="107"/>
        <v>64</v>
      </c>
      <c r="G3419" s="5" t="s">
        <v>4215</v>
      </c>
      <c r="H3419" s="20">
        <v>64520</v>
      </c>
      <c r="I3419" s="20">
        <v>64250</v>
      </c>
      <c r="J3419" s="20" t="s">
        <v>4215</v>
      </c>
      <c r="K3419" s="20" t="str">
        <f t="shared" si="108"/>
        <v/>
      </c>
      <c r="L3419" s="5">
        <v>64250</v>
      </c>
      <c r="M3419" s="5">
        <v>216402503</v>
      </c>
      <c r="N3419" s="5">
        <v>948</v>
      </c>
      <c r="O3419" s="5">
        <v>246401541</v>
      </c>
      <c r="P3419" s="5" t="s">
        <v>1684</v>
      </c>
      <c r="Q3419" s="5" t="s">
        <v>1497</v>
      </c>
      <c r="R3419" s="5" t="s">
        <v>1498</v>
      </c>
      <c r="S3419" s="5">
        <v>7</v>
      </c>
      <c r="T3419" s="5">
        <v>5755</v>
      </c>
    </row>
    <row r="3420" spans="2:20" x14ac:dyDescent="0.3">
      <c r="B3420" s="5"/>
      <c r="C3420" s="5"/>
      <c r="D3420" s="5"/>
      <c r="E3420" s="5"/>
      <c r="F3420" s="22" t="str">
        <f t="shared" si="107"/>
        <v>64</v>
      </c>
      <c r="G3420" s="5" t="s">
        <v>6090</v>
      </c>
      <c r="H3420" s="20">
        <v>64390</v>
      </c>
      <c r="I3420" s="20">
        <v>64251</v>
      </c>
      <c r="J3420" s="20" t="s">
        <v>6090</v>
      </c>
      <c r="K3420" s="20" t="str">
        <f t="shared" si="108"/>
        <v/>
      </c>
      <c r="L3420" s="5">
        <v>64251</v>
      </c>
      <c r="M3420" s="5">
        <v>216402511</v>
      </c>
      <c r="N3420" s="5">
        <v>250</v>
      </c>
      <c r="O3420" s="5">
        <v>246401699</v>
      </c>
      <c r="P3420" s="5" t="s">
        <v>1692</v>
      </c>
      <c r="Q3420" s="5" t="s">
        <v>1497</v>
      </c>
      <c r="R3420" s="5" t="s">
        <v>1498</v>
      </c>
      <c r="S3420" s="5">
        <v>23</v>
      </c>
      <c r="T3420" s="5">
        <v>4776</v>
      </c>
    </row>
    <row r="3421" spans="2:20" x14ac:dyDescent="0.3">
      <c r="B3421" s="5"/>
      <c r="C3421" s="5"/>
      <c r="D3421" s="5"/>
      <c r="E3421" s="5"/>
      <c r="F3421" s="22" t="str">
        <f t="shared" si="107"/>
        <v>64</v>
      </c>
      <c r="G3421" s="5" t="s">
        <v>6712</v>
      </c>
      <c r="H3421" s="20">
        <v>64400</v>
      </c>
      <c r="I3421" s="20">
        <v>64252</v>
      </c>
      <c r="J3421" s="20" t="s">
        <v>1956</v>
      </c>
      <c r="K3421" s="20" t="str">
        <f t="shared" si="108"/>
        <v/>
      </c>
      <c r="L3421" s="5">
        <v>64252</v>
      </c>
      <c r="M3421" s="5">
        <v>216405860</v>
      </c>
      <c r="N3421" s="5">
        <v>826</v>
      </c>
      <c r="O3421" s="5">
        <v>246401814</v>
      </c>
      <c r="P3421" s="5" t="s">
        <v>1698</v>
      </c>
      <c r="Q3421" s="5" t="s">
        <v>1497</v>
      </c>
      <c r="R3421" s="5" t="s">
        <v>1500</v>
      </c>
      <c r="S3421" s="5">
        <v>24</v>
      </c>
      <c r="T3421" s="5">
        <v>25700</v>
      </c>
    </row>
    <row r="3422" spans="2:20" x14ac:dyDescent="0.3">
      <c r="B3422" s="5"/>
      <c r="C3422" s="5"/>
      <c r="D3422" s="5"/>
      <c r="E3422" s="5"/>
      <c r="F3422" s="22" t="str">
        <f t="shared" si="107"/>
        <v>64</v>
      </c>
      <c r="G3422" s="5" t="s">
        <v>3821</v>
      </c>
      <c r="H3422" s="20">
        <v>64190</v>
      </c>
      <c r="I3422" s="20">
        <v>64253</v>
      </c>
      <c r="J3422" s="20" t="s">
        <v>3821</v>
      </c>
      <c r="K3422" s="20" t="str">
        <f t="shared" si="108"/>
        <v/>
      </c>
      <c r="L3422" s="5">
        <v>64253</v>
      </c>
      <c r="M3422" s="5">
        <v>216402537</v>
      </c>
      <c r="N3422" s="5">
        <v>476</v>
      </c>
      <c r="O3422" s="5">
        <v>246401590</v>
      </c>
      <c r="P3422" s="5" t="s">
        <v>1686</v>
      </c>
      <c r="Q3422" s="5" t="s">
        <v>1497</v>
      </c>
      <c r="R3422" s="5" t="s">
        <v>1498</v>
      </c>
      <c r="S3422" s="5">
        <v>19</v>
      </c>
      <c r="T3422" s="5">
        <v>5564</v>
      </c>
    </row>
    <row r="3423" spans="2:20" x14ac:dyDescent="0.3">
      <c r="B3423" s="5"/>
      <c r="C3423" s="5"/>
      <c r="D3423" s="5"/>
      <c r="E3423" s="5"/>
      <c r="F3423" s="22" t="str">
        <f t="shared" si="107"/>
        <v>64</v>
      </c>
      <c r="G3423" s="5" t="s">
        <v>4608</v>
      </c>
      <c r="H3423" s="20">
        <v>64370</v>
      </c>
      <c r="I3423" s="20">
        <v>64254</v>
      </c>
      <c r="J3423" s="20" t="s">
        <v>4608</v>
      </c>
      <c r="K3423" s="20" t="str">
        <f t="shared" si="108"/>
        <v/>
      </c>
      <c r="L3423" s="5">
        <v>64254</v>
      </c>
      <c r="M3423" s="5">
        <v>216402545</v>
      </c>
      <c r="N3423" s="5">
        <v>566</v>
      </c>
      <c r="O3423" s="5">
        <v>200039204</v>
      </c>
      <c r="P3423" s="5" t="s">
        <v>1675</v>
      </c>
      <c r="Q3423" s="5" t="s">
        <v>1497</v>
      </c>
      <c r="R3423" s="5" t="s">
        <v>1500</v>
      </c>
      <c r="S3423" s="5">
        <v>61</v>
      </c>
      <c r="T3423" s="5">
        <v>55088</v>
      </c>
    </row>
    <row r="3424" spans="2:20" x14ac:dyDescent="0.3">
      <c r="B3424" s="5"/>
      <c r="C3424" s="5"/>
      <c r="D3424" s="5"/>
      <c r="E3424" s="5"/>
      <c r="F3424" s="22" t="str">
        <f t="shared" si="107"/>
        <v>64</v>
      </c>
      <c r="G3424" s="5" t="s">
        <v>3069</v>
      </c>
      <c r="H3424" s="20">
        <v>64480</v>
      </c>
      <c r="I3424" s="20">
        <v>64255</v>
      </c>
      <c r="J3424" s="20" t="s">
        <v>3069</v>
      </c>
      <c r="K3424" s="20" t="str">
        <f t="shared" si="108"/>
        <v/>
      </c>
      <c r="L3424" s="5">
        <v>64255</v>
      </c>
      <c r="M3424" s="5">
        <v>216402552</v>
      </c>
      <c r="N3424" s="5">
        <v>533</v>
      </c>
      <c r="O3424" s="5">
        <v>200007128</v>
      </c>
      <c r="P3424" s="5" t="s">
        <v>1673</v>
      </c>
      <c r="Q3424" s="5" t="s">
        <v>1497</v>
      </c>
      <c r="R3424" s="5" t="s">
        <v>1500</v>
      </c>
      <c r="S3424" s="5">
        <v>11</v>
      </c>
      <c r="T3424" s="5">
        <v>28683</v>
      </c>
    </row>
    <row r="3425" spans="2:20" x14ac:dyDescent="0.3">
      <c r="B3425" s="5"/>
      <c r="C3425" s="5"/>
      <c r="D3425" s="5"/>
      <c r="E3425" s="5"/>
      <c r="F3425" s="22" t="str">
        <f t="shared" si="107"/>
        <v>64</v>
      </c>
      <c r="G3425" s="5" t="s">
        <v>4750</v>
      </c>
      <c r="H3425" s="20">
        <v>64240</v>
      </c>
      <c r="I3425" s="20">
        <v>64256</v>
      </c>
      <c r="J3425" s="20" t="s">
        <v>4750</v>
      </c>
      <c r="K3425" s="20" t="str">
        <f t="shared" si="108"/>
        <v/>
      </c>
      <c r="L3425" s="5">
        <v>64256</v>
      </c>
      <c r="M3425" s="5">
        <v>216402560</v>
      </c>
      <c r="N3425" s="5">
        <v>6407</v>
      </c>
      <c r="O3425" s="5">
        <v>246401657</v>
      </c>
      <c r="P3425" s="5" t="s">
        <v>1690</v>
      </c>
      <c r="Q3425" s="5" t="s">
        <v>1497</v>
      </c>
      <c r="R3425" s="5" t="s">
        <v>1498</v>
      </c>
      <c r="S3425" s="5">
        <v>11</v>
      </c>
      <c r="T3425" s="5">
        <v>14897</v>
      </c>
    </row>
    <row r="3426" spans="2:20" x14ac:dyDescent="0.3">
      <c r="B3426" s="5"/>
      <c r="C3426" s="5"/>
      <c r="D3426" s="5"/>
      <c r="E3426" s="5"/>
      <c r="F3426" s="22" t="str">
        <f t="shared" si="107"/>
        <v>64</v>
      </c>
      <c r="G3426" s="5" t="s">
        <v>4000</v>
      </c>
      <c r="H3426" s="20">
        <v>64800</v>
      </c>
      <c r="I3426" s="20">
        <v>64257</v>
      </c>
      <c r="J3426" s="20" t="s">
        <v>4000</v>
      </c>
      <c r="K3426" s="20" t="str">
        <f t="shared" si="108"/>
        <v/>
      </c>
      <c r="L3426" s="5">
        <v>64257</v>
      </c>
      <c r="M3426" s="5">
        <v>216402578</v>
      </c>
      <c r="N3426" s="5">
        <v>301</v>
      </c>
      <c r="O3426" s="5">
        <v>246401756</v>
      </c>
      <c r="P3426" s="5" t="s">
        <v>1695</v>
      </c>
      <c r="Q3426" s="5" t="s">
        <v>1497</v>
      </c>
      <c r="R3426" s="5" t="s">
        <v>1500</v>
      </c>
      <c r="S3426" s="5">
        <v>26</v>
      </c>
      <c r="T3426" s="5">
        <v>26143</v>
      </c>
    </row>
    <row r="3427" spans="2:20" x14ac:dyDescent="0.3">
      <c r="B3427" s="5"/>
      <c r="C3427" s="5"/>
      <c r="D3427" s="5"/>
      <c r="E3427" s="5"/>
      <c r="F3427" s="22" t="str">
        <f t="shared" si="107"/>
        <v>64</v>
      </c>
      <c r="G3427" s="5" t="s">
        <v>5189</v>
      </c>
      <c r="H3427" s="20">
        <v>64470</v>
      </c>
      <c r="I3427" s="20">
        <v>64258</v>
      </c>
      <c r="J3427" s="20" t="s">
        <v>5189</v>
      </c>
      <c r="K3427" s="20" t="str">
        <f t="shared" si="108"/>
        <v/>
      </c>
      <c r="L3427" s="5">
        <v>64258</v>
      </c>
      <c r="M3427" s="5">
        <v>216402586</v>
      </c>
      <c r="N3427" s="5">
        <v>92</v>
      </c>
      <c r="O3427" s="5">
        <v>246401764</v>
      </c>
      <c r="P3427" s="5" t="s">
        <v>1696</v>
      </c>
      <c r="Q3427" s="5" t="s">
        <v>1497</v>
      </c>
      <c r="R3427" s="5" t="s">
        <v>1500</v>
      </c>
      <c r="S3427" s="5">
        <v>36</v>
      </c>
      <c r="T3427" s="5">
        <v>13982</v>
      </c>
    </row>
    <row r="3428" spans="2:20" x14ac:dyDescent="0.3">
      <c r="B3428" s="5"/>
      <c r="C3428" s="5"/>
      <c r="D3428" s="5"/>
      <c r="E3428" s="5"/>
      <c r="F3428" s="22" t="str">
        <f t="shared" si="107"/>
        <v>64</v>
      </c>
      <c r="G3428" s="5" t="s">
        <v>6713</v>
      </c>
      <c r="H3428" s="20">
        <v>64640</v>
      </c>
      <c r="I3428" s="20">
        <v>64259</v>
      </c>
      <c r="J3428" s="20" t="s">
        <v>2953</v>
      </c>
      <c r="K3428" s="20" t="str">
        <f t="shared" si="108"/>
        <v/>
      </c>
      <c r="L3428" s="5">
        <v>64259</v>
      </c>
      <c r="M3428" s="5">
        <v>216402594</v>
      </c>
      <c r="N3428" s="5">
        <v>715</v>
      </c>
      <c r="O3428" s="5">
        <v>246401657</v>
      </c>
      <c r="P3428" s="5" t="s">
        <v>1690</v>
      </c>
      <c r="Q3428" s="5" t="s">
        <v>1497</v>
      </c>
      <c r="R3428" s="5" t="s">
        <v>1498</v>
      </c>
      <c r="S3428" s="5">
        <v>11</v>
      </c>
      <c r="T3428" s="5">
        <v>14897</v>
      </c>
    </row>
    <row r="3429" spans="2:20" x14ac:dyDescent="0.3">
      <c r="B3429" s="5"/>
      <c r="C3429" s="5"/>
      <c r="D3429" s="5"/>
      <c r="E3429" s="5"/>
      <c r="F3429" s="22" t="str">
        <f t="shared" si="107"/>
        <v>64</v>
      </c>
      <c r="G3429" s="5" t="s">
        <v>5760</v>
      </c>
      <c r="H3429" s="20">
        <v>64700</v>
      </c>
      <c r="I3429" s="20">
        <v>64260</v>
      </c>
      <c r="J3429" s="20" t="s">
        <v>5760</v>
      </c>
      <c r="K3429" s="20" t="str">
        <f t="shared" si="108"/>
        <v/>
      </c>
      <c r="L3429" s="5">
        <v>64260</v>
      </c>
      <c r="M3429" s="5">
        <v>216402602</v>
      </c>
      <c r="N3429" s="5">
        <v>16415</v>
      </c>
      <c r="O3429" s="5">
        <v>200036614</v>
      </c>
      <c r="P3429" s="5" t="s">
        <v>1674</v>
      </c>
      <c r="Q3429" s="5" t="s">
        <v>1504</v>
      </c>
      <c r="R3429" s="5" t="s">
        <v>1500</v>
      </c>
      <c r="S3429" s="5">
        <v>12</v>
      </c>
      <c r="T3429" s="5">
        <v>66096</v>
      </c>
    </row>
    <row r="3430" spans="2:20" x14ac:dyDescent="0.3">
      <c r="B3430" s="5"/>
      <c r="C3430" s="5"/>
      <c r="D3430" s="5"/>
      <c r="E3430" s="5"/>
      <c r="F3430" s="22" t="str">
        <f t="shared" si="107"/>
        <v>64</v>
      </c>
      <c r="G3430" s="5" t="s">
        <v>6714</v>
      </c>
      <c r="H3430" s="20">
        <v>64680</v>
      </c>
      <c r="I3430" s="20">
        <v>64261</v>
      </c>
      <c r="J3430" s="20" t="s">
        <v>4940</v>
      </c>
      <c r="K3430" s="20" t="str">
        <f t="shared" si="108"/>
        <v/>
      </c>
      <c r="L3430" s="5">
        <v>64261</v>
      </c>
      <c r="M3430" s="5">
        <v>216402610</v>
      </c>
      <c r="N3430" s="5">
        <v>372</v>
      </c>
      <c r="O3430" s="5">
        <v>246401814</v>
      </c>
      <c r="P3430" s="5" t="s">
        <v>1698</v>
      </c>
      <c r="Q3430" s="5" t="s">
        <v>1497</v>
      </c>
      <c r="R3430" s="5" t="s">
        <v>1500</v>
      </c>
      <c r="S3430" s="5">
        <v>24</v>
      </c>
      <c r="T3430" s="5">
        <v>25700</v>
      </c>
    </row>
    <row r="3431" spans="2:20" x14ac:dyDescent="0.3">
      <c r="B3431" s="5"/>
      <c r="C3431" s="5"/>
      <c r="D3431" s="5"/>
      <c r="E3431" s="5"/>
      <c r="F3431" s="22" t="str">
        <f t="shared" si="107"/>
        <v>64</v>
      </c>
      <c r="G3431" s="5" t="s">
        <v>6715</v>
      </c>
      <c r="H3431" s="20">
        <v>64160</v>
      </c>
      <c r="I3431" s="20">
        <v>64262</v>
      </c>
      <c r="J3431" s="20" t="s">
        <v>3125</v>
      </c>
      <c r="K3431" s="20" t="str">
        <f t="shared" si="108"/>
        <v/>
      </c>
      <c r="L3431" s="5">
        <v>64262</v>
      </c>
      <c r="M3431" s="5">
        <v>216402628</v>
      </c>
      <c r="N3431" s="5">
        <v>294</v>
      </c>
      <c r="O3431" s="5">
        <v>246401517</v>
      </c>
      <c r="P3431" s="5" t="s">
        <v>1681</v>
      </c>
      <c r="Q3431" s="5" t="s">
        <v>1497</v>
      </c>
      <c r="R3431" s="5" t="s">
        <v>1498</v>
      </c>
      <c r="S3431" s="5">
        <v>28</v>
      </c>
      <c r="T3431" s="5">
        <v>16096</v>
      </c>
    </row>
    <row r="3432" spans="2:20" x14ac:dyDescent="0.3">
      <c r="B3432" s="5"/>
      <c r="C3432" s="5"/>
      <c r="D3432" s="5"/>
      <c r="E3432" s="5"/>
      <c r="F3432" s="22" t="str">
        <f t="shared" si="107"/>
        <v>64</v>
      </c>
      <c r="G3432" s="5" t="s">
        <v>6716</v>
      </c>
      <c r="H3432" s="20">
        <v>64270</v>
      </c>
      <c r="I3432" s="20">
        <v>64263</v>
      </c>
      <c r="J3432" s="20" t="s">
        <v>2119</v>
      </c>
      <c r="K3432" s="20" t="str">
        <f t="shared" si="108"/>
        <v/>
      </c>
      <c r="L3432" s="5">
        <v>64263</v>
      </c>
      <c r="M3432" s="5">
        <v>216402636</v>
      </c>
      <c r="N3432" s="5">
        <v>165</v>
      </c>
      <c r="O3432" s="5">
        <v>246401699</v>
      </c>
      <c r="P3432" s="5" t="s">
        <v>1692</v>
      </c>
      <c r="Q3432" s="5" t="s">
        <v>1497</v>
      </c>
      <c r="R3432" s="5" t="s">
        <v>1498</v>
      </c>
      <c r="S3432" s="5">
        <v>23</v>
      </c>
      <c r="T3432" s="5">
        <v>4776</v>
      </c>
    </row>
    <row r="3433" spans="2:20" x14ac:dyDescent="0.3">
      <c r="B3433" s="5"/>
      <c r="C3433" s="5"/>
      <c r="D3433" s="5"/>
      <c r="E3433" s="5"/>
      <c r="F3433" s="22" t="str">
        <f t="shared" si="107"/>
        <v>64</v>
      </c>
      <c r="G3433" s="5" t="s">
        <v>6717</v>
      </c>
      <c r="H3433" s="20">
        <v>64130</v>
      </c>
      <c r="I3433" s="20">
        <v>64264</v>
      </c>
      <c r="J3433" s="20" t="s">
        <v>4088</v>
      </c>
      <c r="K3433" s="20" t="str">
        <f t="shared" si="108"/>
        <v/>
      </c>
      <c r="L3433" s="5">
        <v>64264</v>
      </c>
      <c r="M3433" s="5">
        <v>216402644</v>
      </c>
      <c r="N3433" s="5">
        <v>83</v>
      </c>
      <c r="O3433" s="5">
        <v>246401764</v>
      </c>
      <c r="P3433" s="5" t="s">
        <v>1696</v>
      </c>
      <c r="Q3433" s="5" t="s">
        <v>1497</v>
      </c>
      <c r="R3433" s="5" t="s">
        <v>1500</v>
      </c>
      <c r="S3433" s="5">
        <v>36</v>
      </c>
      <c r="T3433" s="5">
        <v>13982</v>
      </c>
    </row>
    <row r="3434" spans="2:20" x14ac:dyDescent="0.3">
      <c r="B3434" s="5"/>
      <c r="C3434" s="5"/>
      <c r="D3434" s="5"/>
      <c r="E3434" s="5"/>
      <c r="F3434" s="22" t="str">
        <f t="shared" si="107"/>
        <v>64</v>
      </c>
      <c r="G3434" s="5" t="s">
        <v>1995</v>
      </c>
      <c r="H3434" s="20">
        <v>64120</v>
      </c>
      <c r="I3434" s="20">
        <v>64265</v>
      </c>
      <c r="J3434" s="20" t="s">
        <v>1995</v>
      </c>
      <c r="K3434" s="20" t="str">
        <f t="shared" si="108"/>
        <v/>
      </c>
      <c r="L3434" s="5">
        <v>64265</v>
      </c>
      <c r="M3434" s="5">
        <v>216402651</v>
      </c>
      <c r="N3434" s="5">
        <v>78</v>
      </c>
      <c r="O3434" s="5">
        <v>246401863</v>
      </c>
      <c r="P3434" s="5" t="s">
        <v>1701</v>
      </c>
      <c r="Q3434" s="5" t="s">
        <v>1497</v>
      </c>
      <c r="R3434" s="5" t="s">
        <v>1498</v>
      </c>
      <c r="S3434" s="5">
        <v>13</v>
      </c>
      <c r="T3434" s="5">
        <v>3835</v>
      </c>
    </row>
    <row r="3435" spans="2:20" x14ac:dyDescent="0.3">
      <c r="B3435" s="5"/>
      <c r="C3435" s="5"/>
      <c r="D3435" s="5"/>
      <c r="E3435" s="5"/>
      <c r="F3435" s="22" t="str">
        <f t="shared" si="107"/>
        <v>64</v>
      </c>
      <c r="G3435" s="5" t="s">
        <v>2343</v>
      </c>
      <c r="H3435" s="20">
        <v>64420</v>
      </c>
      <c r="I3435" s="20">
        <v>64266</v>
      </c>
      <c r="J3435" s="20" t="s">
        <v>2343</v>
      </c>
      <c r="K3435" s="20" t="str">
        <f t="shared" si="108"/>
        <v/>
      </c>
      <c r="L3435" s="5">
        <v>64266</v>
      </c>
      <c r="M3435" s="5">
        <v>216402669</v>
      </c>
      <c r="N3435" s="5">
        <v>240</v>
      </c>
      <c r="O3435" s="5">
        <v>246401798</v>
      </c>
      <c r="P3435" s="5" t="s">
        <v>1697</v>
      </c>
      <c r="Q3435" s="5" t="s">
        <v>1497</v>
      </c>
      <c r="R3435" s="5" t="s">
        <v>1498</v>
      </c>
      <c r="S3435" s="5">
        <v>15</v>
      </c>
      <c r="T3435" s="5">
        <v>12390</v>
      </c>
    </row>
    <row r="3436" spans="2:20" x14ac:dyDescent="0.3">
      <c r="B3436" s="5"/>
      <c r="C3436" s="5"/>
      <c r="D3436" s="5"/>
      <c r="E3436" s="5"/>
      <c r="F3436" s="22" t="str">
        <f t="shared" si="107"/>
        <v>64</v>
      </c>
      <c r="G3436" s="5" t="s">
        <v>1942</v>
      </c>
      <c r="H3436" s="20">
        <v>64120</v>
      </c>
      <c r="I3436" s="20">
        <v>64267</v>
      </c>
      <c r="J3436" s="20" t="s">
        <v>1942</v>
      </c>
      <c r="K3436" s="20" t="str">
        <f t="shared" si="108"/>
        <v/>
      </c>
      <c r="L3436" s="5">
        <v>64267</v>
      </c>
      <c r="M3436" s="5">
        <v>216402677</v>
      </c>
      <c r="N3436" s="5">
        <v>98</v>
      </c>
      <c r="O3436" s="5">
        <v>246401863</v>
      </c>
      <c r="P3436" s="5" t="s">
        <v>1701</v>
      </c>
      <c r="Q3436" s="5" t="s">
        <v>1497</v>
      </c>
      <c r="R3436" s="5" t="s">
        <v>1498</v>
      </c>
      <c r="S3436" s="5">
        <v>13</v>
      </c>
      <c r="T3436" s="5">
        <v>3835</v>
      </c>
    </row>
    <row r="3437" spans="2:20" x14ac:dyDescent="0.3">
      <c r="B3437" s="5"/>
      <c r="C3437" s="5"/>
      <c r="D3437" s="5"/>
      <c r="E3437" s="5"/>
      <c r="F3437" s="22" t="str">
        <f t="shared" si="107"/>
        <v>64</v>
      </c>
      <c r="G3437" s="5" t="s">
        <v>3450</v>
      </c>
      <c r="H3437" s="20">
        <v>64130</v>
      </c>
      <c r="I3437" s="20">
        <v>64268</v>
      </c>
      <c r="J3437" s="20" t="s">
        <v>3450</v>
      </c>
      <c r="K3437" s="20" t="str">
        <f t="shared" si="108"/>
        <v/>
      </c>
      <c r="L3437" s="5">
        <v>64268</v>
      </c>
      <c r="M3437" s="5">
        <v>216402685</v>
      </c>
      <c r="N3437" s="5">
        <v>274</v>
      </c>
      <c r="O3437" s="5">
        <v>246401764</v>
      </c>
      <c r="P3437" s="5" t="s">
        <v>1696</v>
      </c>
      <c r="Q3437" s="5" t="s">
        <v>1497</v>
      </c>
      <c r="R3437" s="5" t="s">
        <v>1500</v>
      </c>
      <c r="S3437" s="5">
        <v>36</v>
      </c>
      <c r="T3437" s="5">
        <v>13982</v>
      </c>
    </row>
    <row r="3438" spans="2:20" x14ac:dyDescent="0.3">
      <c r="B3438" s="5"/>
      <c r="C3438" s="5"/>
      <c r="D3438" s="5"/>
      <c r="E3438" s="5"/>
      <c r="F3438" s="22" t="str">
        <f t="shared" si="107"/>
        <v>64</v>
      </c>
      <c r="G3438" s="5" t="s">
        <v>1875</v>
      </c>
      <c r="H3438" s="20">
        <v>64320</v>
      </c>
      <c r="I3438" s="20">
        <v>64269</v>
      </c>
      <c r="J3438" s="20" t="s">
        <v>1875</v>
      </c>
      <c r="K3438" s="20" t="str">
        <f t="shared" si="108"/>
        <v/>
      </c>
      <c r="L3438" s="5">
        <v>64269</v>
      </c>
      <c r="M3438" s="5">
        <v>216402693</v>
      </c>
      <c r="N3438" s="5">
        <v>4265</v>
      </c>
      <c r="O3438" s="5">
        <v>246401723</v>
      </c>
      <c r="P3438" s="5" t="s">
        <v>1694</v>
      </c>
      <c r="Q3438" s="5" t="s">
        <v>1504</v>
      </c>
      <c r="R3438" s="5" t="s">
        <v>1500</v>
      </c>
      <c r="S3438" s="5">
        <v>14</v>
      </c>
      <c r="T3438" s="5">
        <v>151083</v>
      </c>
    </row>
    <row r="3439" spans="2:20" x14ac:dyDescent="0.3">
      <c r="B3439" s="5"/>
      <c r="C3439" s="5"/>
      <c r="D3439" s="5"/>
      <c r="E3439" s="5"/>
      <c r="F3439" s="22" t="str">
        <f t="shared" si="107"/>
        <v>64</v>
      </c>
      <c r="G3439" s="5" t="s">
        <v>5441</v>
      </c>
      <c r="H3439" s="20">
        <v>64800</v>
      </c>
      <c r="I3439" s="20">
        <v>64270</v>
      </c>
      <c r="J3439" s="20" t="s">
        <v>5441</v>
      </c>
      <c r="K3439" s="20" t="str">
        <f t="shared" si="108"/>
        <v/>
      </c>
      <c r="L3439" s="5">
        <v>64270</v>
      </c>
      <c r="M3439" s="5">
        <v>216402701</v>
      </c>
      <c r="N3439" s="5">
        <v>1047</v>
      </c>
      <c r="O3439" s="5">
        <v>246401756</v>
      </c>
      <c r="P3439" s="5" t="s">
        <v>1695</v>
      </c>
      <c r="Q3439" s="5" t="s">
        <v>1497</v>
      </c>
      <c r="R3439" s="5" t="s">
        <v>1500</v>
      </c>
      <c r="S3439" s="5">
        <v>26</v>
      </c>
      <c r="T3439" s="5">
        <v>26143</v>
      </c>
    </row>
    <row r="3440" spans="2:20" x14ac:dyDescent="0.3">
      <c r="B3440" s="5"/>
      <c r="C3440" s="5"/>
      <c r="D3440" s="5"/>
      <c r="E3440" s="5"/>
      <c r="F3440" s="22" t="str">
        <f t="shared" si="107"/>
        <v>64</v>
      </c>
      <c r="G3440" s="5" t="s">
        <v>5935</v>
      </c>
      <c r="H3440" s="20">
        <v>64640</v>
      </c>
      <c r="I3440" s="20">
        <v>64271</v>
      </c>
      <c r="J3440" s="20" t="s">
        <v>5935</v>
      </c>
      <c r="K3440" s="20" t="str">
        <f t="shared" si="108"/>
        <v/>
      </c>
      <c r="L3440" s="5">
        <v>64271</v>
      </c>
      <c r="M3440" s="5">
        <v>216402719</v>
      </c>
      <c r="N3440" s="5">
        <v>560</v>
      </c>
      <c r="O3440" s="5">
        <v>246401863</v>
      </c>
      <c r="P3440" s="5" t="s">
        <v>1701</v>
      </c>
      <c r="Q3440" s="5" t="s">
        <v>1497</v>
      </c>
      <c r="R3440" s="5" t="s">
        <v>1498</v>
      </c>
      <c r="S3440" s="5">
        <v>13</v>
      </c>
      <c r="T3440" s="5">
        <v>3835</v>
      </c>
    </row>
    <row r="3441" spans="2:20" x14ac:dyDescent="0.3">
      <c r="B3441" s="5"/>
      <c r="C3441" s="5"/>
      <c r="D3441" s="5"/>
      <c r="E3441" s="5"/>
      <c r="F3441" s="22" t="str">
        <f t="shared" si="107"/>
        <v>64</v>
      </c>
      <c r="G3441" s="5" t="s">
        <v>4903</v>
      </c>
      <c r="H3441" s="20">
        <v>64120</v>
      </c>
      <c r="I3441" s="20">
        <v>64272</v>
      </c>
      <c r="J3441" s="20" t="s">
        <v>4903</v>
      </c>
      <c r="K3441" s="20" t="str">
        <f t="shared" si="108"/>
        <v/>
      </c>
      <c r="L3441" s="5">
        <v>64272</v>
      </c>
      <c r="M3441" s="5">
        <v>216402727</v>
      </c>
      <c r="N3441" s="5">
        <v>152</v>
      </c>
      <c r="O3441" s="5">
        <v>246401616</v>
      </c>
      <c r="P3441" s="5" t="s">
        <v>1687</v>
      </c>
      <c r="Q3441" s="5" t="s">
        <v>1497</v>
      </c>
      <c r="R3441" s="5" t="s">
        <v>1500</v>
      </c>
      <c r="S3441" s="5">
        <v>27</v>
      </c>
      <c r="T3441" s="5">
        <v>9972</v>
      </c>
    </row>
    <row r="3442" spans="2:20" x14ac:dyDescent="0.3">
      <c r="B3442" s="5"/>
      <c r="C3442" s="5"/>
      <c r="D3442" s="5"/>
      <c r="E3442" s="5"/>
      <c r="F3442" s="22" t="str">
        <f t="shared" si="107"/>
        <v>64</v>
      </c>
      <c r="G3442" s="5" t="s">
        <v>1816</v>
      </c>
      <c r="H3442" s="20">
        <v>64780</v>
      </c>
      <c r="I3442" s="20">
        <v>64273</v>
      </c>
      <c r="J3442" s="20" t="s">
        <v>1816</v>
      </c>
      <c r="K3442" s="20" t="str">
        <f t="shared" si="108"/>
        <v/>
      </c>
      <c r="L3442" s="5">
        <v>64273</v>
      </c>
      <c r="M3442" s="5">
        <v>216402735</v>
      </c>
      <c r="N3442" s="5">
        <v>887</v>
      </c>
      <c r="O3442" s="5">
        <v>246401863</v>
      </c>
      <c r="P3442" s="5" t="s">
        <v>1701</v>
      </c>
      <c r="Q3442" s="5" t="s">
        <v>1497</v>
      </c>
      <c r="R3442" s="5" t="s">
        <v>1498</v>
      </c>
      <c r="S3442" s="5">
        <v>13</v>
      </c>
      <c r="T3442" s="5">
        <v>3835</v>
      </c>
    </row>
    <row r="3443" spans="2:20" x14ac:dyDescent="0.3">
      <c r="B3443" s="5"/>
      <c r="C3443" s="5"/>
      <c r="D3443" s="5"/>
      <c r="E3443" s="5"/>
      <c r="F3443" s="22" t="str">
        <f t="shared" si="107"/>
        <v>64</v>
      </c>
      <c r="G3443" s="5" t="s">
        <v>6718</v>
      </c>
      <c r="H3443" s="20">
        <v>64220</v>
      </c>
      <c r="I3443" s="20">
        <v>64274</v>
      </c>
      <c r="J3443" s="20" t="s">
        <v>4061</v>
      </c>
      <c r="K3443" s="20" t="str">
        <f t="shared" si="108"/>
        <v/>
      </c>
      <c r="L3443" s="5">
        <v>64274</v>
      </c>
      <c r="M3443" s="5">
        <v>216402743</v>
      </c>
      <c r="N3443" s="5">
        <v>348</v>
      </c>
      <c r="O3443" s="5">
        <v>246401822</v>
      </c>
      <c r="P3443" s="5" t="s">
        <v>1699</v>
      </c>
      <c r="Q3443" s="5" t="s">
        <v>1497</v>
      </c>
      <c r="R3443" s="5" t="s">
        <v>1498</v>
      </c>
      <c r="S3443" s="5">
        <v>30</v>
      </c>
      <c r="T3443" s="5">
        <v>12826</v>
      </c>
    </row>
    <row r="3444" spans="2:20" x14ac:dyDescent="0.3">
      <c r="B3444" s="5"/>
      <c r="C3444" s="5"/>
      <c r="D3444" s="5"/>
      <c r="E3444" s="5"/>
      <c r="F3444" s="22" t="str">
        <f t="shared" si="107"/>
        <v>64</v>
      </c>
      <c r="G3444" s="5" t="s">
        <v>1933</v>
      </c>
      <c r="H3444" s="20">
        <v>64220</v>
      </c>
      <c r="I3444" s="20">
        <v>64275</v>
      </c>
      <c r="J3444" s="20" t="s">
        <v>1933</v>
      </c>
      <c r="K3444" s="20" t="str">
        <f t="shared" si="108"/>
        <v/>
      </c>
      <c r="L3444" s="5">
        <v>64275</v>
      </c>
      <c r="M3444" s="5">
        <v>216402750</v>
      </c>
      <c r="N3444" s="5">
        <v>619</v>
      </c>
      <c r="O3444" s="5">
        <v>246401822</v>
      </c>
      <c r="P3444" s="5" t="s">
        <v>1699</v>
      </c>
      <c r="Q3444" s="5" t="s">
        <v>1497</v>
      </c>
      <c r="R3444" s="5" t="s">
        <v>1498</v>
      </c>
      <c r="S3444" s="5">
        <v>30</v>
      </c>
      <c r="T3444" s="5">
        <v>12826</v>
      </c>
    </row>
    <row r="3445" spans="2:20" x14ac:dyDescent="0.3">
      <c r="B3445" s="5"/>
      <c r="C3445" s="5"/>
      <c r="D3445" s="5"/>
      <c r="E3445" s="5"/>
      <c r="F3445" s="22" t="str">
        <f t="shared" si="107"/>
        <v>64</v>
      </c>
      <c r="G3445" s="5" t="s">
        <v>3201</v>
      </c>
      <c r="H3445" s="20">
        <v>64570</v>
      </c>
      <c r="I3445" s="20">
        <v>64276</v>
      </c>
      <c r="J3445" s="20" t="s">
        <v>3201</v>
      </c>
      <c r="K3445" s="20" t="str">
        <f t="shared" si="108"/>
        <v/>
      </c>
      <c r="L3445" s="5">
        <v>64276</v>
      </c>
      <c r="M3445" s="5">
        <v>216402768</v>
      </c>
      <c r="N3445" s="5">
        <v>253</v>
      </c>
      <c r="O3445" s="5">
        <v>246401459</v>
      </c>
      <c r="P3445" s="5" t="s">
        <v>1680</v>
      </c>
      <c r="Q3445" s="5" t="s">
        <v>1497</v>
      </c>
      <c r="R3445" s="5" t="s">
        <v>1498</v>
      </c>
      <c r="S3445" s="5">
        <v>6</v>
      </c>
      <c r="T3445" s="5">
        <v>3332</v>
      </c>
    </row>
    <row r="3446" spans="2:20" x14ac:dyDescent="0.3">
      <c r="B3446" s="5"/>
      <c r="C3446" s="5"/>
      <c r="D3446" s="5"/>
      <c r="E3446" s="5"/>
      <c r="F3446" s="22" t="str">
        <f t="shared" si="107"/>
        <v>64</v>
      </c>
      <c r="G3446" s="5" t="s">
        <v>5165</v>
      </c>
      <c r="H3446" s="20">
        <v>64240</v>
      </c>
      <c r="I3446" s="20">
        <v>64277</v>
      </c>
      <c r="J3446" s="20" t="s">
        <v>5165</v>
      </c>
      <c r="K3446" s="20" t="str">
        <f t="shared" si="108"/>
        <v/>
      </c>
      <c r="L3446" s="5">
        <v>64277</v>
      </c>
      <c r="M3446" s="5">
        <v>216402776</v>
      </c>
      <c r="N3446" s="5">
        <v>463</v>
      </c>
      <c r="O3446" s="5">
        <v>246401657</v>
      </c>
      <c r="P3446" s="5" t="s">
        <v>1690</v>
      </c>
      <c r="Q3446" s="5" t="s">
        <v>1497</v>
      </c>
      <c r="R3446" s="5" t="s">
        <v>1498</v>
      </c>
      <c r="S3446" s="5">
        <v>11</v>
      </c>
      <c r="T3446" s="5">
        <v>14897</v>
      </c>
    </row>
    <row r="3447" spans="2:20" x14ac:dyDescent="0.3">
      <c r="B3447" s="5"/>
      <c r="C3447" s="5"/>
      <c r="D3447" s="5"/>
      <c r="E3447" s="5"/>
      <c r="F3447" s="22" t="str">
        <f t="shared" si="107"/>
        <v>64</v>
      </c>
      <c r="G3447" s="5" t="s">
        <v>4018</v>
      </c>
      <c r="H3447" s="20">
        <v>64250</v>
      </c>
      <c r="I3447" s="20">
        <v>64279</v>
      </c>
      <c r="J3447" s="20" t="s">
        <v>4018</v>
      </c>
      <c r="K3447" s="20" t="str">
        <f t="shared" si="108"/>
        <v/>
      </c>
      <c r="L3447" s="5">
        <v>64279</v>
      </c>
      <c r="M3447" s="5">
        <v>216402792</v>
      </c>
      <c r="N3447" s="5">
        <v>2081</v>
      </c>
      <c r="O3447" s="5">
        <v>200007128</v>
      </c>
      <c r="P3447" s="5" t="s">
        <v>1673</v>
      </c>
      <c r="Q3447" s="5" t="s">
        <v>1497</v>
      </c>
      <c r="R3447" s="5" t="s">
        <v>1500</v>
      </c>
      <c r="S3447" s="5">
        <v>11</v>
      </c>
      <c r="T3447" s="5">
        <v>28683</v>
      </c>
    </row>
    <row r="3448" spans="2:20" x14ac:dyDescent="0.3">
      <c r="B3448" s="5"/>
      <c r="C3448" s="5"/>
      <c r="D3448" s="5"/>
      <c r="E3448" s="5"/>
      <c r="F3448" s="22" t="str">
        <f t="shared" si="107"/>
        <v>64</v>
      </c>
      <c r="G3448" s="5" t="s">
        <v>4525</v>
      </c>
      <c r="H3448" s="20">
        <v>64260</v>
      </c>
      <c r="I3448" s="20">
        <v>64280</v>
      </c>
      <c r="J3448" s="20" t="s">
        <v>4525</v>
      </c>
      <c r="K3448" s="20" t="str">
        <f t="shared" si="108"/>
        <v/>
      </c>
      <c r="L3448" s="5">
        <v>64280</v>
      </c>
      <c r="M3448" s="5">
        <v>216402800</v>
      </c>
      <c r="N3448" s="5">
        <v>477</v>
      </c>
      <c r="O3448" s="5">
        <v>246400337</v>
      </c>
      <c r="P3448" s="5" t="s">
        <v>1679</v>
      </c>
      <c r="Q3448" s="5" t="s">
        <v>1497</v>
      </c>
      <c r="R3448" s="5" t="s">
        <v>1498</v>
      </c>
      <c r="S3448" s="5">
        <v>18</v>
      </c>
      <c r="T3448" s="5">
        <v>10410</v>
      </c>
    </row>
    <row r="3449" spans="2:20" x14ac:dyDescent="0.3">
      <c r="B3449" s="5"/>
      <c r="C3449" s="5"/>
      <c r="D3449" s="5"/>
      <c r="E3449" s="5"/>
      <c r="F3449" s="22" t="str">
        <f t="shared" si="107"/>
        <v>64</v>
      </c>
      <c r="G3449" s="5" t="s">
        <v>5338</v>
      </c>
      <c r="H3449" s="20">
        <v>64190</v>
      </c>
      <c r="I3449" s="20">
        <v>64281</v>
      </c>
      <c r="J3449" s="20" t="s">
        <v>5338</v>
      </c>
      <c r="K3449" s="20" t="str">
        <f t="shared" si="108"/>
        <v/>
      </c>
      <c r="L3449" s="5">
        <v>64281</v>
      </c>
      <c r="M3449" s="5">
        <v>216402818</v>
      </c>
      <c r="N3449" s="5">
        <v>163</v>
      </c>
      <c r="O3449" s="5">
        <v>246401590</v>
      </c>
      <c r="P3449" s="5" t="s">
        <v>1686</v>
      </c>
      <c r="Q3449" s="5" t="s">
        <v>1497</v>
      </c>
      <c r="R3449" s="5" t="s">
        <v>1498</v>
      </c>
      <c r="S3449" s="5">
        <v>19</v>
      </c>
      <c r="T3449" s="5">
        <v>5564</v>
      </c>
    </row>
    <row r="3450" spans="2:20" x14ac:dyDescent="0.3">
      <c r="B3450" s="5"/>
      <c r="C3450" s="5"/>
      <c r="D3450" s="5"/>
      <c r="E3450" s="5"/>
      <c r="F3450" s="22" t="str">
        <f t="shared" si="107"/>
        <v>64</v>
      </c>
      <c r="G3450" s="5" t="s">
        <v>2282</v>
      </c>
      <c r="H3450" s="20">
        <v>64480</v>
      </c>
      <c r="I3450" s="20">
        <v>64282</v>
      </c>
      <c r="J3450" s="20" t="s">
        <v>2282</v>
      </c>
      <c r="K3450" s="20" t="str">
        <f t="shared" si="108"/>
        <v/>
      </c>
      <c r="L3450" s="5">
        <v>64282</v>
      </c>
      <c r="M3450" s="5">
        <v>216402826</v>
      </c>
      <c r="N3450" s="5">
        <v>1124</v>
      </c>
      <c r="O3450" s="5">
        <v>200007128</v>
      </c>
      <c r="P3450" s="5" t="s">
        <v>1673</v>
      </c>
      <c r="Q3450" s="5" t="s">
        <v>1497</v>
      </c>
      <c r="R3450" s="5" t="s">
        <v>1500</v>
      </c>
      <c r="S3450" s="5">
        <v>11</v>
      </c>
      <c r="T3450" s="5">
        <v>28683</v>
      </c>
    </row>
    <row r="3451" spans="2:20" x14ac:dyDescent="0.3">
      <c r="B3451" s="5"/>
      <c r="C3451" s="5"/>
      <c r="D3451" s="5"/>
      <c r="E3451" s="5"/>
      <c r="F3451" s="22" t="str">
        <f t="shared" si="107"/>
        <v>64</v>
      </c>
      <c r="G3451" s="5" t="s">
        <v>5866</v>
      </c>
      <c r="H3451" s="20">
        <v>64220</v>
      </c>
      <c r="I3451" s="20">
        <v>64283</v>
      </c>
      <c r="J3451" s="20" t="s">
        <v>5866</v>
      </c>
      <c r="K3451" s="20" t="str">
        <f t="shared" si="108"/>
        <v/>
      </c>
      <c r="L3451" s="5">
        <v>64283</v>
      </c>
      <c r="M3451" s="5">
        <v>216402834</v>
      </c>
      <c r="N3451" s="5">
        <v>171</v>
      </c>
      <c r="O3451" s="5">
        <v>246401822</v>
      </c>
      <c r="P3451" s="5" t="s">
        <v>1699</v>
      </c>
      <c r="Q3451" s="5" t="s">
        <v>1497</v>
      </c>
      <c r="R3451" s="5" t="s">
        <v>1498</v>
      </c>
      <c r="S3451" s="5">
        <v>30</v>
      </c>
      <c r="T3451" s="5">
        <v>12826</v>
      </c>
    </row>
    <row r="3452" spans="2:20" x14ac:dyDescent="0.3">
      <c r="B3452" s="5"/>
      <c r="C3452" s="5"/>
      <c r="D3452" s="5"/>
      <c r="E3452" s="5"/>
      <c r="F3452" s="22" t="str">
        <f t="shared" si="107"/>
        <v>64</v>
      </c>
      <c r="G3452" s="5" t="s">
        <v>6719</v>
      </c>
      <c r="H3452" s="20">
        <v>64110</v>
      </c>
      <c r="I3452" s="20">
        <v>64284</v>
      </c>
      <c r="J3452" s="20" t="s">
        <v>3669</v>
      </c>
      <c r="K3452" s="20" t="str">
        <f t="shared" si="108"/>
        <v/>
      </c>
      <c r="L3452" s="5">
        <v>64284</v>
      </c>
      <c r="M3452" s="5">
        <v>216402842</v>
      </c>
      <c r="N3452" s="5">
        <v>7328</v>
      </c>
      <c r="O3452" s="5">
        <v>246401723</v>
      </c>
      <c r="P3452" s="5" t="s">
        <v>1694</v>
      </c>
      <c r="Q3452" s="5" t="s">
        <v>1504</v>
      </c>
      <c r="R3452" s="5" t="s">
        <v>1500</v>
      </c>
      <c r="S3452" s="5">
        <v>14</v>
      </c>
      <c r="T3452" s="5">
        <v>151083</v>
      </c>
    </row>
    <row r="3453" spans="2:20" x14ac:dyDescent="0.3">
      <c r="B3453" s="5"/>
      <c r="C3453" s="5"/>
      <c r="D3453" s="5"/>
      <c r="E3453" s="5"/>
      <c r="F3453" s="22" t="str">
        <f t="shared" si="107"/>
        <v>64</v>
      </c>
      <c r="G3453" s="5" t="s">
        <v>6102</v>
      </c>
      <c r="H3453" s="20">
        <v>64120</v>
      </c>
      <c r="I3453" s="20">
        <v>64285</v>
      </c>
      <c r="J3453" s="20" t="s">
        <v>6102</v>
      </c>
      <c r="K3453" s="20" t="str">
        <f t="shared" si="108"/>
        <v/>
      </c>
      <c r="L3453" s="5">
        <v>64285</v>
      </c>
      <c r="M3453" s="5">
        <v>216402859</v>
      </c>
      <c r="N3453" s="5">
        <v>223</v>
      </c>
      <c r="O3453" s="5">
        <v>246401863</v>
      </c>
      <c r="P3453" s="5" t="s">
        <v>1701</v>
      </c>
      <c r="Q3453" s="5" t="s">
        <v>1497</v>
      </c>
      <c r="R3453" s="5" t="s">
        <v>1498</v>
      </c>
      <c r="S3453" s="5">
        <v>13</v>
      </c>
      <c r="T3453" s="5">
        <v>3835</v>
      </c>
    </row>
    <row r="3454" spans="2:20" x14ac:dyDescent="0.3">
      <c r="B3454" s="5"/>
      <c r="C3454" s="5"/>
      <c r="D3454" s="5"/>
      <c r="E3454" s="5"/>
      <c r="F3454" s="22" t="str">
        <f t="shared" si="107"/>
        <v>64</v>
      </c>
      <c r="G3454" s="5" t="s">
        <v>6720</v>
      </c>
      <c r="H3454" s="20">
        <v>64300</v>
      </c>
      <c r="I3454" s="20">
        <v>64286</v>
      </c>
      <c r="J3454" s="20" t="s">
        <v>4011</v>
      </c>
      <c r="K3454" s="20" t="str">
        <f t="shared" si="108"/>
        <v/>
      </c>
      <c r="L3454" s="5">
        <v>64286</v>
      </c>
      <c r="M3454" s="5">
        <v>216402867</v>
      </c>
      <c r="N3454" s="5">
        <v>421</v>
      </c>
      <c r="O3454" s="5">
        <v>200039204</v>
      </c>
      <c r="P3454" s="5" t="s">
        <v>1675</v>
      </c>
      <c r="Q3454" s="5" t="s">
        <v>1497</v>
      </c>
      <c r="R3454" s="5" t="s">
        <v>1500</v>
      </c>
      <c r="S3454" s="5">
        <v>61</v>
      </c>
      <c r="T3454" s="5">
        <v>55088</v>
      </c>
    </row>
    <row r="3455" spans="2:20" x14ac:dyDescent="0.3">
      <c r="B3455" s="5"/>
      <c r="C3455" s="5"/>
      <c r="D3455" s="5"/>
      <c r="E3455" s="5"/>
      <c r="F3455" s="22" t="str">
        <f t="shared" si="107"/>
        <v>64</v>
      </c>
      <c r="G3455" s="5" t="s">
        <v>6721</v>
      </c>
      <c r="H3455" s="20">
        <v>64390</v>
      </c>
      <c r="I3455" s="20">
        <v>64287</v>
      </c>
      <c r="J3455" s="20" t="s">
        <v>2109</v>
      </c>
      <c r="K3455" s="20" t="str">
        <f t="shared" si="108"/>
        <v/>
      </c>
      <c r="L3455" s="5">
        <v>64287</v>
      </c>
      <c r="M3455" s="5">
        <v>216402875</v>
      </c>
      <c r="N3455" s="5">
        <v>114</v>
      </c>
      <c r="O3455" s="5">
        <v>246401699</v>
      </c>
      <c r="P3455" s="5" t="s">
        <v>1692</v>
      </c>
      <c r="Q3455" s="5" t="s">
        <v>1497</v>
      </c>
      <c r="R3455" s="5" t="s">
        <v>1498</v>
      </c>
      <c r="S3455" s="5">
        <v>23</v>
      </c>
      <c r="T3455" s="5">
        <v>4776</v>
      </c>
    </row>
    <row r="3456" spans="2:20" x14ac:dyDescent="0.3">
      <c r="B3456" s="5"/>
      <c r="C3456" s="5"/>
      <c r="D3456" s="5"/>
      <c r="E3456" s="5"/>
      <c r="F3456" s="22" t="str">
        <f t="shared" si="107"/>
        <v>64</v>
      </c>
      <c r="G3456" s="5" t="s">
        <v>6722</v>
      </c>
      <c r="H3456" s="20">
        <v>64170</v>
      </c>
      <c r="I3456" s="20">
        <v>64288</v>
      </c>
      <c r="J3456" s="20" t="s">
        <v>4168</v>
      </c>
      <c r="K3456" s="20" t="str">
        <f t="shared" si="108"/>
        <v/>
      </c>
      <c r="L3456" s="5">
        <v>64288</v>
      </c>
      <c r="M3456" s="5">
        <v>216402883</v>
      </c>
      <c r="N3456" s="5">
        <v>562</v>
      </c>
      <c r="O3456" s="5">
        <v>200039204</v>
      </c>
      <c r="P3456" s="5" t="s">
        <v>1675</v>
      </c>
      <c r="Q3456" s="5" t="s">
        <v>1497</v>
      </c>
      <c r="R3456" s="5" t="s">
        <v>1500</v>
      </c>
      <c r="S3456" s="5">
        <v>61</v>
      </c>
      <c r="T3456" s="5">
        <v>55088</v>
      </c>
    </row>
    <row r="3457" spans="2:20" x14ac:dyDescent="0.3">
      <c r="B3457" s="5"/>
      <c r="C3457" s="5"/>
      <c r="D3457" s="5"/>
      <c r="E3457" s="5"/>
      <c r="F3457" s="22" t="str">
        <f t="shared" si="107"/>
        <v>64</v>
      </c>
      <c r="G3457" s="5" t="s">
        <v>3624</v>
      </c>
      <c r="H3457" s="20">
        <v>64240</v>
      </c>
      <c r="I3457" s="20">
        <v>64289</v>
      </c>
      <c r="J3457" s="20" t="s">
        <v>3624</v>
      </c>
      <c r="K3457" s="20" t="str">
        <f t="shared" si="108"/>
        <v/>
      </c>
      <c r="L3457" s="5">
        <v>64289</v>
      </c>
      <c r="M3457" s="5">
        <v>216402891</v>
      </c>
      <c r="N3457" s="5">
        <v>1028</v>
      </c>
      <c r="O3457" s="5">
        <v>246401657</v>
      </c>
      <c r="P3457" s="5" t="s">
        <v>1690</v>
      </c>
      <c r="Q3457" s="5" t="s">
        <v>1497</v>
      </c>
      <c r="R3457" s="5" t="s">
        <v>1498</v>
      </c>
      <c r="S3457" s="5">
        <v>11</v>
      </c>
      <c r="T3457" s="5">
        <v>14897</v>
      </c>
    </row>
    <row r="3458" spans="2:20" x14ac:dyDescent="0.3">
      <c r="B3458" s="5"/>
      <c r="C3458" s="5"/>
      <c r="D3458" s="5"/>
      <c r="E3458" s="5"/>
      <c r="F3458" s="22" t="str">
        <f t="shared" si="107"/>
        <v>64</v>
      </c>
      <c r="G3458" s="5" t="s">
        <v>6723</v>
      </c>
      <c r="H3458" s="20">
        <v>64170</v>
      </c>
      <c r="I3458" s="20">
        <v>64290</v>
      </c>
      <c r="J3458" s="20" t="s">
        <v>3212</v>
      </c>
      <c r="K3458" s="20" t="str">
        <f t="shared" si="108"/>
        <v/>
      </c>
      <c r="L3458" s="5">
        <v>64290</v>
      </c>
      <c r="M3458" s="5">
        <v>216402909</v>
      </c>
      <c r="N3458" s="5">
        <v>565</v>
      </c>
      <c r="O3458" s="5">
        <v>200039204</v>
      </c>
      <c r="P3458" s="5" t="s">
        <v>1675</v>
      </c>
      <c r="Q3458" s="5" t="s">
        <v>1497</v>
      </c>
      <c r="R3458" s="5" t="s">
        <v>1500</v>
      </c>
      <c r="S3458" s="5">
        <v>61</v>
      </c>
      <c r="T3458" s="5">
        <v>55088</v>
      </c>
    </row>
    <row r="3459" spans="2:20" x14ac:dyDescent="0.3">
      <c r="B3459" s="5"/>
      <c r="C3459" s="5"/>
      <c r="D3459" s="5"/>
      <c r="E3459" s="5"/>
      <c r="F3459" s="22" t="str">
        <f t="shared" ref="F3459:F3522" si="109">LEFT(H3459,2)</f>
        <v>64</v>
      </c>
      <c r="G3459" s="5" t="s">
        <v>5667</v>
      </c>
      <c r="H3459" s="20">
        <v>64270</v>
      </c>
      <c r="I3459" s="20">
        <v>64291</v>
      </c>
      <c r="J3459" s="20" t="s">
        <v>5667</v>
      </c>
      <c r="K3459" s="20" t="str">
        <f t="shared" si="108"/>
        <v/>
      </c>
      <c r="L3459" s="5">
        <v>64291</v>
      </c>
      <c r="M3459" s="5">
        <v>216402917</v>
      </c>
      <c r="N3459" s="5">
        <v>346</v>
      </c>
      <c r="O3459" s="5">
        <v>246401665</v>
      </c>
      <c r="P3459" s="5" t="s">
        <v>1691</v>
      </c>
      <c r="Q3459" s="5" t="s">
        <v>1497</v>
      </c>
      <c r="R3459" s="5" t="s">
        <v>1500</v>
      </c>
      <c r="S3459" s="5">
        <v>11</v>
      </c>
      <c r="T3459" s="5">
        <v>8322</v>
      </c>
    </row>
    <row r="3460" spans="2:20" x14ac:dyDescent="0.3">
      <c r="B3460" s="5"/>
      <c r="C3460" s="5"/>
      <c r="D3460" s="5"/>
      <c r="E3460" s="5"/>
      <c r="F3460" s="22" t="str">
        <f t="shared" si="109"/>
        <v>64</v>
      </c>
      <c r="G3460" s="5" t="s">
        <v>4331</v>
      </c>
      <c r="H3460" s="20">
        <v>64530</v>
      </c>
      <c r="I3460" s="20">
        <v>64292</v>
      </c>
      <c r="J3460" s="20" t="s">
        <v>4331</v>
      </c>
      <c r="K3460" s="20" t="str">
        <f t="shared" si="108"/>
        <v/>
      </c>
      <c r="L3460" s="5">
        <v>64292</v>
      </c>
      <c r="M3460" s="5">
        <v>216402925</v>
      </c>
      <c r="N3460" s="5">
        <v>263</v>
      </c>
      <c r="O3460" s="5">
        <v>246401798</v>
      </c>
      <c r="P3460" s="5" t="s">
        <v>1697</v>
      </c>
      <c r="Q3460" s="5" t="s">
        <v>1497</v>
      </c>
      <c r="R3460" s="5" t="s">
        <v>1498</v>
      </c>
      <c r="S3460" s="5">
        <v>15</v>
      </c>
      <c r="T3460" s="5">
        <v>12390</v>
      </c>
    </row>
    <row r="3461" spans="2:20" x14ac:dyDescent="0.3">
      <c r="B3461" s="5"/>
      <c r="C3461" s="5"/>
      <c r="D3461" s="5"/>
      <c r="E3461" s="5"/>
      <c r="F3461" s="22" t="str">
        <f t="shared" si="109"/>
        <v>64</v>
      </c>
      <c r="G3461" s="5" t="s">
        <v>2962</v>
      </c>
      <c r="H3461" s="20">
        <v>64460</v>
      </c>
      <c r="I3461" s="20">
        <v>64293</v>
      </c>
      <c r="J3461" s="20" t="s">
        <v>2962</v>
      </c>
      <c r="K3461" s="20" t="str">
        <f t="shared" si="108"/>
        <v/>
      </c>
      <c r="L3461" s="5">
        <v>64293</v>
      </c>
      <c r="M3461" s="5">
        <v>216402933</v>
      </c>
      <c r="N3461" s="5">
        <v>165</v>
      </c>
      <c r="O3461" s="5">
        <v>246500375</v>
      </c>
      <c r="P3461" s="5" t="s">
        <v>1702</v>
      </c>
      <c r="Q3461" s="5" t="s">
        <v>1497</v>
      </c>
      <c r="R3461" s="5" t="s">
        <v>1500</v>
      </c>
      <c r="S3461" s="5">
        <v>29</v>
      </c>
      <c r="T3461" s="5">
        <v>13033</v>
      </c>
    </row>
    <row r="3462" spans="2:20" x14ac:dyDescent="0.3">
      <c r="B3462" s="5"/>
      <c r="C3462" s="5"/>
      <c r="D3462" s="5"/>
      <c r="E3462" s="5"/>
      <c r="F3462" s="22" t="str">
        <f t="shared" si="109"/>
        <v>64</v>
      </c>
      <c r="G3462" s="5" t="s">
        <v>5317</v>
      </c>
      <c r="H3462" s="20">
        <v>64120</v>
      </c>
      <c r="I3462" s="20">
        <v>64294</v>
      </c>
      <c r="J3462" s="20" t="s">
        <v>5317</v>
      </c>
      <c r="K3462" s="20" t="str">
        <f t="shared" ref="K3462:K3525" si="110">IF(ISNA(VLOOKUP(I3462,CodeINSEE,1,FALSE)),"PB","")</f>
        <v/>
      </c>
      <c r="L3462" s="5">
        <v>64294</v>
      </c>
      <c r="M3462" s="5">
        <v>216402941</v>
      </c>
      <c r="N3462" s="5">
        <v>157</v>
      </c>
      <c r="O3462" s="5">
        <v>246401616</v>
      </c>
      <c r="P3462" s="5" t="s">
        <v>1687</v>
      </c>
      <c r="Q3462" s="5" t="s">
        <v>1497</v>
      </c>
      <c r="R3462" s="5" t="s">
        <v>1500</v>
      </c>
      <c r="S3462" s="5">
        <v>27</v>
      </c>
      <c r="T3462" s="5">
        <v>9972</v>
      </c>
    </row>
    <row r="3463" spans="2:20" x14ac:dyDescent="0.3">
      <c r="B3463" s="5"/>
      <c r="C3463" s="5"/>
      <c r="D3463" s="5"/>
      <c r="E3463" s="5"/>
      <c r="F3463" s="22" t="str">
        <f t="shared" si="109"/>
        <v>64</v>
      </c>
      <c r="G3463" s="5" t="s">
        <v>2923</v>
      </c>
      <c r="H3463" s="20">
        <v>64300</v>
      </c>
      <c r="I3463" s="20">
        <v>64295</v>
      </c>
      <c r="J3463" s="20" t="s">
        <v>2923</v>
      </c>
      <c r="K3463" s="20" t="str">
        <f t="shared" si="110"/>
        <v/>
      </c>
      <c r="L3463" s="5">
        <v>64295</v>
      </c>
      <c r="M3463" s="5">
        <v>216402958</v>
      </c>
      <c r="N3463" s="5">
        <v>111</v>
      </c>
      <c r="O3463" s="5">
        <v>200039204</v>
      </c>
      <c r="P3463" s="5" t="s">
        <v>1675</v>
      </c>
      <c r="Q3463" s="5" t="s">
        <v>1497</v>
      </c>
      <c r="R3463" s="5" t="s">
        <v>1500</v>
      </c>
      <c r="S3463" s="5">
        <v>61</v>
      </c>
      <c r="T3463" s="5">
        <v>55088</v>
      </c>
    </row>
    <row r="3464" spans="2:20" x14ac:dyDescent="0.3">
      <c r="B3464" s="5"/>
      <c r="C3464" s="5"/>
      <c r="D3464" s="5"/>
      <c r="E3464" s="5"/>
      <c r="F3464" s="22" t="str">
        <f t="shared" si="109"/>
        <v>64</v>
      </c>
      <c r="G3464" s="5" t="s">
        <v>6724</v>
      </c>
      <c r="H3464" s="20">
        <v>64300</v>
      </c>
      <c r="I3464" s="20">
        <v>64296</v>
      </c>
      <c r="J3464" s="20" t="s">
        <v>1800</v>
      </c>
      <c r="K3464" s="20" t="str">
        <f t="shared" si="110"/>
        <v/>
      </c>
      <c r="L3464" s="5">
        <v>64296</v>
      </c>
      <c r="M3464" s="5">
        <v>216402966</v>
      </c>
      <c r="N3464" s="5">
        <v>149</v>
      </c>
      <c r="O3464" s="5">
        <v>200039204</v>
      </c>
      <c r="P3464" s="5" t="s">
        <v>1675</v>
      </c>
      <c r="Q3464" s="5" t="s">
        <v>1497</v>
      </c>
      <c r="R3464" s="5" t="s">
        <v>1500</v>
      </c>
      <c r="S3464" s="5">
        <v>61</v>
      </c>
      <c r="T3464" s="5">
        <v>55088</v>
      </c>
    </row>
    <row r="3465" spans="2:20" x14ac:dyDescent="0.3">
      <c r="B3465" s="5"/>
      <c r="C3465" s="5"/>
      <c r="D3465" s="5"/>
      <c r="E3465" s="5"/>
      <c r="F3465" s="22" t="str">
        <f t="shared" si="109"/>
        <v>64</v>
      </c>
      <c r="G3465" s="5" t="s">
        <v>5222</v>
      </c>
      <c r="H3465" s="20">
        <v>64220</v>
      </c>
      <c r="I3465" s="20">
        <v>64297</v>
      </c>
      <c r="J3465" s="20" t="s">
        <v>5222</v>
      </c>
      <c r="K3465" s="20" t="str">
        <f t="shared" si="110"/>
        <v/>
      </c>
      <c r="L3465" s="5">
        <v>64297</v>
      </c>
      <c r="M3465" s="5">
        <v>216402974</v>
      </c>
      <c r="N3465" s="5">
        <v>165</v>
      </c>
      <c r="O3465" s="5">
        <v>246401822</v>
      </c>
      <c r="P3465" s="5" t="s">
        <v>1699</v>
      </c>
      <c r="Q3465" s="5" t="s">
        <v>1497</v>
      </c>
      <c r="R3465" s="5" t="s">
        <v>1498</v>
      </c>
      <c r="S3465" s="5">
        <v>30</v>
      </c>
      <c r="T3465" s="5">
        <v>12826</v>
      </c>
    </row>
    <row r="3466" spans="2:20" x14ac:dyDescent="0.3">
      <c r="B3466" s="5"/>
      <c r="C3466" s="5"/>
      <c r="D3466" s="5"/>
      <c r="E3466" s="5"/>
      <c r="F3466" s="22" t="str">
        <f t="shared" si="109"/>
        <v>64</v>
      </c>
      <c r="G3466" s="5" t="s">
        <v>4966</v>
      </c>
      <c r="H3466" s="20">
        <v>64470</v>
      </c>
      <c r="I3466" s="20">
        <v>64298</v>
      </c>
      <c r="J3466" s="20" t="s">
        <v>4966</v>
      </c>
      <c r="K3466" s="20" t="str">
        <f t="shared" si="110"/>
        <v/>
      </c>
      <c r="L3466" s="5">
        <v>64298</v>
      </c>
      <c r="M3466" s="5">
        <v>216402982</v>
      </c>
      <c r="N3466" s="5">
        <v>130</v>
      </c>
      <c r="O3466" s="5">
        <v>246401764</v>
      </c>
      <c r="P3466" s="5" t="s">
        <v>1696</v>
      </c>
      <c r="Q3466" s="5" t="s">
        <v>1497</v>
      </c>
      <c r="R3466" s="5" t="s">
        <v>1500</v>
      </c>
      <c r="S3466" s="5">
        <v>36</v>
      </c>
      <c r="T3466" s="5">
        <v>13982</v>
      </c>
    </row>
    <row r="3467" spans="2:20" x14ac:dyDescent="0.3">
      <c r="B3467" s="5"/>
      <c r="C3467" s="5"/>
      <c r="D3467" s="5"/>
      <c r="E3467" s="5"/>
      <c r="F3467" s="22" t="str">
        <f t="shared" si="109"/>
        <v>64</v>
      </c>
      <c r="G3467" s="5" t="s">
        <v>4171</v>
      </c>
      <c r="H3467" s="20">
        <v>64360</v>
      </c>
      <c r="I3467" s="20">
        <v>64299</v>
      </c>
      <c r="J3467" s="20" t="s">
        <v>4171</v>
      </c>
      <c r="K3467" s="20" t="str">
        <f t="shared" si="110"/>
        <v/>
      </c>
      <c r="L3467" s="5">
        <v>64299</v>
      </c>
      <c r="M3467" s="5">
        <v>216402990</v>
      </c>
      <c r="N3467" s="5">
        <v>237</v>
      </c>
      <c r="O3467" s="5">
        <v>200039204</v>
      </c>
      <c r="P3467" s="5" t="s">
        <v>1675</v>
      </c>
      <c r="Q3467" s="5" t="s">
        <v>1497</v>
      </c>
      <c r="R3467" s="5" t="s">
        <v>1500</v>
      </c>
      <c r="S3467" s="5">
        <v>61</v>
      </c>
      <c r="T3467" s="5">
        <v>55088</v>
      </c>
    </row>
    <row r="3468" spans="2:20" x14ac:dyDescent="0.3">
      <c r="B3468" s="5"/>
      <c r="C3468" s="5"/>
      <c r="D3468" s="5"/>
      <c r="E3468" s="5"/>
      <c r="F3468" s="22" t="str">
        <f t="shared" si="109"/>
        <v>64</v>
      </c>
      <c r="G3468" s="5" t="s">
        <v>2620</v>
      </c>
      <c r="H3468" s="20">
        <v>64170</v>
      </c>
      <c r="I3468" s="20">
        <v>64300</v>
      </c>
      <c r="J3468" s="20" t="s">
        <v>2620</v>
      </c>
      <c r="K3468" s="20" t="str">
        <f t="shared" si="110"/>
        <v/>
      </c>
      <c r="L3468" s="5">
        <v>64300</v>
      </c>
      <c r="M3468" s="5">
        <v>216403006</v>
      </c>
      <c r="N3468" s="5">
        <v>722</v>
      </c>
      <c r="O3468" s="5">
        <v>200039204</v>
      </c>
      <c r="P3468" s="5" t="s">
        <v>1675</v>
      </c>
      <c r="Q3468" s="5" t="s">
        <v>1497</v>
      </c>
      <c r="R3468" s="5" t="s">
        <v>1500</v>
      </c>
      <c r="S3468" s="5">
        <v>61</v>
      </c>
      <c r="T3468" s="5">
        <v>55088</v>
      </c>
    </row>
    <row r="3469" spans="2:20" x14ac:dyDescent="0.3">
      <c r="B3469" s="5"/>
      <c r="C3469" s="5"/>
      <c r="D3469" s="5"/>
      <c r="E3469" s="5"/>
      <c r="F3469" s="22" t="str">
        <f t="shared" si="109"/>
        <v>64</v>
      </c>
      <c r="G3469" s="5" t="s">
        <v>4743</v>
      </c>
      <c r="H3469" s="20">
        <v>64150</v>
      </c>
      <c r="I3469" s="20">
        <v>64301</v>
      </c>
      <c r="J3469" s="20" t="s">
        <v>4743</v>
      </c>
      <c r="K3469" s="20" t="str">
        <f t="shared" si="110"/>
        <v/>
      </c>
      <c r="L3469" s="5">
        <v>64301</v>
      </c>
      <c r="M3469" s="5">
        <v>216403014</v>
      </c>
      <c r="N3469" s="5">
        <v>1240</v>
      </c>
      <c r="O3469" s="5">
        <v>200039204</v>
      </c>
      <c r="P3469" s="5" t="s">
        <v>1675</v>
      </c>
      <c r="Q3469" s="5" t="s">
        <v>1497</v>
      </c>
      <c r="R3469" s="5" t="s">
        <v>1500</v>
      </c>
      <c r="S3469" s="5">
        <v>61</v>
      </c>
      <c r="T3469" s="5">
        <v>55088</v>
      </c>
    </row>
    <row r="3470" spans="2:20" x14ac:dyDescent="0.3">
      <c r="B3470" s="5"/>
      <c r="C3470" s="5"/>
      <c r="D3470" s="5"/>
      <c r="E3470" s="5"/>
      <c r="F3470" s="22" t="str">
        <f t="shared" si="109"/>
        <v>64</v>
      </c>
      <c r="G3470" s="5" t="s">
        <v>2594</v>
      </c>
      <c r="H3470" s="20">
        <v>64800</v>
      </c>
      <c r="I3470" s="20">
        <v>64302</v>
      </c>
      <c r="J3470" s="20" t="s">
        <v>2594</v>
      </c>
      <c r="K3470" s="20" t="str">
        <f t="shared" si="110"/>
        <v/>
      </c>
      <c r="L3470" s="5">
        <v>64302</v>
      </c>
      <c r="M3470" s="5">
        <v>216403022</v>
      </c>
      <c r="N3470" s="5">
        <v>485</v>
      </c>
      <c r="O3470" s="5">
        <v>246401756</v>
      </c>
      <c r="P3470" s="5" t="s">
        <v>1695</v>
      </c>
      <c r="Q3470" s="5" t="s">
        <v>1497</v>
      </c>
      <c r="R3470" s="5" t="s">
        <v>1500</v>
      </c>
      <c r="S3470" s="5">
        <v>26</v>
      </c>
      <c r="T3470" s="5">
        <v>26143</v>
      </c>
    </row>
    <row r="3471" spans="2:20" x14ac:dyDescent="0.3">
      <c r="B3471" s="5"/>
      <c r="C3471" s="5"/>
      <c r="D3471" s="5"/>
      <c r="E3471" s="5"/>
      <c r="F3471" s="22" t="str">
        <f t="shared" si="109"/>
        <v>64</v>
      </c>
      <c r="G3471" s="5" t="s">
        <v>4440</v>
      </c>
      <c r="H3471" s="20">
        <v>64470</v>
      </c>
      <c r="I3471" s="20">
        <v>64303</v>
      </c>
      <c r="J3471" s="20" t="s">
        <v>4440</v>
      </c>
      <c r="K3471" s="20" t="str">
        <f t="shared" si="110"/>
        <v/>
      </c>
      <c r="L3471" s="5">
        <v>64303</v>
      </c>
      <c r="M3471" s="5">
        <v>216403030</v>
      </c>
      <c r="N3471" s="5">
        <v>186</v>
      </c>
      <c r="O3471" s="5">
        <v>246401764</v>
      </c>
      <c r="P3471" s="5" t="s">
        <v>1696</v>
      </c>
      <c r="Q3471" s="5" t="s">
        <v>1497</v>
      </c>
      <c r="R3471" s="5" t="s">
        <v>1500</v>
      </c>
      <c r="S3471" s="5">
        <v>36</v>
      </c>
      <c r="T3471" s="5">
        <v>13982</v>
      </c>
    </row>
    <row r="3472" spans="2:20" x14ac:dyDescent="0.3">
      <c r="B3472" s="5"/>
      <c r="C3472" s="5"/>
      <c r="D3472" s="5"/>
      <c r="E3472" s="5"/>
      <c r="F3472" s="22" t="str">
        <f t="shared" si="109"/>
        <v>64</v>
      </c>
      <c r="G3472" s="5" t="s">
        <v>2381</v>
      </c>
      <c r="H3472" s="20">
        <v>64990</v>
      </c>
      <c r="I3472" s="20">
        <v>64304</v>
      </c>
      <c r="J3472" s="20" t="s">
        <v>2381</v>
      </c>
      <c r="K3472" s="20" t="str">
        <f t="shared" si="110"/>
        <v/>
      </c>
      <c r="L3472" s="5">
        <v>64304</v>
      </c>
      <c r="M3472" s="5">
        <v>216403048</v>
      </c>
      <c r="N3472" s="5">
        <v>2114</v>
      </c>
      <c r="O3472" s="5">
        <v>246401855</v>
      </c>
      <c r="P3472" s="5" t="s">
        <v>1700</v>
      </c>
      <c r="Q3472" s="5" t="s">
        <v>1497</v>
      </c>
      <c r="R3472" s="5" t="s">
        <v>1500</v>
      </c>
      <c r="S3472" s="5">
        <v>6</v>
      </c>
      <c r="T3472" s="5">
        <v>18392</v>
      </c>
    </row>
    <row r="3473" spans="2:20" x14ac:dyDescent="0.3">
      <c r="B3473" s="5"/>
      <c r="C3473" s="5"/>
      <c r="D3473" s="5"/>
      <c r="E3473" s="5"/>
      <c r="F3473" s="22" t="str">
        <f t="shared" si="109"/>
        <v>64</v>
      </c>
      <c r="G3473" s="5" t="s">
        <v>3551</v>
      </c>
      <c r="H3473" s="20">
        <v>64270</v>
      </c>
      <c r="I3473" s="20">
        <v>64305</v>
      </c>
      <c r="J3473" s="20" t="s">
        <v>3551</v>
      </c>
      <c r="K3473" s="20" t="str">
        <f t="shared" si="110"/>
        <v/>
      </c>
      <c r="L3473" s="5">
        <v>64305</v>
      </c>
      <c r="M3473" s="5">
        <v>216403055</v>
      </c>
      <c r="N3473" s="5">
        <v>482</v>
      </c>
      <c r="O3473" s="5">
        <v>246401665</v>
      </c>
      <c r="P3473" s="5" t="s">
        <v>1691</v>
      </c>
      <c r="Q3473" s="5" t="s">
        <v>1497</v>
      </c>
      <c r="R3473" s="5" t="s">
        <v>1500</v>
      </c>
      <c r="S3473" s="5">
        <v>11</v>
      </c>
      <c r="T3473" s="5">
        <v>8322</v>
      </c>
    </row>
    <row r="3474" spans="2:20" x14ac:dyDescent="0.3">
      <c r="B3474" s="5"/>
      <c r="C3474" s="5"/>
      <c r="D3474" s="5"/>
      <c r="E3474" s="5"/>
      <c r="F3474" s="22" t="str">
        <f t="shared" si="109"/>
        <v>64</v>
      </c>
      <c r="G3474" s="5" t="s">
        <v>5083</v>
      </c>
      <c r="H3474" s="20">
        <v>64150</v>
      </c>
      <c r="I3474" s="20">
        <v>64306</v>
      </c>
      <c r="J3474" s="20" t="s">
        <v>5083</v>
      </c>
      <c r="K3474" s="20" t="str">
        <f t="shared" si="110"/>
        <v/>
      </c>
      <c r="L3474" s="5">
        <v>64306</v>
      </c>
      <c r="M3474" s="5">
        <v>216403063</v>
      </c>
      <c r="N3474" s="5">
        <v>756</v>
      </c>
      <c r="O3474" s="5">
        <v>200039204</v>
      </c>
      <c r="P3474" s="5" t="s">
        <v>1675</v>
      </c>
      <c r="Q3474" s="5" t="s">
        <v>1497</v>
      </c>
      <c r="R3474" s="5" t="s">
        <v>1500</v>
      </c>
      <c r="S3474" s="5">
        <v>61</v>
      </c>
      <c r="T3474" s="5">
        <v>55088</v>
      </c>
    </row>
    <row r="3475" spans="2:20" x14ac:dyDescent="0.3">
      <c r="B3475" s="5"/>
      <c r="C3475" s="5"/>
      <c r="D3475" s="5"/>
      <c r="E3475" s="5"/>
      <c r="F3475" s="22" t="str">
        <f t="shared" si="109"/>
        <v>64</v>
      </c>
      <c r="G3475" s="5" t="s">
        <v>4157</v>
      </c>
      <c r="H3475" s="20">
        <v>64350</v>
      </c>
      <c r="I3475" s="20">
        <v>64307</v>
      </c>
      <c r="J3475" s="20" t="s">
        <v>4157</v>
      </c>
      <c r="K3475" s="20" t="str">
        <f t="shared" si="110"/>
        <v/>
      </c>
      <c r="L3475" s="5">
        <v>64307</v>
      </c>
      <c r="M3475" s="5">
        <v>216403071</v>
      </c>
      <c r="N3475" s="5">
        <v>199</v>
      </c>
      <c r="O3475" s="5">
        <v>246401632</v>
      </c>
      <c r="P3475" s="5" t="s">
        <v>1689</v>
      </c>
      <c r="Q3475" s="5" t="s">
        <v>1497</v>
      </c>
      <c r="R3475" s="5" t="s">
        <v>1500</v>
      </c>
      <c r="S3475" s="5">
        <v>31</v>
      </c>
      <c r="T3475" s="5">
        <v>5342</v>
      </c>
    </row>
    <row r="3476" spans="2:20" x14ac:dyDescent="0.3">
      <c r="B3476" s="5"/>
      <c r="C3476" s="5"/>
      <c r="D3476" s="5"/>
      <c r="E3476" s="5"/>
      <c r="F3476" s="22" t="str">
        <f t="shared" si="109"/>
        <v>64</v>
      </c>
      <c r="G3476" s="5" t="s">
        <v>4885</v>
      </c>
      <c r="H3476" s="20">
        <v>64450</v>
      </c>
      <c r="I3476" s="20">
        <v>64308</v>
      </c>
      <c r="J3476" s="20" t="s">
        <v>4885</v>
      </c>
      <c r="K3476" s="20" t="str">
        <f t="shared" si="110"/>
        <v/>
      </c>
      <c r="L3476" s="5">
        <v>64308</v>
      </c>
      <c r="M3476" s="5">
        <v>216403089</v>
      </c>
      <c r="N3476" s="5">
        <v>290</v>
      </c>
      <c r="O3476" s="5">
        <v>200040061</v>
      </c>
      <c r="P3476" s="5" t="s">
        <v>1676</v>
      </c>
      <c r="Q3476" s="5" t="s">
        <v>1497</v>
      </c>
      <c r="R3476" s="5" t="s">
        <v>1500</v>
      </c>
      <c r="S3476" s="5">
        <v>22</v>
      </c>
      <c r="T3476" s="5">
        <v>16261</v>
      </c>
    </row>
    <row r="3477" spans="2:20" x14ac:dyDescent="0.3">
      <c r="B3477" s="5"/>
      <c r="C3477" s="5"/>
      <c r="D3477" s="5"/>
      <c r="E3477" s="5"/>
      <c r="F3477" s="22" t="str">
        <f t="shared" si="109"/>
        <v>64</v>
      </c>
      <c r="G3477" s="5" t="s">
        <v>5029</v>
      </c>
      <c r="H3477" s="20">
        <v>64460</v>
      </c>
      <c r="I3477" s="20">
        <v>64309</v>
      </c>
      <c r="J3477" s="20" t="s">
        <v>5029</v>
      </c>
      <c r="K3477" s="20" t="str">
        <f t="shared" si="110"/>
        <v/>
      </c>
      <c r="L3477" s="5">
        <v>64309</v>
      </c>
      <c r="M3477" s="5">
        <v>216403097</v>
      </c>
      <c r="N3477" s="5">
        <v>194</v>
      </c>
      <c r="O3477" s="5">
        <v>246500375</v>
      </c>
      <c r="P3477" s="5" t="s">
        <v>1702</v>
      </c>
      <c r="Q3477" s="5" t="s">
        <v>1497</v>
      </c>
      <c r="R3477" s="5" t="s">
        <v>1500</v>
      </c>
      <c r="S3477" s="5">
        <v>29</v>
      </c>
      <c r="T3477" s="5">
        <v>13033</v>
      </c>
    </row>
    <row r="3478" spans="2:20" x14ac:dyDescent="0.3">
      <c r="B3478" s="5"/>
      <c r="C3478" s="5"/>
      <c r="D3478" s="5"/>
      <c r="E3478" s="5"/>
      <c r="F3478" s="22" t="str">
        <f t="shared" si="109"/>
        <v>64</v>
      </c>
      <c r="G3478" s="5" t="s">
        <v>6725</v>
      </c>
      <c r="H3478" s="20">
        <v>64570</v>
      </c>
      <c r="I3478" s="20">
        <v>64310</v>
      </c>
      <c r="J3478" s="20" t="s">
        <v>3264</v>
      </c>
      <c r="K3478" s="20" t="str">
        <f t="shared" si="110"/>
        <v/>
      </c>
      <c r="L3478" s="5">
        <v>64310</v>
      </c>
      <c r="M3478" s="5">
        <v>216403105</v>
      </c>
      <c r="N3478" s="5">
        <v>523</v>
      </c>
      <c r="O3478" s="5">
        <v>246401459</v>
      </c>
      <c r="P3478" s="5" t="s">
        <v>1680</v>
      </c>
      <c r="Q3478" s="5" t="s">
        <v>1497</v>
      </c>
      <c r="R3478" s="5" t="s">
        <v>1498</v>
      </c>
      <c r="S3478" s="5">
        <v>6</v>
      </c>
      <c r="T3478" s="5">
        <v>3332</v>
      </c>
    </row>
    <row r="3479" spans="2:20" x14ac:dyDescent="0.3">
      <c r="B3479" s="5"/>
      <c r="C3479" s="5"/>
      <c r="D3479" s="5"/>
      <c r="E3479" s="5"/>
      <c r="F3479" s="22" t="str">
        <f t="shared" si="109"/>
        <v>64</v>
      </c>
      <c r="G3479" s="5" t="s">
        <v>4946</v>
      </c>
      <c r="H3479" s="20">
        <v>64350</v>
      </c>
      <c r="I3479" s="20">
        <v>64311</v>
      </c>
      <c r="J3479" s="20" t="s">
        <v>4946</v>
      </c>
      <c r="K3479" s="20" t="str">
        <f t="shared" si="110"/>
        <v/>
      </c>
      <c r="L3479" s="5">
        <v>64311</v>
      </c>
      <c r="M3479" s="5">
        <v>216405829</v>
      </c>
      <c r="N3479" s="5">
        <v>165</v>
      </c>
      <c r="O3479" s="5">
        <v>246401632</v>
      </c>
      <c r="P3479" s="5" t="s">
        <v>1689</v>
      </c>
      <c r="Q3479" s="5" t="s">
        <v>1497</v>
      </c>
      <c r="R3479" s="5" t="s">
        <v>1500</v>
      </c>
      <c r="S3479" s="5">
        <v>31</v>
      </c>
      <c r="T3479" s="5">
        <v>5342</v>
      </c>
    </row>
    <row r="3480" spans="2:20" x14ac:dyDescent="0.3">
      <c r="B3480" s="5"/>
      <c r="C3480" s="5"/>
      <c r="D3480" s="5"/>
      <c r="E3480" s="5"/>
      <c r="F3480" s="22" t="str">
        <f t="shared" si="109"/>
        <v>64</v>
      </c>
      <c r="G3480" s="5" t="s">
        <v>6726</v>
      </c>
      <c r="H3480" s="20">
        <v>64300</v>
      </c>
      <c r="I3480" s="20">
        <v>64312</v>
      </c>
      <c r="J3480" s="20" t="s">
        <v>3163</v>
      </c>
      <c r="K3480" s="20" t="str">
        <f t="shared" si="110"/>
        <v/>
      </c>
      <c r="L3480" s="5">
        <v>64312</v>
      </c>
      <c r="M3480" s="5">
        <v>216403121</v>
      </c>
      <c r="N3480" s="5">
        <v>333</v>
      </c>
      <c r="O3480" s="5">
        <v>200039204</v>
      </c>
      <c r="P3480" s="5" t="s">
        <v>1675</v>
      </c>
      <c r="Q3480" s="5" t="s">
        <v>1497</v>
      </c>
      <c r="R3480" s="5" t="s">
        <v>1500</v>
      </c>
      <c r="S3480" s="5">
        <v>61</v>
      </c>
      <c r="T3480" s="5">
        <v>55088</v>
      </c>
    </row>
    <row r="3481" spans="2:20" x14ac:dyDescent="0.3">
      <c r="B3481" s="5"/>
      <c r="C3481" s="5"/>
      <c r="D3481" s="5"/>
      <c r="E3481" s="5"/>
      <c r="F3481" s="22" t="str">
        <f t="shared" si="109"/>
        <v>64</v>
      </c>
      <c r="G3481" s="5" t="s">
        <v>5497</v>
      </c>
      <c r="H3481" s="20">
        <v>64640</v>
      </c>
      <c r="I3481" s="20">
        <v>64313</v>
      </c>
      <c r="J3481" s="20" t="s">
        <v>5497</v>
      </c>
      <c r="K3481" s="20" t="str">
        <f t="shared" si="110"/>
        <v/>
      </c>
      <c r="L3481" s="5">
        <v>64313</v>
      </c>
      <c r="M3481" s="5">
        <v>216403139</v>
      </c>
      <c r="N3481" s="5">
        <v>299</v>
      </c>
      <c r="O3481" s="5">
        <v>246401863</v>
      </c>
      <c r="P3481" s="5" t="s">
        <v>1701</v>
      </c>
      <c r="Q3481" s="5" t="s">
        <v>1497</v>
      </c>
      <c r="R3481" s="5" t="s">
        <v>1498</v>
      </c>
      <c r="S3481" s="5">
        <v>13</v>
      </c>
      <c r="T3481" s="5">
        <v>3835</v>
      </c>
    </row>
    <row r="3482" spans="2:20" x14ac:dyDescent="0.3">
      <c r="B3482" s="5"/>
      <c r="C3482" s="5"/>
      <c r="D3482" s="5"/>
      <c r="E3482" s="5"/>
      <c r="F3482" s="22" t="str">
        <f t="shared" si="109"/>
        <v>64</v>
      </c>
      <c r="G3482" s="5" t="s">
        <v>3204</v>
      </c>
      <c r="H3482" s="20">
        <v>64120</v>
      </c>
      <c r="I3482" s="20">
        <v>64314</v>
      </c>
      <c r="J3482" s="20" t="s">
        <v>3204</v>
      </c>
      <c r="K3482" s="20" t="str">
        <f t="shared" si="110"/>
        <v/>
      </c>
      <c r="L3482" s="5">
        <v>64314</v>
      </c>
      <c r="M3482" s="5">
        <v>216403147</v>
      </c>
      <c r="N3482" s="5">
        <v>407</v>
      </c>
      <c r="O3482" s="5">
        <v>246401863</v>
      </c>
      <c r="P3482" s="5" t="s">
        <v>1701</v>
      </c>
      <c r="Q3482" s="5" t="s">
        <v>1497</v>
      </c>
      <c r="R3482" s="5" t="s">
        <v>1498</v>
      </c>
      <c r="S3482" s="5">
        <v>13</v>
      </c>
      <c r="T3482" s="5">
        <v>3835</v>
      </c>
    </row>
    <row r="3483" spans="2:20" x14ac:dyDescent="0.3">
      <c r="B3483" s="5"/>
      <c r="C3483" s="5"/>
      <c r="D3483" s="5"/>
      <c r="E3483" s="5"/>
      <c r="F3483" s="22" t="str">
        <f t="shared" si="109"/>
        <v>64</v>
      </c>
      <c r="G3483" s="5" t="s">
        <v>2680</v>
      </c>
      <c r="H3483" s="20">
        <v>64110</v>
      </c>
      <c r="I3483" s="20">
        <v>64315</v>
      </c>
      <c r="J3483" s="20" t="s">
        <v>2680</v>
      </c>
      <c r="K3483" s="20" t="str">
        <f t="shared" si="110"/>
        <v/>
      </c>
      <c r="L3483" s="5">
        <v>64315</v>
      </c>
      <c r="M3483" s="5">
        <v>216403154</v>
      </c>
      <c r="N3483" s="5">
        <v>967</v>
      </c>
      <c r="O3483" s="5">
        <v>246401715</v>
      </c>
      <c r="P3483" s="5" t="s">
        <v>1693</v>
      </c>
      <c r="Q3483" s="5" t="s">
        <v>1497</v>
      </c>
      <c r="R3483" s="5" t="s">
        <v>1500</v>
      </c>
      <c r="S3483" s="5">
        <v>14</v>
      </c>
      <c r="T3483" s="5">
        <v>13346</v>
      </c>
    </row>
    <row r="3484" spans="2:20" x14ac:dyDescent="0.3">
      <c r="B3484" s="5"/>
      <c r="C3484" s="5"/>
      <c r="D3484" s="5"/>
      <c r="E3484" s="5"/>
      <c r="F3484" s="22" t="str">
        <f t="shared" si="109"/>
        <v>64</v>
      </c>
      <c r="G3484" s="5" t="s">
        <v>2625</v>
      </c>
      <c r="H3484" s="20">
        <v>64560</v>
      </c>
      <c r="I3484" s="20">
        <v>64316</v>
      </c>
      <c r="J3484" s="20" t="s">
        <v>2625</v>
      </c>
      <c r="K3484" s="20" t="str">
        <f t="shared" si="110"/>
        <v/>
      </c>
      <c r="L3484" s="5">
        <v>64316</v>
      </c>
      <c r="M3484" s="5">
        <v>216403162</v>
      </c>
      <c r="N3484" s="5">
        <v>197</v>
      </c>
      <c r="O3484" s="5">
        <v>246401764</v>
      </c>
      <c r="P3484" s="5" t="s">
        <v>1696</v>
      </c>
      <c r="Q3484" s="5" t="s">
        <v>1497</v>
      </c>
      <c r="R3484" s="5" t="s">
        <v>1500</v>
      </c>
      <c r="S3484" s="5">
        <v>36</v>
      </c>
      <c r="T3484" s="5">
        <v>13982</v>
      </c>
    </row>
    <row r="3485" spans="2:20" x14ac:dyDescent="0.3">
      <c r="B3485" s="5"/>
      <c r="C3485" s="5"/>
      <c r="D3485" s="5"/>
      <c r="E3485" s="5"/>
      <c r="F3485" s="22" t="str">
        <f t="shared" si="109"/>
        <v>64</v>
      </c>
      <c r="G3485" s="5" t="s">
        <v>4389</v>
      </c>
      <c r="H3485" s="20">
        <v>64480</v>
      </c>
      <c r="I3485" s="20">
        <v>64317</v>
      </c>
      <c r="J3485" s="20" t="s">
        <v>4389</v>
      </c>
      <c r="K3485" s="20" t="str">
        <f t="shared" si="110"/>
        <v/>
      </c>
      <c r="L3485" s="5">
        <v>64317</v>
      </c>
      <c r="M3485" s="5">
        <v>216403170</v>
      </c>
      <c r="N3485" s="5">
        <v>1730</v>
      </c>
      <c r="O3485" s="5">
        <v>200007128</v>
      </c>
      <c r="P3485" s="5" t="s">
        <v>1673</v>
      </c>
      <c r="Q3485" s="5" t="s">
        <v>1497</v>
      </c>
      <c r="R3485" s="5" t="s">
        <v>1500</v>
      </c>
      <c r="S3485" s="5">
        <v>11</v>
      </c>
      <c r="T3485" s="5">
        <v>28683</v>
      </c>
    </row>
    <row r="3486" spans="2:20" x14ac:dyDescent="0.3">
      <c r="B3486" s="5"/>
      <c r="C3486" s="5"/>
      <c r="D3486" s="5"/>
      <c r="E3486" s="5"/>
      <c r="F3486" s="22" t="str">
        <f t="shared" si="109"/>
        <v>64</v>
      </c>
      <c r="G3486" s="5" t="s">
        <v>2632</v>
      </c>
      <c r="H3486" s="20">
        <v>64410</v>
      </c>
      <c r="I3486" s="20">
        <v>64318</v>
      </c>
      <c r="J3486" s="20" t="s">
        <v>2632</v>
      </c>
      <c r="K3486" s="20" t="str">
        <f t="shared" si="110"/>
        <v/>
      </c>
      <c r="L3486" s="5">
        <v>64318</v>
      </c>
      <c r="M3486" s="5">
        <v>216403188</v>
      </c>
      <c r="N3486" s="5">
        <v>171</v>
      </c>
      <c r="O3486" s="5">
        <v>246401574</v>
      </c>
      <c r="P3486" s="5" t="s">
        <v>1685</v>
      </c>
      <c r="Q3486" s="5" t="s">
        <v>1497</v>
      </c>
      <c r="R3486" s="5" t="s">
        <v>1500</v>
      </c>
      <c r="S3486" s="5">
        <v>23</v>
      </c>
      <c r="T3486" s="5">
        <v>6636</v>
      </c>
    </row>
    <row r="3487" spans="2:20" x14ac:dyDescent="0.3">
      <c r="B3487" s="5"/>
      <c r="C3487" s="5"/>
      <c r="D3487" s="5"/>
      <c r="E3487" s="5"/>
      <c r="F3487" s="22" t="str">
        <f t="shared" si="109"/>
        <v>64</v>
      </c>
      <c r="G3487" s="5" t="s">
        <v>3336</v>
      </c>
      <c r="H3487" s="20">
        <v>64120</v>
      </c>
      <c r="I3487" s="20">
        <v>64319</v>
      </c>
      <c r="J3487" s="20" t="s">
        <v>3336</v>
      </c>
      <c r="K3487" s="20" t="str">
        <f t="shared" si="110"/>
        <v/>
      </c>
      <c r="L3487" s="5">
        <v>64319</v>
      </c>
      <c r="M3487" s="5">
        <v>216403196</v>
      </c>
      <c r="N3487" s="5">
        <v>193</v>
      </c>
      <c r="O3487" s="5">
        <v>246401616</v>
      </c>
      <c r="P3487" s="5" t="s">
        <v>1687</v>
      </c>
      <c r="Q3487" s="5" t="s">
        <v>1497</v>
      </c>
      <c r="R3487" s="5" t="s">
        <v>1500</v>
      </c>
      <c r="S3487" s="5">
        <v>27</v>
      </c>
      <c r="T3487" s="5">
        <v>9972</v>
      </c>
    </row>
    <row r="3488" spans="2:20" x14ac:dyDescent="0.3">
      <c r="B3488" s="5"/>
      <c r="C3488" s="5"/>
      <c r="D3488" s="5"/>
      <c r="E3488" s="5"/>
      <c r="F3488" s="22" t="str">
        <f t="shared" si="109"/>
        <v>64</v>
      </c>
      <c r="G3488" s="5" t="s">
        <v>4872</v>
      </c>
      <c r="H3488" s="20">
        <v>64440</v>
      </c>
      <c r="I3488" s="20">
        <v>64320</v>
      </c>
      <c r="J3488" s="20" t="s">
        <v>4872</v>
      </c>
      <c r="K3488" s="20" t="str">
        <f t="shared" si="110"/>
        <v/>
      </c>
      <c r="L3488" s="5">
        <v>64320</v>
      </c>
      <c r="M3488" s="5">
        <v>216403204</v>
      </c>
      <c r="N3488" s="5">
        <v>1281</v>
      </c>
      <c r="O3488" s="5">
        <v>246400337</v>
      </c>
      <c r="P3488" s="5" t="s">
        <v>1679</v>
      </c>
      <c r="Q3488" s="5" t="s">
        <v>1497</v>
      </c>
      <c r="R3488" s="5" t="s">
        <v>1498</v>
      </c>
      <c r="S3488" s="5">
        <v>18</v>
      </c>
      <c r="T3488" s="5">
        <v>10410</v>
      </c>
    </row>
    <row r="3489" spans="2:20" x14ac:dyDescent="0.3">
      <c r="B3489" s="5"/>
      <c r="C3489" s="5"/>
      <c r="D3489" s="5"/>
      <c r="E3489" s="5"/>
      <c r="F3489" s="22" t="str">
        <f t="shared" si="109"/>
        <v>64</v>
      </c>
      <c r="G3489" s="5" t="s">
        <v>5476</v>
      </c>
      <c r="H3489" s="20">
        <v>64450</v>
      </c>
      <c r="I3489" s="20">
        <v>64321</v>
      </c>
      <c r="J3489" s="20" t="s">
        <v>5476</v>
      </c>
      <c r="K3489" s="20" t="str">
        <f t="shared" si="110"/>
        <v/>
      </c>
      <c r="L3489" s="5">
        <v>64321</v>
      </c>
      <c r="M3489" s="5">
        <v>216403212</v>
      </c>
      <c r="N3489" s="5">
        <v>271</v>
      </c>
      <c r="O3489" s="5">
        <v>200040061</v>
      </c>
      <c r="P3489" s="5" t="s">
        <v>1676</v>
      </c>
      <c r="Q3489" s="5" t="s">
        <v>1497</v>
      </c>
      <c r="R3489" s="5" t="s">
        <v>1500</v>
      </c>
      <c r="S3489" s="5">
        <v>22</v>
      </c>
      <c r="T3489" s="5">
        <v>16261</v>
      </c>
    </row>
    <row r="3490" spans="2:20" x14ac:dyDescent="0.3">
      <c r="B3490" s="5"/>
      <c r="C3490" s="5"/>
      <c r="D3490" s="5"/>
      <c r="E3490" s="5"/>
      <c r="F3490" s="22" t="str">
        <f t="shared" si="109"/>
        <v>64</v>
      </c>
      <c r="G3490" s="5" t="s">
        <v>3786</v>
      </c>
      <c r="H3490" s="20">
        <v>64220</v>
      </c>
      <c r="I3490" s="20">
        <v>64322</v>
      </c>
      <c r="J3490" s="20" t="s">
        <v>3786</v>
      </c>
      <c r="K3490" s="20" t="str">
        <f t="shared" si="110"/>
        <v/>
      </c>
      <c r="L3490" s="5">
        <v>64322</v>
      </c>
      <c r="M3490" s="5">
        <v>216403220</v>
      </c>
      <c r="N3490" s="5">
        <v>305</v>
      </c>
      <c r="O3490" s="5">
        <v>246401822</v>
      </c>
      <c r="P3490" s="5" t="s">
        <v>1699</v>
      </c>
      <c r="Q3490" s="5" t="s">
        <v>1497</v>
      </c>
      <c r="R3490" s="5" t="s">
        <v>1498</v>
      </c>
      <c r="S3490" s="5">
        <v>30</v>
      </c>
      <c r="T3490" s="5">
        <v>12826</v>
      </c>
    </row>
    <row r="3491" spans="2:20" x14ac:dyDescent="0.3">
      <c r="B3491" s="5"/>
      <c r="C3491" s="5"/>
      <c r="D3491" s="5"/>
      <c r="E3491" s="5"/>
      <c r="F3491" s="22" t="str">
        <f t="shared" si="109"/>
        <v>64</v>
      </c>
      <c r="G3491" s="5" t="s">
        <v>2070</v>
      </c>
      <c r="H3491" s="20">
        <v>64350</v>
      </c>
      <c r="I3491" s="20">
        <v>64323</v>
      </c>
      <c r="J3491" s="20" t="s">
        <v>2070</v>
      </c>
      <c r="K3491" s="20" t="str">
        <f t="shared" si="110"/>
        <v/>
      </c>
      <c r="L3491" s="5">
        <v>64323</v>
      </c>
      <c r="M3491" s="5">
        <v>216403238</v>
      </c>
      <c r="N3491" s="5">
        <v>96</v>
      </c>
      <c r="O3491" s="5">
        <v>246401632</v>
      </c>
      <c r="P3491" s="5" t="s">
        <v>1689</v>
      </c>
      <c r="Q3491" s="5" t="s">
        <v>1497</v>
      </c>
      <c r="R3491" s="5" t="s">
        <v>1500</v>
      </c>
      <c r="S3491" s="5">
        <v>31</v>
      </c>
      <c r="T3491" s="5">
        <v>5342</v>
      </c>
    </row>
    <row r="3492" spans="2:20" x14ac:dyDescent="0.3">
      <c r="B3492" s="5"/>
      <c r="C3492" s="5"/>
      <c r="D3492" s="5"/>
      <c r="E3492" s="5"/>
      <c r="F3492" s="22" t="str">
        <f t="shared" si="109"/>
        <v>64</v>
      </c>
      <c r="G3492" s="5" t="s">
        <v>5409</v>
      </c>
      <c r="H3492" s="20">
        <v>64290</v>
      </c>
      <c r="I3492" s="20">
        <v>64324</v>
      </c>
      <c r="J3492" s="20" t="s">
        <v>5409</v>
      </c>
      <c r="K3492" s="20" t="str">
        <f t="shared" si="110"/>
        <v/>
      </c>
      <c r="L3492" s="5">
        <v>64324</v>
      </c>
      <c r="M3492" s="5">
        <v>216403246</v>
      </c>
      <c r="N3492" s="5">
        <v>1752</v>
      </c>
      <c r="O3492" s="5">
        <v>246401814</v>
      </c>
      <c r="P3492" s="5" t="s">
        <v>1698</v>
      </c>
      <c r="Q3492" s="5" t="s">
        <v>1497</v>
      </c>
      <c r="R3492" s="5" t="s">
        <v>1500</v>
      </c>
      <c r="S3492" s="5">
        <v>24</v>
      </c>
      <c r="T3492" s="5">
        <v>25700</v>
      </c>
    </row>
    <row r="3493" spans="2:20" x14ac:dyDescent="0.3">
      <c r="B3493" s="5"/>
      <c r="C3493" s="5"/>
      <c r="D3493" s="5"/>
      <c r="E3493" s="5"/>
      <c r="F3493" s="22" t="str">
        <f t="shared" si="109"/>
        <v>64</v>
      </c>
      <c r="G3493" s="5" t="s">
        <v>6091</v>
      </c>
      <c r="H3493" s="20">
        <v>64290</v>
      </c>
      <c r="I3493" s="20">
        <v>64325</v>
      </c>
      <c r="J3493" s="20" t="s">
        <v>6091</v>
      </c>
      <c r="K3493" s="20" t="str">
        <f t="shared" si="110"/>
        <v/>
      </c>
      <c r="L3493" s="5">
        <v>64325</v>
      </c>
      <c r="M3493" s="5">
        <v>216403253</v>
      </c>
      <c r="N3493" s="5">
        <v>195</v>
      </c>
      <c r="O3493" s="5">
        <v>246401814</v>
      </c>
      <c r="P3493" s="5" t="s">
        <v>1698</v>
      </c>
      <c r="Q3493" s="5" t="s">
        <v>1497</v>
      </c>
      <c r="R3493" s="5" t="s">
        <v>1500</v>
      </c>
      <c r="S3493" s="5">
        <v>24</v>
      </c>
      <c r="T3493" s="5">
        <v>25700</v>
      </c>
    </row>
    <row r="3494" spans="2:20" x14ac:dyDescent="0.3">
      <c r="B3494" s="5"/>
      <c r="C3494" s="5"/>
      <c r="D3494" s="5"/>
      <c r="E3494" s="5"/>
      <c r="F3494" s="22" t="str">
        <f t="shared" si="109"/>
        <v>64</v>
      </c>
      <c r="G3494" s="5" t="s">
        <v>5042</v>
      </c>
      <c r="H3494" s="20">
        <v>64190</v>
      </c>
      <c r="I3494" s="20">
        <v>64326</v>
      </c>
      <c r="J3494" s="20" t="s">
        <v>5042</v>
      </c>
      <c r="K3494" s="20" t="str">
        <f t="shared" si="110"/>
        <v/>
      </c>
      <c r="L3494" s="5">
        <v>64326</v>
      </c>
      <c r="M3494" s="5">
        <v>216403261</v>
      </c>
      <c r="N3494" s="5">
        <v>125</v>
      </c>
      <c r="O3494" s="5">
        <v>246401590</v>
      </c>
      <c r="P3494" s="5" t="s">
        <v>1686</v>
      </c>
      <c r="Q3494" s="5" t="s">
        <v>1497</v>
      </c>
      <c r="R3494" s="5" t="s">
        <v>1498</v>
      </c>
      <c r="S3494" s="5">
        <v>19</v>
      </c>
      <c r="T3494" s="5">
        <v>5564</v>
      </c>
    </row>
    <row r="3495" spans="2:20" x14ac:dyDescent="0.3">
      <c r="B3495" s="5"/>
      <c r="C3495" s="5"/>
      <c r="D3495" s="5"/>
      <c r="E3495" s="5"/>
      <c r="F3495" s="22" t="str">
        <f t="shared" si="109"/>
        <v>64</v>
      </c>
      <c r="G3495" s="5" t="s">
        <v>4442</v>
      </c>
      <c r="H3495" s="20">
        <v>64220</v>
      </c>
      <c r="I3495" s="20">
        <v>64327</v>
      </c>
      <c r="J3495" s="20" t="s">
        <v>4442</v>
      </c>
      <c r="K3495" s="20" t="str">
        <f t="shared" si="110"/>
        <v/>
      </c>
      <c r="L3495" s="5">
        <v>64327</v>
      </c>
      <c r="M3495" s="5">
        <v>216403279</v>
      </c>
      <c r="N3495" s="5">
        <v>189</v>
      </c>
      <c r="O3495" s="5">
        <v>246401822</v>
      </c>
      <c r="P3495" s="5" t="s">
        <v>1699</v>
      </c>
      <c r="Q3495" s="5" t="s">
        <v>1497</v>
      </c>
      <c r="R3495" s="5" t="s">
        <v>1498</v>
      </c>
      <c r="S3495" s="5">
        <v>30</v>
      </c>
      <c r="T3495" s="5">
        <v>12826</v>
      </c>
    </row>
    <row r="3496" spans="2:20" x14ac:dyDescent="0.3">
      <c r="B3496" s="5"/>
      <c r="C3496" s="5"/>
      <c r="D3496" s="5"/>
      <c r="E3496" s="5"/>
      <c r="F3496" s="22" t="str">
        <f t="shared" si="109"/>
        <v>64</v>
      </c>
      <c r="G3496" s="5" t="s">
        <v>2205</v>
      </c>
      <c r="H3496" s="20">
        <v>64400</v>
      </c>
      <c r="I3496" s="20">
        <v>64328</v>
      </c>
      <c r="J3496" s="20" t="s">
        <v>2205</v>
      </c>
      <c r="K3496" s="20" t="str">
        <f t="shared" si="110"/>
        <v/>
      </c>
      <c r="L3496" s="5">
        <v>64328</v>
      </c>
      <c r="M3496" s="5">
        <v>216403287</v>
      </c>
      <c r="N3496" s="5">
        <v>1043</v>
      </c>
      <c r="O3496" s="5">
        <v>246401814</v>
      </c>
      <c r="P3496" s="5" t="s">
        <v>1698</v>
      </c>
      <c r="Q3496" s="5" t="s">
        <v>1497</v>
      </c>
      <c r="R3496" s="5" t="s">
        <v>1500</v>
      </c>
      <c r="S3496" s="5">
        <v>24</v>
      </c>
      <c r="T3496" s="5">
        <v>25700</v>
      </c>
    </row>
    <row r="3497" spans="2:20" x14ac:dyDescent="0.3">
      <c r="B3497" s="5"/>
      <c r="C3497" s="5"/>
      <c r="D3497" s="5"/>
      <c r="E3497" s="5"/>
      <c r="F3497" s="22" t="str">
        <f t="shared" si="109"/>
        <v>64</v>
      </c>
      <c r="G3497" s="5" t="s">
        <v>6727</v>
      </c>
      <c r="H3497" s="20">
        <v>64320</v>
      </c>
      <c r="I3497" s="20">
        <v>64329</v>
      </c>
      <c r="J3497" s="20" t="s">
        <v>3643</v>
      </c>
      <c r="K3497" s="20" t="str">
        <f t="shared" si="110"/>
        <v/>
      </c>
      <c r="L3497" s="5">
        <v>64329</v>
      </c>
      <c r="M3497" s="5">
        <v>216405712</v>
      </c>
      <c r="N3497" s="5">
        <v>1267</v>
      </c>
      <c r="O3497" s="5">
        <v>246401723</v>
      </c>
      <c r="P3497" s="5" t="s">
        <v>1694</v>
      </c>
      <c r="Q3497" s="5" t="s">
        <v>1504</v>
      </c>
      <c r="R3497" s="5" t="s">
        <v>1500</v>
      </c>
      <c r="S3497" s="5">
        <v>14</v>
      </c>
      <c r="T3497" s="5">
        <v>151083</v>
      </c>
    </row>
    <row r="3498" spans="2:20" x14ac:dyDescent="0.3">
      <c r="B3498" s="5"/>
      <c r="C3498" s="5"/>
      <c r="D3498" s="5"/>
      <c r="E3498" s="5"/>
      <c r="F3498" s="22" t="str">
        <f t="shared" si="109"/>
        <v>64</v>
      </c>
      <c r="G3498" s="5" t="s">
        <v>6728</v>
      </c>
      <c r="H3498" s="20">
        <v>64490</v>
      </c>
      <c r="I3498" s="20">
        <v>64330</v>
      </c>
      <c r="J3498" s="20" t="s">
        <v>1818</v>
      </c>
      <c r="K3498" s="20" t="str">
        <f t="shared" si="110"/>
        <v/>
      </c>
      <c r="L3498" s="5">
        <v>64330</v>
      </c>
      <c r="M3498" s="5">
        <v>216403303</v>
      </c>
      <c r="N3498" s="5">
        <v>306</v>
      </c>
      <c r="O3498" s="5">
        <v>246401624</v>
      </c>
      <c r="P3498" s="5" t="s">
        <v>1688</v>
      </c>
      <c r="Q3498" s="5" t="s">
        <v>1497</v>
      </c>
      <c r="R3498" s="5" t="s">
        <v>1500</v>
      </c>
      <c r="S3498" s="5">
        <v>13</v>
      </c>
      <c r="T3498" s="5">
        <v>2828</v>
      </c>
    </row>
    <row r="3499" spans="2:20" x14ac:dyDescent="0.3">
      <c r="B3499" s="5"/>
      <c r="C3499" s="5"/>
      <c r="D3499" s="5"/>
      <c r="E3499" s="5"/>
      <c r="F3499" s="22" t="str">
        <f t="shared" si="109"/>
        <v>64</v>
      </c>
      <c r="G3499" s="5" t="s">
        <v>5556</v>
      </c>
      <c r="H3499" s="20">
        <v>64350</v>
      </c>
      <c r="I3499" s="20">
        <v>64331</v>
      </c>
      <c r="J3499" s="20" t="s">
        <v>5556</v>
      </c>
      <c r="K3499" s="20" t="str">
        <f t="shared" si="110"/>
        <v/>
      </c>
      <c r="L3499" s="5">
        <v>64331</v>
      </c>
      <c r="M3499" s="5">
        <v>216403311</v>
      </c>
      <c r="N3499" s="5">
        <v>786</v>
      </c>
      <c r="O3499" s="5">
        <v>246401632</v>
      </c>
      <c r="P3499" s="5" t="s">
        <v>1689</v>
      </c>
      <c r="Q3499" s="5" t="s">
        <v>1497</v>
      </c>
      <c r="R3499" s="5" t="s">
        <v>1500</v>
      </c>
      <c r="S3499" s="5">
        <v>31</v>
      </c>
      <c r="T3499" s="5">
        <v>5342</v>
      </c>
    </row>
    <row r="3500" spans="2:20" x14ac:dyDescent="0.3">
      <c r="B3500" s="5"/>
      <c r="C3500" s="5"/>
      <c r="D3500" s="5"/>
      <c r="E3500" s="5"/>
      <c r="F3500" s="22" t="str">
        <f t="shared" si="109"/>
        <v>64</v>
      </c>
      <c r="G3500" s="5" t="s">
        <v>6729</v>
      </c>
      <c r="H3500" s="20">
        <v>64450</v>
      </c>
      <c r="I3500" s="20">
        <v>64332</v>
      </c>
      <c r="J3500" s="20" t="s">
        <v>5820</v>
      </c>
      <c r="K3500" s="20" t="str">
        <f t="shared" si="110"/>
        <v/>
      </c>
      <c r="L3500" s="5">
        <v>64332</v>
      </c>
      <c r="M3500" s="5">
        <v>216403329</v>
      </c>
      <c r="N3500" s="5">
        <v>168</v>
      </c>
      <c r="O3500" s="5">
        <v>200040061</v>
      </c>
      <c r="P3500" s="5" t="s">
        <v>1676</v>
      </c>
      <c r="Q3500" s="5" t="s">
        <v>1497</v>
      </c>
      <c r="R3500" s="5" t="s">
        <v>1500</v>
      </c>
      <c r="S3500" s="5">
        <v>22</v>
      </c>
      <c r="T3500" s="5">
        <v>16261</v>
      </c>
    </row>
    <row r="3501" spans="2:20" x14ac:dyDescent="0.3">
      <c r="B3501" s="5"/>
      <c r="C3501" s="5"/>
      <c r="D3501" s="5"/>
      <c r="E3501" s="5"/>
      <c r="F3501" s="22" t="str">
        <f t="shared" si="109"/>
        <v>64</v>
      </c>
      <c r="G3501" s="5" t="s">
        <v>6730</v>
      </c>
      <c r="H3501" s="20">
        <v>64270</v>
      </c>
      <c r="I3501" s="20">
        <v>64334</v>
      </c>
      <c r="J3501" s="20" t="s">
        <v>3036</v>
      </c>
      <c r="K3501" s="20" t="str">
        <f t="shared" si="110"/>
        <v/>
      </c>
      <c r="L3501" s="5">
        <v>64334</v>
      </c>
      <c r="M3501" s="5">
        <v>216403345</v>
      </c>
      <c r="N3501" s="5">
        <v>230</v>
      </c>
      <c r="O3501" s="5">
        <v>246401665</v>
      </c>
      <c r="P3501" s="5" t="s">
        <v>1691</v>
      </c>
      <c r="Q3501" s="5" t="s">
        <v>1497</v>
      </c>
      <c r="R3501" s="5" t="s">
        <v>1500</v>
      </c>
      <c r="S3501" s="5">
        <v>11</v>
      </c>
      <c r="T3501" s="5">
        <v>8322</v>
      </c>
    </row>
    <row r="3502" spans="2:20" x14ac:dyDescent="0.3">
      <c r="B3502" s="5"/>
      <c r="C3502" s="5"/>
      <c r="D3502" s="5"/>
      <c r="E3502" s="5"/>
      <c r="F3502" s="22" t="str">
        <f t="shared" si="109"/>
        <v>64</v>
      </c>
      <c r="G3502" s="5" t="s">
        <v>6004</v>
      </c>
      <c r="H3502" s="20">
        <v>64230</v>
      </c>
      <c r="I3502" s="20">
        <v>64335</v>
      </c>
      <c r="J3502" s="20" t="s">
        <v>6004</v>
      </c>
      <c r="K3502" s="20" t="str">
        <f t="shared" si="110"/>
        <v/>
      </c>
      <c r="L3502" s="5">
        <v>64335</v>
      </c>
      <c r="M3502" s="5">
        <v>216403352</v>
      </c>
      <c r="N3502" s="5">
        <v>10576</v>
      </c>
      <c r="O3502" s="5">
        <v>246401723</v>
      </c>
      <c r="P3502" s="5" t="s">
        <v>1694</v>
      </c>
      <c r="Q3502" s="5" t="s">
        <v>1504</v>
      </c>
      <c r="R3502" s="5" t="s">
        <v>1500</v>
      </c>
      <c r="S3502" s="5">
        <v>14</v>
      </c>
      <c r="T3502" s="5">
        <v>151083</v>
      </c>
    </row>
    <row r="3503" spans="2:20" x14ac:dyDescent="0.3">
      <c r="B3503" s="5"/>
      <c r="C3503" s="5"/>
      <c r="D3503" s="5"/>
      <c r="E3503" s="5"/>
      <c r="F3503" s="22" t="str">
        <f t="shared" si="109"/>
        <v>64</v>
      </c>
      <c r="G3503" s="5" t="s">
        <v>3265</v>
      </c>
      <c r="H3503" s="20">
        <v>64490</v>
      </c>
      <c r="I3503" s="20">
        <v>64336</v>
      </c>
      <c r="J3503" s="20" t="s">
        <v>3265</v>
      </c>
      <c r="K3503" s="20" t="str">
        <f t="shared" si="110"/>
        <v/>
      </c>
      <c r="L3503" s="5">
        <v>64336</v>
      </c>
      <c r="M3503" s="5">
        <v>216403360</v>
      </c>
      <c r="N3503" s="5">
        <v>188</v>
      </c>
      <c r="O3503" s="5">
        <v>246401624</v>
      </c>
      <c r="P3503" s="5" t="s">
        <v>1688</v>
      </c>
      <c r="Q3503" s="5" t="s">
        <v>1497</v>
      </c>
      <c r="R3503" s="5" t="s">
        <v>1500</v>
      </c>
      <c r="S3503" s="5">
        <v>13</v>
      </c>
      <c r="T3503" s="5">
        <v>2828</v>
      </c>
    </row>
    <row r="3504" spans="2:20" x14ac:dyDescent="0.3">
      <c r="B3504" s="5"/>
      <c r="C3504" s="5"/>
      <c r="D3504" s="5"/>
      <c r="E3504" s="5"/>
      <c r="F3504" s="22" t="str">
        <f t="shared" si="109"/>
        <v>64</v>
      </c>
      <c r="G3504" s="5" t="s">
        <v>3385</v>
      </c>
      <c r="H3504" s="20">
        <v>64350</v>
      </c>
      <c r="I3504" s="20">
        <v>64337</v>
      </c>
      <c r="J3504" s="20" t="s">
        <v>3385</v>
      </c>
      <c r="K3504" s="20" t="str">
        <f t="shared" si="110"/>
        <v/>
      </c>
      <c r="L3504" s="5">
        <v>64337</v>
      </c>
      <c r="M3504" s="5">
        <v>216403378</v>
      </c>
      <c r="N3504" s="5">
        <v>123</v>
      </c>
      <c r="O3504" s="5">
        <v>246401632</v>
      </c>
      <c r="P3504" s="5" t="s">
        <v>1689</v>
      </c>
      <c r="Q3504" s="5" t="s">
        <v>1497</v>
      </c>
      <c r="R3504" s="5" t="s">
        <v>1500</v>
      </c>
      <c r="S3504" s="5">
        <v>31</v>
      </c>
      <c r="T3504" s="5">
        <v>5342</v>
      </c>
    </row>
    <row r="3505" spans="2:20" x14ac:dyDescent="0.3">
      <c r="B3505" s="5"/>
      <c r="C3505" s="5"/>
      <c r="D3505" s="5"/>
      <c r="E3505" s="5"/>
      <c r="F3505" s="22" t="str">
        <f t="shared" si="109"/>
        <v>64</v>
      </c>
      <c r="G3505" s="5" t="s">
        <v>3921</v>
      </c>
      <c r="H3505" s="20">
        <v>64160</v>
      </c>
      <c r="I3505" s="20">
        <v>64338</v>
      </c>
      <c r="J3505" s="20" t="s">
        <v>3921</v>
      </c>
      <c r="K3505" s="20" t="str">
        <f t="shared" si="110"/>
        <v/>
      </c>
      <c r="L3505" s="5">
        <v>64338</v>
      </c>
      <c r="M3505" s="5">
        <v>216403386</v>
      </c>
      <c r="N3505" s="5">
        <v>180</v>
      </c>
      <c r="O3505" s="5">
        <v>246401517</v>
      </c>
      <c r="P3505" s="5" t="s">
        <v>1681</v>
      </c>
      <c r="Q3505" s="5" t="s">
        <v>1497</v>
      </c>
      <c r="R3505" s="5" t="s">
        <v>1498</v>
      </c>
      <c r="S3505" s="5">
        <v>28</v>
      </c>
      <c r="T3505" s="5">
        <v>16096</v>
      </c>
    </row>
    <row r="3506" spans="2:20" x14ac:dyDescent="0.3">
      <c r="B3506" s="5"/>
      <c r="C3506" s="5"/>
      <c r="D3506" s="5"/>
      <c r="E3506" s="5"/>
      <c r="F3506" s="22" t="str">
        <f t="shared" si="109"/>
        <v>64</v>
      </c>
      <c r="G3506" s="5" t="s">
        <v>6731</v>
      </c>
      <c r="H3506" s="20">
        <v>64800</v>
      </c>
      <c r="I3506" s="20">
        <v>64339</v>
      </c>
      <c r="J3506" s="20" t="s">
        <v>5804</v>
      </c>
      <c r="K3506" s="20" t="str">
        <f t="shared" si="110"/>
        <v/>
      </c>
      <c r="L3506" s="5">
        <v>64339</v>
      </c>
      <c r="M3506" s="5">
        <v>216403394</v>
      </c>
      <c r="N3506" s="5">
        <v>986</v>
      </c>
      <c r="O3506" s="5">
        <v>246401756</v>
      </c>
      <c r="P3506" s="5" t="s">
        <v>1695</v>
      </c>
      <c r="Q3506" s="5" t="s">
        <v>1497</v>
      </c>
      <c r="R3506" s="5" t="s">
        <v>1500</v>
      </c>
      <c r="S3506" s="5">
        <v>26</v>
      </c>
      <c r="T3506" s="5">
        <v>26143</v>
      </c>
    </row>
    <row r="3507" spans="2:20" x14ac:dyDescent="0.3">
      <c r="B3507" s="5"/>
      <c r="C3507" s="5"/>
      <c r="D3507" s="5"/>
      <c r="E3507" s="5"/>
      <c r="F3507" s="22" t="str">
        <f t="shared" si="109"/>
        <v>64</v>
      </c>
      <c r="G3507" s="5" t="s">
        <v>5752</v>
      </c>
      <c r="H3507" s="20">
        <v>64470</v>
      </c>
      <c r="I3507" s="20">
        <v>64340</v>
      </c>
      <c r="J3507" s="20" t="s">
        <v>5752</v>
      </c>
      <c r="K3507" s="20" t="str">
        <f t="shared" si="110"/>
        <v/>
      </c>
      <c r="L3507" s="5">
        <v>64340</v>
      </c>
      <c r="M3507" s="5">
        <v>216403402</v>
      </c>
      <c r="N3507" s="5">
        <v>70</v>
      </c>
      <c r="O3507" s="5">
        <v>246401764</v>
      </c>
      <c r="P3507" s="5" t="s">
        <v>1696</v>
      </c>
      <c r="Q3507" s="5" t="s">
        <v>1497</v>
      </c>
      <c r="R3507" s="5" t="s">
        <v>1500</v>
      </c>
      <c r="S3507" s="5">
        <v>36</v>
      </c>
      <c r="T3507" s="5">
        <v>13982</v>
      </c>
    </row>
    <row r="3508" spans="2:20" x14ac:dyDescent="0.3">
      <c r="B3508" s="5"/>
      <c r="C3508" s="5"/>
      <c r="D3508" s="5"/>
      <c r="E3508" s="5"/>
      <c r="F3508" s="22" t="str">
        <f t="shared" si="109"/>
        <v>64</v>
      </c>
      <c r="G3508" s="5" t="s">
        <v>3441</v>
      </c>
      <c r="H3508" s="20">
        <v>64130</v>
      </c>
      <c r="I3508" s="20">
        <v>64341</v>
      </c>
      <c r="J3508" s="20" t="s">
        <v>3441</v>
      </c>
      <c r="K3508" s="20" t="str">
        <f t="shared" si="110"/>
        <v/>
      </c>
      <c r="L3508" s="5">
        <v>64341</v>
      </c>
      <c r="M3508" s="5">
        <v>216403410</v>
      </c>
      <c r="N3508" s="5">
        <v>142</v>
      </c>
      <c r="O3508" s="5">
        <v>246401764</v>
      </c>
      <c r="P3508" s="5" t="s">
        <v>1696</v>
      </c>
      <c r="Q3508" s="5" t="s">
        <v>1497</v>
      </c>
      <c r="R3508" s="5" t="s">
        <v>1500</v>
      </c>
      <c r="S3508" s="5">
        <v>36</v>
      </c>
      <c r="T3508" s="5">
        <v>13982</v>
      </c>
    </row>
    <row r="3509" spans="2:20" x14ac:dyDescent="0.3">
      <c r="B3509" s="5"/>
      <c r="C3509" s="5"/>
      <c r="D3509" s="5"/>
      <c r="E3509" s="5"/>
      <c r="F3509" s="22" t="str">
        <f t="shared" si="109"/>
        <v>64</v>
      </c>
      <c r="G3509" s="5" t="s">
        <v>6732</v>
      </c>
      <c r="H3509" s="20">
        <v>64560</v>
      </c>
      <c r="I3509" s="20">
        <v>64342</v>
      </c>
      <c r="J3509" s="20" t="s">
        <v>3354</v>
      </c>
      <c r="K3509" s="20" t="str">
        <f t="shared" si="110"/>
        <v/>
      </c>
      <c r="L3509" s="5">
        <v>64342</v>
      </c>
      <c r="M3509" s="5">
        <v>216403428</v>
      </c>
      <c r="N3509" s="5">
        <v>256</v>
      </c>
      <c r="O3509" s="5">
        <v>246401764</v>
      </c>
      <c r="P3509" s="5" t="s">
        <v>1696</v>
      </c>
      <c r="Q3509" s="5" t="s">
        <v>1497</v>
      </c>
      <c r="R3509" s="5" t="s">
        <v>1500</v>
      </c>
      <c r="S3509" s="5">
        <v>36</v>
      </c>
      <c r="T3509" s="5">
        <v>13982</v>
      </c>
    </row>
    <row r="3510" spans="2:20" x14ac:dyDescent="0.3">
      <c r="B3510" s="5"/>
      <c r="C3510" s="5"/>
      <c r="D3510" s="5"/>
      <c r="E3510" s="5"/>
      <c r="F3510" s="22" t="str">
        <f t="shared" si="109"/>
        <v>64</v>
      </c>
      <c r="G3510" s="5" t="s">
        <v>2584</v>
      </c>
      <c r="H3510" s="20">
        <v>64420</v>
      </c>
      <c r="I3510" s="20">
        <v>64343</v>
      </c>
      <c r="J3510" s="20" t="s">
        <v>2584</v>
      </c>
      <c r="K3510" s="20" t="str">
        <f t="shared" si="110"/>
        <v/>
      </c>
      <c r="L3510" s="5">
        <v>64343</v>
      </c>
      <c r="M3510" s="5">
        <v>216403436</v>
      </c>
      <c r="N3510" s="5">
        <v>534</v>
      </c>
      <c r="O3510" s="5">
        <v>246401798</v>
      </c>
      <c r="P3510" s="5" t="s">
        <v>1697</v>
      </c>
      <c r="Q3510" s="5" t="s">
        <v>1497</v>
      </c>
      <c r="R3510" s="5" t="s">
        <v>1498</v>
      </c>
      <c r="S3510" s="5">
        <v>15</v>
      </c>
      <c r="T3510" s="5">
        <v>12390</v>
      </c>
    </row>
    <row r="3511" spans="2:20" x14ac:dyDescent="0.3">
      <c r="B3511" s="5"/>
      <c r="C3511" s="5"/>
      <c r="D3511" s="5"/>
      <c r="E3511" s="5"/>
      <c r="F3511" s="22" t="str">
        <f t="shared" si="109"/>
        <v>64</v>
      </c>
      <c r="G3511" s="5" t="s">
        <v>2125</v>
      </c>
      <c r="H3511" s="20">
        <v>64530</v>
      </c>
      <c r="I3511" s="20">
        <v>64344</v>
      </c>
      <c r="J3511" s="20" t="s">
        <v>2125</v>
      </c>
      <c r="K3511" s="20" t="str">
        <f t="shared" si="110"/>
        <v/>
      </c>
      <c r="L3511" s="5">
        <v>64344</v>
      </c>
      <c r="M3511" s="5">
        <v>216403444</v>
      </c>
      <c r="N3511" s="5">
        <v>428</v>
      </c>
      <c r="O3511" s="5">
        <v>246401798</v>
      </c>
      <c r="P3511" s="5" t="s">
        <v>1697</v>
      </c>
      <c r="Q3511" s="5" t="s">
        <v>1497</v>
      </c>
      <c r="R3511" s="5" t="s">
        <v>1498</v>
      </c>
      <c r="S3511" s="5">
        <v>15</v>
      </c>
      <c r="T3511" s="5">
        <v>12390</v>
      </c>
    </row>
    <row r="3512" spans="2:20" x14ac:dyDescent="0.3">
      <c r="B3512" s="5"/>
      <c r="C3512" s="5"/>
      <c r="D3512" s="5"/>
      <c r="E3512" s="5"/>
      <c r="F3512" s="22" t="str">
        <f t="shared" si="109"/>
        <v>64</v>
      </c>
      <c r="G3512" s="5" t="s">
        <v>3582</v>
      </c>
      <c r="H3512" s="20">
        <v>64120</v>
      </c>
      <c r="I3512" s="20">
        <v>64345</v>
      </c>
      <c r="J3512" s="20" t="s">
        <v>3582</v>
      </c>
      <c r="K3512" s="20" t="str">
        <f t="shared" si="110"/>
        <v/>
      </c>
      <c r="L3512" s="5">
        <v>64345</v>
      </c>
      <c r="M3512" s="5">
        <v>216403451</v>
      </c>
      <c r="N3512" s="5">
        <v>203</v>
      </c>
      <c r="O3512" s="5">
        <v>246401616</v>
      </c>
      <c r="P3512" s="5" t="s">
        <v>1687</v>
      </c>
      <c r="Q3512" s="5" t="s">
        <v>1497</v>
      </c>
      <c r="R3512" s="5" t="s">
        <v>1500</v>
      </c>
      <c r="S3512" s="5">
        <v>27</v>
      </c>
      <c r="T3512" s="5">
        <v>9972</v>
      </c>
    </row>
    <row r="3513" spans="2:20" x14ac:dyDescent="0.3">
      <c r="B3513" s="5"/>
      <c r="C3513" s="5"/>
      <c r="D3513" s="5"/>
      <c r="E3513" s="5"/>
      <c r="F3513" s="22" t="str">
        <f t="shared" si="109"/>
        <v>64</v>
      </c>
      <c r="G3513" s="5" t="s">
        <v>5316</v>
      </c>
      <c r="H3513" s="20">
        <v>64160</v>
      </c>
      <c r="I3513" s="20">
        <v>64346</v>
      </c>
      <c r="J3513" s="20" t="s">
        <v>5316</v>
      </c>
      <c r="K3513" s="20" t="str">
        <f t="shared" si="110"/>
        <v/>
      </c>
      <c r="L3513" s="5">
        <v>64346</v>
      </c>
      <c r="M3513" s="5">
        <v>216403469</v>
      </c>
      <c r="N3513" s="5">
        <v>206</v>
      </c>
      <c r="O3513" s="5">
        <v>246401517</v>
      </c>
      <c r="P3513" s="5" t="s">
        <v>1681</v>
      </c>
      <c r="Q3513" s="5" t="s">
        <v>1497</v>
      </c>
      <c r="R3513" s="5" t="s">
        <v>1498</v>
      </c>
      <c r="S3513" s="5">
        <v>28</v>
      </c>
      <c r="T3513" s="5">
        <v>16096</v>
      </c>
    </row>
    <row r="3514" spans="2:20" x14ac:dyDescent="0.3">
      <c r="B3514" s="5"/>
      <c r="C3514" s="5"/>
      <c r="D3514" s="5"/>
      <c r="E3514" s="5"/>
      <c r="F3514" s="22" t="str">
        <f t="shared" si="109"/>
        <v>64</v>
      </c>
      <c r="G3514" s="5" t="s">
        <v>6733</v>
      </c>
      <c r="H3514" s="20">
        <v>64410</v>
      </c>
      <c r="I3514" s="20">
        <v>64347</v>
      </c>
      <c r="J3514" s="20" t="s">
        <v>4375</v>
      </c>
      <c r="K3514" s="20" t="str">
        <f t="shared" si="110"/>
        <v/>
      </c>
      <c r="L3514" s="5">
        <v>64347</v>
      </c>
      <c r="M3514" s="5">
        <v>216403477</v>
      </c>
      <c r="N3514" s="5">
        <v>172</v>
      </c>
      <c r="O3514" s="5">
        <v>246401574</v>
      </c>
      <c r="P3514" s="5" t="s">
        <v>1685</v>
      </c>
      <c r="Q3514" s="5" t="s">
        <v>1497</v>
      </c>
      <c r="R3514" s="5" t="s">
        <v>1500</v>
      </c>
      <c r="S3514" s="5">
        <v>23</v>
      </c>
      <c r="T3514" s="5">
        <v>6636</v>
      </c>
    </row>
    <row r="3515" spans="2:20" x14ac:dyDescent="0.3">
      <c r="B3515" s="5"/>
      <c r="C3515" s="5"/>
      <c r="D3515" s="5"/>
      <c r="E3515" s="5"/>
      <c r="F3515" s="22" t="str">
        <f t="shared" si="109"/>
        <v>64</v>
      </c>
      <c r="G3515" s="5" t="s">
        <v>2494</v>
      </c>
      <c r="H3515" s="20">
        <v>64140</v>
      </c>
      <c r="I3515" s="20">
        <v>64348</v>
      </c>
      <c r="J3515" s="20" t="s">
        <v>2494</v>
      </c>
      <c r="K3515" s="20" t="str">
        <f t="shared" si="110"/>
        <v/>
      </c>
      <c r="L3515" s="5">
        <v>64348</v>
      </c>
      <c r="M3515" s="5">
        <v>216403485</v>
      </c>
      <c r="N3515" s="5">
        <v>12724</v>
      </c>
      <c r="O3515" s="5">
        <v>246401723</v>
      </c>
      <c r="P3515" s="5" t="s">
        <v>1694</v>
      </c>
      <c r="Q3515" s="5" t="s">
        <v>1504</v>
      </c>
      <c r="R3515" s="5" t="s">
        <v>1500</v>
      </c>
      <c r="S3515" s="5">
        <v>14</v>
      </c>
      <c r="T3515" s="5">
        <v>151083</v>
      </c>
    </row>
    <row r="3516" spans="2:20" x14ac:dyDescent="0.3">
      <c r="B3516" s="5"/>
      <c r="C3516" s="5"/>
      <c r="D3516" s="5"/>
      <c r="E3516" s="5"/>
      <c r="F3516" s="22" t="str">
        <f t="shared" si="109"/>
        <v>64</v>
      </c>
      <c r="G3516" s="5" t="s">
        <v>2226</v>
      </c>
      <c r="H3516" s="20">
        <v>64300</v>
      </c>
      <c r="I3516" s="20">
        <v>64349</v>
      </c>
      <c r="J3516" s="20" t="s">
        <v>2226</v>
      </c>
      <c r="K3516" s="20" t="str">
        <f t="shared" si="110"/>
        <v/>
      </c>
      <c r="L3516" s="5">
        <v>64349</v>
      </c>
      <c r="M3516" s="5">
        <v>216405811</v>
      </c>
      <c r="N3516" s="5">
        <v>464</v>
      </c>
      <c r="O3516" s="5">
        <v>200039204</v>
      </c>
      <c r="P3516" s="5" t="s">
        <v>1675</v>
      </c>
      <c r="Q3516" s="5" t="s">
        <v>1497</v>
      </c>
      <c r="R3516" s="5" t="s">
        <v>1500</v>
      </c>
      <c r="S3516" s="5">
        <v>61</v>
      </c>
      <c r="T3516" s="5">
        <v>55088</v>
      </c>
    </row>
    <row r="3517" spans="2:20" x14ac:dyDescent="0.3">
      <c r="B3517" s="5"/>
      <c r="C3517" s="5"/>
      <c r="D3517" s="5"/>
      <c r="E3517" s="5"/>
      <c r="F3517" s="22" t="str">
        <f t="shared" si="109"/>
        <v>64</v>
      </c>
      <c r="G3517" s="5" t="s">
        <v>4619</v>
      </c>
      <c r="H3517" s="20">
        <v>64250</v>
      </c>
      <c r="I3517" s="20">
        <v>64350</v>
      </c>
      <c r="J3517" s="20" t="s">
        <v>4619</v>
      </c>
      <c r="K3517" s="20" t="str">
        <f t="shared" si="110"/>
        <v/>
      </c>
      <c r="L3517" s="5">
        <v>64350</v>
      </c>
      <c r="M3517" s="5">
        <v>216403501</v>
      </c>
      <c r="N3517" s="5">
        <v>898</v>
      </c>
      <c r="O3517" s="5">
        <v>200007128</v>
      </c>
      <c r="P3517" s="5" t="s">
        <v>1673</v>
      </c>
      <c r="Q3517" s="5" t="s">
        <v>1497</v>
      </c>
      <c r="R3517" s="5" t="s">
        <v>1500</v>
      </c>
      <c r="S3517" s="5">
        <v>11</v>
      </c>
      <c r="T3517" s="5">
        <v>28683</v>
      </c>
    </row>
    <row r="3518" spans="2:20" x14ac:dyDescent="0.3">
      <c r="B3518" s="5"/>
      <c r="C3518" s="5"/>
      <c r="D3518" s="5"/>
      <c r="E3518" s="5"/>
      <c r="F3518" s="22" t="str">
        <f t="shared" si="109"/>
        <v>64</v>
      </c>
      <c r="G3518" s="5" t="s">
        <v>6734</v>
      </c>
      <c r="H3518" s="20">
        <v>64570</v>
      </c>
      <c r="I3518" s="20">
        <v>64351</v>
      </c>
      <c r="J3518" s="20" t="s">
        <v>4231</v>
      </c>
      <c r="K3518" s="20" t="str">
        <f t="shared" si="110"/>
        <v/>
      </c>
      <c r="L3518" s="5">
        <v>64351</v>
      </c>
      <c r="M3518" s="5">
        <v>216403519</v>
      </c>
      <c r="N3518" s="5">
        <v>159</v>
      </c>
      <c r="O3518" s="5">
        <v>246401624</v>
      </c>
      <c r="P3518" s="5" t="s">
        <v>1688</v>
      </c>
      <c r="Q3518" s="5" t="s">
        <v>1497</v>
      </c>
      <c r="R3518" s="5" t="s">
        <v>1500</v>
      </c>
      <c r="S3518" s="5">
        <v>13</v>
      </c>
      <c r="T3518" s="5">
        <v>2828</v>
      </c>
    </row>
    <row r="3519" spans="2:20" x14ac:dyDescent="0.3">
      <c r="B3519" s="5"/>
      <c r="C3519" s="5"/>
      <c r="D3519" s="5"/>
      <c r="E3519" s="5"/>
      <c r="F3519" s="22" t="str">
        <f t="shared" si="109"/>
        <v>64</v>
      </c>
      <c r="G3519" s="5" t="s">
        <v>2447</v>
      </c>
      <c r="H3519" s="20">
        <v>64420</v>
      </c>
      <c r="I3519" s="20">
        <v>64352</v>
      </c>
      <c r="J3519" s="20" t="s">
        <v>2447</v>
      </c>
      <c r="K3519" s="20" t="str">
        <f t="shared" si="110"/>
        <v/>
      </c>
      <c r="L3519" s="5">
        <v>64352</v>
      </c>
      <c r="M3519" s="5">
        <v>216403527</v>
      </c>
      <c r="N3519" s="5">
        <v>359</v>
      </c>
      <c r="O3519" s="5">
        <v>246401798</v>
      </c>
      <c r="P3519" s="5" t="s">
        <v>1697</v>
      </c>
      <c r="Q3519" s="5" t="s">
        <v>1497</v>
      </c>
      <c r="R3519" s="5" t="s">
        <v>1498</v>
      </c>
      <c r="S3519" s="5">
        <v>15</v>
      </c>
      <c r="T3519" s="5">
        <v>12390</v>
      </c>
    </row>
    <row r="3520" spans="2:20" x14ac:dyDescent="0.3">
      <c r="B3520" s="5"/>
      <c r="C3520" s="5"/>
      <c r="D3520" s="5"/>
      <c r="E3520" s="5"/>
      <c r="F3520" s="22" t="str">
        <f t="shared" si="109"/>
        <v>64</v>
      </c>
      <c r="G3520" s="5" t="s">
        <v>2618</v>
      </c>
      <c r="H3520" s="20">
        <v>64260</v>
      </c>
      <c r="I3520" s="20">
        <v>64353</v>
      </c>
      <c r="J3520" s="20" t="s">
        <v>2618</v>
      </c>
      <c r="K3520" s="20" t="str">
        <f t="shared" si="110"/>
        <v/>
      </c>
      <c r="L3520" s="5">
        <v>64353</v>
      </c>
      <c r="M3520" s="5">
        <v>216403535</v>
      </c>
      <c r="N3520" s="5">
        <v>1117</v>
      </c>
      <c r="O3520" s="5">
        <v>246400337</v>
      </c>
      <c r="P3520" s="5" t="s">
        <v>1679</v>
      </c>
      <c r="Q3520" s="5" t="s">
        <v>1497</v>
      </c>
      <c r="R3520" s="5" t="s">
        <v>1498</v>
      </c>
      <c r="S3520" s="5">
        <v>18</v>
      </c>
      <c r="T3520" s="5">
        <v>10410</v>
      </c>
    </row>
    <row r="3521" spans="2:20" x14ac:dyDescent="0.3">
      <c r="B3521" s="5"/>
      <c r="C3521" s="5"/>
      <c r="D3521" s="5"/>
      <c r="E3521" s="5"/>
      <c r="F3521" s="22" t="str">
        <f t="shared" si="109"/>
        <v>64</v>
      </c>
      <c r="G3521" s="5" t="s">
        <v>2378</v>
      </c>
      <c r="H3521" s="20">
        <v>64440</v>
      </c>
      <c r="I3521" s="20">
        <v>64354</v>
      </c>
      <c r="J3521" s="20" t="s">
        <v>2378</v>
      </c>
      <c r="K3521" s="20" t="str">
        <f t="shared" si="110"/>
        <v/>
      </c>
      <c r="L3521" s="5">
        <v>64354</v>
      </c>
      <c r="M3521" s="5">
        <v>216403543</v>
      </c>
      <c r="N3521" s="5">
        <v>122</v>
      </c>
      <c r="O3521" s="5">
        <v>246400337</v>
      </c>
      <c r="P3521" s="5" t="s">
        <v>1679</v>
      </c>
      <c r="Q3521" s="5" t="s">
        <v>1497</v>
      </c>
      <c r="R3521" s="5" t="s">
        <v>1498</v>
      </c>
      <c r="S3521" s="5">
        <v>18</v>
      </c>
      <c r="T3521" s="5">
        <v>10410</v>
      </c>
    </row>
    <row r="3522" spans="2:20" x14ac:dyDescent="0.3">
      <c r="B3522" s="5"/>
      <c r="C3522" s="5"/>
      <c r="D3522" s="5"/>
      <c r="E3522" s="5"/>
      <c r="F3522" s="22" t="str">
        <f t="shared" si="109"/>
        <v>64</v>
      </c>
      <c r="G3522" s="5" t="s">
        <v>2113</v>
      </c>
      <c r="H3522" s="20">
        <v>64410</v>
      </c>
      <c r="I3522" s="20">
        <v>64355</v>
      </c>
      <c r="J3522" s="20" t="s">
        <v>2113</v>
      </c>
      <c r="K3522" s="20" t="str">
        <f t="shared" si="110"/>
        <v/>
      </c>
      <c r="L3522" s="5">
        <v>64355</v>
      </c>
      <c r="M3522" s="5">
        <v>216403550</v>
      </c>
      <c r="N3522" s="5">
        <v>128</v>
      </c>
      <c r="O3522" s="5">
        <v>246401574</v>
      </c>
      <c r="P3522" s="5" t="s">
        <v>1685</v>
      </c>
      <c r="Q3522" s="5" t="s">
        <v>1497</v>
      </c>
      <c r="R3522" s="5" t="s">
        <v>1500</v>
      </c>
      <c r="S3522" s="5">
        <v>23</v>
      </c>
      <c r="T3522" s="5">
        <v>6636</v>
      </c>
    </row>
    <row r="3523" spans="2:20" x14ac:dyDescent="0.3">
      <c r="B3523" s="5"/>
      <c r="C3523" s="5"/>
      <c r="D3523" s="5"/>
      <c r="E3523" s="5"/>
      <c r="F3523" s="22" t="str">
        <f t="shared" ref="F3523:F3586" si="111">LEFT(H3523,2)</f>
        <v>64</v>
      </c>
      <c r="G3523" s="5" t="s">
        <v>6110</v>
      </c>
      <c r="H3523" s="20">
        <v>64350</v>
      </c>
      <c r="I3523" s="20">
        <v>64356</v>
      </c>
      <c r="J3523" s="20" t="s">
        <v>6110</v>
      </c>
      <c r="K3523" s="20" t="str">
        <f t="shared" si="110"/>
        <v/>
      </c>
      <c r="L3523" s="5">
        <v>64356</v>
      </c>
      <c r="M3523" s="5">
        <v>216403568</v>
      </c>
      <c r="N3523" s="5">
        <v>116</v>
      </c>
      <c r="O3523" s="5">
        <v>246401632</v>
      </c>
      <c r="P3523" s="5" t="s">
        <v>1689</v>
      </c>
      <c r="Q3523" s="5" t="s">
        <v>1497</v>
      </c>
      <c r="R3523" s="5" t="s">
        <v>1500</v>
      </c>
      <c r="S3523" s="5">
        <v>31</v>
      </c>
      <c r="T3523" s="5">
        <v>5342</v>
      </c>
    </row>
    <row r="3524" spans="2:20" x14ac:dyDescent="0.3">
      <c r="B3524" s="5"/>
      <c r="C3524" s="5"/>
      <c r="D3524" s="5"/>
      <c r="E3524" s="5"/>
      <c r="F3524" s="22" t="str">
        <f t="shared" si="111"/>
        <v>64</v>
      </c>
      <c r="G3524" s="5" t="s">
        <v>6735</v>
      </c>
      <c r="H3524" s="20">
        <v>64350</v>
      </c>
      <c r="I3524" s="20">
        <v>64357</v>
      </c>
      <c r="J3524" s="20" t="s">
        <v>5460</v>
      </c>
      <c r="K3524" s="20" t="str">
        <f t="shared" si="110"/>
        <v/>
      </c>
      <c r="L3524" s="5">
        <v>64357</v>
      </c>
      <c r="M3524" s="5">
        <v>216403576</v>
      </c>
      <c r="N3524" s="5">
        <v>61</v>
      </c>
      <c r="O3524" s="5">
        <v>246401632</v>
      </c>
      <c r="P3524" s="5" t="s">
        <v>1689</v>
      </c>
      <c r="Q3524" s="5" t="s">
        <v>1497</v>
      </c>
      <c r="R3524" s="5" t="s">
        <v>1500</v>
      </c>
      <c r="S3524" s="5">
        <v>31</v>
      </c>
      <c r="T3524" s="5">
        <v>5342</v>
      </c>
    </row>
    <row r="3525" spans="2:20" x14ac:dyDescent="0.3">
      <c r="B3525" s="5"/>
      <c r="C3525" s="5"/>
      <c r="D3525" s="5"/>
      <c r="E3525" s="5"/>
      <c r="F3525" s="22" t="str">
        <f t="shared" si="111"/>
        <v>64</v>
      </c>
      <c r="G3525" s="5" t="s">
        <v>6085</v>
      </c>
      <c r="H3525" s="20">
        <v>64420</v>
      </c>
      <c r="I3525" s="20">
        <v>64358</v>
      </c>
      <c r="J3525" s="20" t="s">
        <v>6085</v>
      </c>
      <c r="K3525" s="20" t="str">
        <f t="shared" si="110"/>
        <v/>
      </c>
      <c r="L3525" s="5">
        <v>64358</v>
      </c>
      <c r="M3525" s="5">
        <v>216403584</v>
      </c>
      <c r="N3525" s="5">
        <v>289</v>
      </c>
      <c r="O3525" s="5">
        <v>246401798</v>
      </c>
      <c r="P3525" s="5" t="s">
        <v>1697</v>
      </c>
      <c r="Q3525" s="5" t="s">
        <v>1497</v>
      </c>
      <c r="R3525" s="5" t="s">
        <v>1498</v>
      </c>
      <c r="S3525" s="5">
        <v>15</v>
      </c>
      <c r="T3525" s="5">
        <v>12390</v>
      </c>
    </row>
    <row r="3526" spans="2:20" x14ac:dyDescent="0.3">
      <c r="B3526" s="5"/>
      <c r="C3526" s="5"/>
      <c r="D3526" s="5"/>
      <c r="E3526" s="5"/>
      <c r="F3526" s="22" t="str">
        <f t="shared" si="111"/>
        <v>64</v>
      </c>
      <c r="G3526" s="5" t="s">
        <v>6736</v>
      </c>
      <c r="H3526" s="20">
        <v>64360</v>
      </c>
      <c r="I3526" s="20">
        <v>64359</v>
      </c>
      <c r="J3526" s="20" t="s">
        <v>2313</v>
      </c>
      <c r="K3526" s="20" t="str">
        <f t="shared" ref="K3526:K3589" si="112">IF(ISNA(VLOOKUP(I3526,CodeINSEE,1,FALSE)),"PB","")</f>
        <v/>
      </c>
      <c r="L3526" s="5">
        <v>64359</v>
      </c>
      <c r="M3526" s="5">
        <v>216403592</v>
      </c>
      <c r="N3526" s="5">
        <v>1016</v>
      </c>
      <c r="O3526" s="5">
        <v>200039204</v>
      </c>
      <c r="P3526" s="5" t="s">
        <v>1675</v>
      </c>
      <c r="Q3526" s="5" t="s">
        <v>1497</v>
      </c>
      <c r="R3526" s="5" t="s">
        <v>1500</v>
      </c>
      <c r="S3526" s="5">
        <v>61</v>
      </c>
      <c r="T3526" s="5">
        <v>55088</v>
      </c>
    </row>
    <row r="3527" spans="2:20" x14ac:dyDescent="0.3">
      <c r="B3527" s="5"/>
      <c r="C3527" s="5"/>
      <c r="D3527" s="5"/>
      <c r="E3527" s="5"/>
      <c r="F3527" s="22" t="str">
        <f t="shared" si="111"/>
        <v>64</v>
      </c>
      <c r="G3527" s="5" t="s">
        <v>2295</v>
      </c>
      <c r="H3527" s="20">
        <v>64660</v>
      </c>
      <c r="I3527" s="20">
        <v>64360</v>
      </c>
      <c r="J3527" s="20" t="s">
        <v>2295</v>
      </c>
      <c r="K3527" s="20" t="str">
        <f t="shared" si="112"/>
        <v/>
      </c>
      <c r="L3527" s="5">
        <v>64360</v>
      </c>
      <c r="M3527" s="5">
        <v>216403600</v>
      </c>
      <c r="N3527" s="5">
        <v>221</v>
      </c>
      <c r="O3527" s="5">
        <v>246401814</v>
      </c>
      <c r="P3527" s="5" t="s">
        <v>1698</v>
      </c>
      <c r="Q3527" s="5" t="s">
        <v>1497</v>
      </c>
      <c r="R3527" s="5" t="s">
        <v>1500</v>
      </c>
      <c r="S3527" s="5">
        <v>24</v>
      </c>
      <c r="T3527" s="5">
        <v>25700</v>
      </c>
    </row>
    <row r="3528" spans="2:20" x14ac:dyDescent="0.3">
      <c r="B3528" s="5"/>
      <c r="C3528" s="5"/>
      <c r="D3528" s="5"/>
      <c r="E3528" s="5"/>
      <c r="F3528" s="22" t="str">
        <f t="shared" si="111"/>
        <v>64</v>
      </c>
      <c r="G3528" s="5" t="s">
        <v>5668</v>
      </c>
      <c r="H3528" s="20">
        <v>64160</v>
      </c>
      <c r="I3528" s="20">
        <v>64361</v>
      </c>
      <c r="J3528" s="20" t="s">
        <v>5668</v>
      </c>
      <c r="K3528" s="20" t="str">
        <f t="shared" si="112"/>
        <v/>
      </c>
      <c r="L3528" s="5">
        <v>64361</v>
      </c>
      <c r="M3528" s="5">
        <v>216403618</v>
      </c>
      <c r="N3528" s="5">
        <v>177</v>
      </c>
      <c r="O3528" s="5">
        <v>246401632</v>
      </c>
      <c r="P3528" s="5" t="s">
        <v>1689</v>
      </c>
      <c r="Q3528" s="5" t="s">
        <v>1497</v>
      </c>
      <c r="R3528" s="5" t="s">
        <v>1500</v>
      </c>
      <c r="S3528" s="5">
        <v>31</v>
      </c>
      <c r="T3528" s="5">
        <v>5342</v>
      </c>
    </row>
    <row r="3529" spans="2:20" x14ac:dyDescent="0.3">
      <c r="B3529" s="5"/>
      <c r="C3529" s="5"/>
      <c r="D3529" s="5"/>
      <c r="E3529" s="5"/>
      <c r="F3529" s="22" t="str">
        <f t="shared" si="111"/>
        <v>64</v>
      </c>
      <c r="G3529" s="5" t="s">
        <v>3503</v>
      </c>
      <c r="H3529" s="20">
        <v>64120</v>
      </c>
      <c r="I3529" s="20">
        <v>64362</v>
      </c>
      <c r="J3529" s="20" t="s">
        <v>3503</v>
      </c>
      <c r="K3529" s="20" t="str">
        <f t="shared" si="112"/>
        <v/>
      </c>
      <c r="L3529" s="5">
        <v>64362</v>
      </c>
      <c r="M3529" s="5">
        <v>216403626</v>
      </c>
      <c r="N3529" s="5">
        <v>372</v>
      </c>
      <c r="O3529" s="5">
        <v>246401616</v>
      </c>
      <c r="P3529" s="5" t="s">
        <v>1687</v>
      </c>
      <c r="Q3529" s="5" t="s">
        <v>1497</v>
      </c>
      <c r="R3529" s="5" t="s">
        <v>1500</v>
      </c>
      <c r="S3529" s="5">
        <v>27</v>
      </c>
      <c r="T3529" s="5">
        <v>9972</v>
      </c>
    </row>
    <row r="3530" spans="2:20" x14ac:dyDescent="0.3">
      <c r="B3530" s="5"/>
      <c r="C3530" s="5"/>
      <c r="D3530" s="5"/>
      <c r="E3530" s="5"/>
      <c r="F3530" s="22" t="str">
        <f t="shared" si="111"/>
        <v>64</v>
      </c>
      <c r="G3530" s="5" t="s">
        <v>4155</v>
      </c>
      <c r="H3530" s="20">
        <v>64260</v>
      </c>
      <c r="I3530" s="20">
        <v>64363</v>
      </c>
      <c r="J3530" s="20" t="s">
        <v>4155</v>
      </c>
      <c r="K3530" s="20" t="str">
        <f t="shared" si="112"/>
        <v/>
      </c>
      <c r="L3530" s="5">
        <v>64363</v>
      </c>
      <c r="M3530" s="5">
        <v>216403634</v>
      </c>
      <c r="N3530" s="5">
        <v>361</v>
      </c>
      <c r="O3530" s="5">
        <v>246400337</v>
      </c>
      <c r="P3530" s="5" t="s">
        <v>1679</v>
      </c>
      <c r="Q3530" s="5" t="s">
        <v>1497</v>
      </c>
      <c r="R3530" s="5" t="s">
        <v>1498</v>
      </c>
      <c r="S3530" s="5">
        <v>18</v>
      </c>
      <c r="T3530" s="5">
        <v>10410</v>
      </c>
    </row>
    <row r="3531" spans="2:20" x14ac:dyDescent="0.3">
      <c r="B3531" s="5"/>
      <c r="C3531" s="5"/>
      <c r="D3531" s="5"/>
      <c r="E3531" s="5"/>
      <c r="F3531" s="22" t="str">
        <f t="shared" si="111"/>
        <v>64</v>
      </c>
      <c r="G3531" s="5" t="s">
        <v>3719</v>
      </c>
      <c r="H3531" s="20">
        <v>64240</v>
      </c>
      <c r="I3531" s="20">
        <v>64364</v>
      </c>
      <c r="J3531" s="20" t="s">
        <v>3719</v>
      </c>
      <c r="K3531" s="20" t="str">
        <f t="shared" si="112"/>
        <v/>
      </c>
      <c r="L3531" s="5">
        <v>64364</v>
      </c>
      <c r="M3531" s="5">
        <v>216403642</v>
      </c>
      <c r="N3531" s="5">
        <v>558</v>
      </c>
      <c r="O3531" s="5">
        <v>246401657</v>
      </c>
      <c r="P3531" s="5" t="s">
        <v>1690</v>
      </c>
      <c r="Q3531" s="5" t="s">
        <v>1497</v>
      </c>
      <c r="R3531" s="5" t="s">
        <v>1498</v>
      </c>
      <c r="S3531" s="5">
        <v>11</v>
      </c>
      <c r="T3531" s="5">
        <v>14897</v>
      </c>
    </row>
    <row r="3532" spans="2:20" x14ac:dyDescent="0.3">
      <c r="B3532" s="5"/>
      <c r="C3532" s="5"/>
      <c r="D3532" s="5"/>
      <c r="E3532" s="5"/>
      <c r="F3532" s="22" t="str">
        <f t="shared" si="111"/>
        <v>64</v>
      </c>
      <c r="G3532" s="5" t="s">
        <v>2841</v>
      </c>
      <c r="H3532" s="20">
        <v>64410</v>
      </c>
      <c r="I3532" s="20">
        <v>64365</v>
      </c>
      <c r="J3532" s="20" t="s">
        <v>2841</v>
      </c>
      <c r="K3532" s="20" t="str">
        <f t="shared" si="112"/>
        <v/>
      </c>
      <c r="L3532" s="5">
        <v>64365</v>
      </c>
      <c r="M3532" s="5">
        <v>216403659</v>
      </c>
      <c r="N3532" s="5">
        <v>420</v>
      </c>
      <c r="O3532" s="5">
        <v>246401574</v>
      </c>
      <c r="P3532" s="5" t="s">
        <v>1685</v>
      </c>
      <c r="Q3532" s="5" t="s">
        <v>1497</v>
      </c>
      <c r="R3532" s="5" t="s">
        <v>1500</v>
      </c>
      <c r="S3532" s="5">
        <v>23</v>
      </c>
      <c r="T3532" s="5">
        <v>6636</v>
      </c>
    </row>
    <row r="3533" spans="2:20" x14ac:dyDescent="0.3">
      <c r="B3533" s="5"/>
      <c r="C3533" s="5"/>
      <c r="D3533" s="5"/>
      <c r="E3533" s="5"/>
      <c r="F3533" s="22" t="str">
        <f t="shared" si="111"/>
        <v>64</v>
      </c>
      <c r="G3533" s="5" t="s">
        <v>6737</v>
      </c>
      <c r="H3533" s="20">
        <v>64330</v>
      </c>
      <c r="I3533" s="20">
        <v>64366</v>
      </c>
      <c r="J3533" s="20" t="s">
        <v>4260</v>
      </c>
      <c r="K3533" s="20" t="str">
        <f t="shared" si="112"/>
        <v/>
      </c>
      <c r="L3533" s="5">
        <v>64366</v>
      </c>
      <c r="M3533" s="5">
        <v>216403667</v>
      </c>
      <c r="N3533" s="5">
        <v>126</v>
      </c>
      <c r="O3533" s="5">
        <v>246400014</v>
      </c>
      <c r="P3533" s="5" t="s">
        <v>1677</v>
      </c>
      <c r="Q3533" s="5" t="s">
        <v>1497</v>
      </c>
      <c r="R3533" s="5" t="s">
        <v>1500</v>
      </c>
      <c r="S3533" s="5">
        <v>19</v>
      </c>
      <c r="T3533" s="5">
        <v>3839</v>
      </c>
    </row>
    <row r="3534" spans="2:20" x14ac:dyDescent="0.3">
      <c r="B3534" s="5"/>
      <c r="C3534" s="5"/>
      <c r="D3534" s="5"/>
      <c r="E3534" s="5"/>
      <c r="F3534" s="22" t="str">
        <f t="shared" si="111"/>
        <v>64</v>
      </c>
      <c r="G3534" s="5" t="s">
        <v>2984</v>
      </c>
      <c r="H3534" s="20">
        <v>64300</v>
      </c>
      <c r="I3534" s="20">
        <v>64367</v>
      </c>
      <c r="J3534" s="20" t="s">
        <v>2984</v>
      </c>
      <c r="K3534" s="20" t="str">
        <f t="shared" si="112"/>
        <v/>
      </c>
      <c r="L3534" s="5">
        <v>64367</v>
      </c>
      <c r="M3534" s="5">
        <v>216403675</v>
      </c>
      <c r="N3534" s="5">
        <v>903</v>
      </c>
      <c r="O3534" s="5">
        <v>200039204</v>
      </c>
      <c r="P3534" s="5" t="s">
        <v>1675</v>
      </c>
      <c r="Q3534" s="5" t="s">
        <v>1497</v>
      </c>
      <c r="R3534" s="5" t="s">
        <v>1500</v>
      </c>
      <c r="S3534" s="5">
        <v>61</v>
      </c>
      <c r="T3534" s="5">
        <v>55088</v>
      </c>
    </row>
    <row r="3535" spans="2:20" x14ac:dyDescent="0.3">
      <c r="B3535" s="5"/>
      <c r="C3535" s="5"/>
      <c r="D3535" s="5"/>
      <c r="E3535" s="5"/>
      <c r="F3535" s="22" t="str">
        <f t="shared" si="111"/>
        <v>64</v>
      </c>
      <c r="G3535" s="5" t="s">
        <v>2747</v>
      </c>
      <c r="H3535" s="20">
        <v>64120</v>
      </c>
      <c r="I3535" s="20">
        <v>64368</v>
      </c>
      <c r="J3535" s="20" t="s">
        <v>2747</v>
      </c>
      <c r="K3535" s="20" t="str">
        <f t="shared" si="112"/>
        <v/>
      </c>
      <c r="L3535" s="5">
        <v>64368</v>
      </c>
      <c r="M3535" s="5">
        <v>216403683</v>
      </c>
      <c r="N3535" s="5">
        <v>256</v>
      </c>
      <c r="O3535" s="5">
        <v>246401616</v>
      </c>
      <c r="P3535" s="5" t="s">
        <v>1687</v>
      </c>
      <c r="Q3535" s="5" t="s">
        <v>1497</v>
      </c>
      <c r="R3535" s="5" t="s">
        <v>1500</v>
      </c>
      <c r="S3535" s="5">
        <v>27</v>
      </c>
      <c r="T3535" s="5">
        <v>9972</v>
      </c>
    </row>
    <row r="3536" spans="2:20" x14ac:dyDescent="0.3">
      <c r="B3536" s="5"/>
      <c r="C3536" s="5"/>
      <c r="D3536" s="5"/>
      <c r="E3536" s="5"/>
      <c r="F3536" s="22" t="str">
        <f t="shared" si="111"/>
        <v>64</v>
      </c>
      <c r="G3536" s="5" t="s">
        <v>6738</v>
      </c>
      <c r="H3536" s="20">
        <v>64350</v>
      </c>
      <c r="I3536" s="20">
        <v>64369</v>
      </c>
      <c r="J3536" s="20" t="s">
        <v>5685</v>
      </c>
      <c r="K3536" s="20" t="str">
        <f t="shared" si="112"/>
        <v/>
      </c>
      <c r="L3536" s="5">
        <v>64369</v>
      </c>
      <c r="M3536" s="5">
        <v>216403691</v>
      </c>
      <c r="N3536" s="5">
        <v>294</v>
      </c>
      <c r="O3536" s="5">
        <v>246401632</v>
      </c>
      <c r="P3536" s="5" t="s">
        <v>1689</v>
      </c>
      <c r="Q3536" s="5" t="s">
        <v>1497</v>
      </c>
      <c r="R3536" s="5" t="s">
        <v>1500</v>
      </c>
      <c r="S3536" s="5">
        <v>31</v>
      </c>
      <c r="T3536" s="5">
        <v>5342</v>
      </c>
    </row>
    <row r="3537" spans="2:20" x14ac:dyDescent="0.3">
      <c r="B3537" s="5"/>
      <c r="C3537" s="5"/>
      <c r="D3537" s="5"/>
      <c r="E3537" s="5"/>
      <c r="F3537" s="22" t="str">
        <f t="shared" si="111"/>
        <v>64</v>
      </c>
      <c r="G3537" s="5" t="s">
        <v>5467</v>
      </c>
      <c r="H3537" s="20">
        <v>64160</v>
      </c>
      <c r="I3537" s="20">
        <v>64370</v>
      </c>
      <c r="J3537" s="20" t="s">
        <v>5467</v>
      </c>
      <c r="K3537" s="20" t="str">
        <f t="shared" si="112"/>
        <v/>
      </c>
      <c r="L3537" s="5">
        <v>64370</v>
      </c>
      <c r="M3537" s="5">
        <v>216403709</v>
      </c>
      <c r="N3537" s="5">
        <v>512</v>
      </c>
      <c r="O3537" s="5">
        <v>246401517</v>
      </c>
      <c r="P3537" s="5" t="s">
        <v>1681</v>
      </c>
      <c r="Q3537" s="5" t="s">
        <v>1497</v>
      </c>
      <c r="R3537" s="5" t="s">
        <v>1498</v>
      </c>
      <c r="S3537" s="5">
        <v>28</v>
      </c>
      <c r="T3537" s="5">
        <v>16096</v>
      </c>
    </row>
    <row r="3538" spans="2:20" x14ac:dyDescent="0.3">
      <c r="B3538" s="5"/>
      <c r="C3538" s="5"/>
      <c r="D3538" s="5"/>
      <c r="E3538" s="5"/>
      <c r="F3538" s="22" t="str">
        <f t="shared" si="111"/>
        <v>64</v>
      </c>
      <c r="G3538" s="5" t="s">
        <v>6739</v>
      </c>
      <c r="H3538" s="20">
        <v>64130</v>
      </c>
      <c r="I3538" s="20">
        <v>64371</v>
      </c>
      <c r="J3538" s="20" t="s">
        <v>2480</v>
      </c>
      <c r="K3538" s="20" t="str">
        <f t="shared" si="112"/>
        <v/>
      </c>
      <c r="L3538" s="5">
        <v>64371</v>
      </c>
      <c r="M3538" s="5">
        <v>216403717</v>
      </c>
      <c r="N3538" s="5">
        <v>3437</v>
      </c>
      <c r="O3538" s="5">
        <v>246401764</v>
      </c>
      <c r="P3538" s="5" t="s">
        <v>1696</v>
      </c>
      <c r="Q3538" s="5" t="s">
        <v>1497</v>
      </c>
      <c r="R3538" s="5" t="s">
        <v>1500</v>
      </c>
      <c r="S3538" s="5">
        <v>36</v>
      </c>
      <c r="T3538" s="5">
        <v>13982</v>
      </c>
    </row>
    <row r="3539" spans="2:20" x14ac:dyDescent="0.3">
      <c r="B3539" s="5"/>
      <c r="C3539" s="5"/>
      <c r="D3539" s="5"/>
      <c r="E3539" s="5"/>
      <c r="F3539" s="22" t="str">
        <f t="shared" si="111"/>
        <v>64</v>
      </c>
      <c r="G3539" s="5" t="s">
        <v>3142</v>
      </c>
      <c r="H3539" s="20">
        <v>64460</v>
      </c>
      <c r="I3539" s="20">
        <v>64372</v>
      </c>
      <c r="J3539" s="20" t="s">
        <v>3142</v>
      </c>
      <c r="K3539" s="20" t="str">
        <f t="shared" si="112"/>
        <v/>
      </c>
      <c r="L3539" s="5">
        <v>64372</v>
      </c>
      <c r="M3539" s="5">
        <v>216403725</v>
      </c>
      <c r="N3539" s="5">
        <v>121</v>
      </c>
      <c r="O3539" s="5">
        <v>246500375</v>
      </c>
      <c r="P3539" s="5" t="s">
        <v>1702</v>
      </c>
      <c r="Q3539" s="5" t="s">
        <v>1497</v>
      </c>
      <c r="R3539" s="5" t="s">
        <v>1500</v>
      </c>
      <c r="S3539" s="5">
        <v>29</v>
      </c>
      <c r="T3539" s="5">
        <v>13033</v>
      </c>
    </row>
    <row r="3540" spans="2:20" x14ac:dyDescent="0.3">
      <c r="B3540" s="5"/>
      <c r="C3540" s="5"/>
      <c r="D3540" s="5"/>
      <c r="E3540" s="5"/>
      <c r="F3540" s="22" t="str">
        <f t="shared" si="111"/>
        <v>64</v>
      </c>
      <c r="G3540" s="5" t="s">
        <v>6740</v>
      </c>
      <c r="H3540" s="20">
        <v>64110</v>
      </c>
      <c r="I3540" s="20">
        <v>64373</v>
      </c>
      <c r="J3540" s="20" t="s">
        <v>5531</v>
      </c>
      <c r="K3540" s="20" t="str">
        <f t="shared" si="112"/>
        <v/>
      </c>
      <c r="L3540" s="5">
        <v>64373</v>
      </c>
      <c r="M3540" s="5">
        <v>216403733</v>
      </c>
      <c r="N3540" s="5">
        <v>1988</v>
      </c>
      <c r="O3540" s="5">
        <v>246401723</v>
      </c>
      <c r="P3540" s="5" t="s">
        <v>1694</v>
      </c>
      <c r="Q3540" s="5" t="s">
        <v>1504</v>
      </c>
      <c r="R3540" s="5" t="s">
        <v>1500</v>
      </c>
      <c r="S3540" s="5">
        <v>14</v>
      </c>
      <c r="T3540" s="5">
        <v>151083</v>
      </c>
    </row>
    <row r="3541" spans="2:20" x14ac:dyDescent="0.3">
      <c r="B3541" s="5"/>
      <c r="C3541" s="5"/>
      <c r="D3541" s="5"/>
      <c r="E3541" s="5"/>
      <c r="F3541" s="22" t="str">
        <f t="shared" si="111"/>
        <v>64</v>
      </c>
      <c r="G3541" s="5" t="s">
        <v>2091</v>
      </c>
      <c r="H3541" s="20">
        <v>64230</v>
      </c>
      <c r="I3541" s="20">
        <v>64374</v>
      </c>
      <c r="J3541" s="20" t="s">
        <v>2091</v>
      </c>
      <c r="K3541" s="20" t="str">
        <f t="shared" si="112"/>
        <v/>
      </c>
      <c r="L3541" s="5">
        <v>64374</v>
      </c>
      <c r="M3541" s="5">
        <v>216403741</v>
      </c>
      <c r="N3541" s="5">
        <v>1069</v>
      </c>
      <c r="O3541" s="5">
        <v>246401574</v>
      </c>
      <c r="P3541" s="5" t="s">
        <v>1685</v>
      </c>
      <c r="Q3541" s="5" t="s">
        <v>1497</v>
      </c>
      <c r="R3541" s="5" t="s">
        <v>1500</v>
      </c>
      <c r="S3541" s="5">
        <v>23</v>
      </c>
      <c r="T3541" s="5">
        <v>6636</v>
      </c>
    </row>
    <row r="3542" spans="2:20" x14ac:dyDescent="0.3">
      <c r="B3542" s="5"/>
      <c r="C3542" s="5"/>
      <c r="D3542" s="5"/>
      <c r="E3542" s="5"/>
      <c r="F3542" s="22" t="str">
        <f t="shared" si="111"/>
        <v>64</v>
      </c>
      <c r="G3542" s="5" t="s">
        <v>6741</v>
      </c>
      <c r="H3542" s="20">
        <v>64120</v>
      </c>
      <c r="I3542" s="20">
        <v>64375</v>
      </c>
      <c r="J3542" s="20" t="s">
        <v>5226</v>
      </c>
      <c r="K3542" s="20" t="str">
        <f t="shared" si="112"/>
        <v/>
      </c>
      <c r="L3542" s="5">
        <v>64375</v>
      </c>
      <c r="M3542" s="5">
        <v>216403758</v>
      </c>
      <c r="N3542" s="5">
        <v>260</v>
      </c>
      <c r="O3542" s="5">
        <v>246401616</v>
      </c>
      <c r="P3542" s="5" t="s">
        <v>1687</v>
      </c>
      <c r="Q3542" s="5" t="s">
        <v>1497</v>
      </c>
      <c r="R3542" s="5" t="s">
        <v>1500</v>
      </c>
      <c r="S3542" s="5">
        <v>27</v>
      </c>
      <c r="T3542" s="5">
        <v>9972</v>
      </c>
    </row>
    <row r="3543" spans="2:20" x14ac:dyDescent="0.3">
      <c r="B3543" s="5"/>
      <c r="C3543" s="5"/>
      <c r="D3543" s="5"/>
      <c r="E3543" s="5"/>
      <c r="F3543" s="22" t="str">
        <f t="shared" si="111"/>
        <v>64</v>
      </c>
      <c r="G3543" s="5" t="s">
        <v>3598</v>
      </c>
      <c r="H3543" s="20">
        <v>64510</v>
      </c>
      <c r="I3543" s="20">
        <v>64376</v>
      </c>
      <c r="J3543" s="20" t="s">
        <v>3598</v>
      </c>
      <c r="K3543" s="20" t="str">
        <f t="shared" si="112"/>
        <v/>
      </c>
      <c r="L3543" s="5">
        <v>64376</v>
      </c>
      <c r="M3543" s="5">
        <v>216403766</v>
      </c>
      <c r="N3543" s="5">
        <v>875</v>
      </c>
      <c r="O3543" s="5">
        <v>246401525</v>
      </c>
      <c r="P3543" s="5" t="s">
        <v>1682</v>
      </c>
      <c r="Q3543" s="5" t="s">
        <v>1497</v>
      </c>
      <c r="R3543" s="5" t="s">
        <v>1500</v>
      </c>
      <c r="S3543" s="5">
        <v>7</v>
      </c>
      <c r="T3543" s="5">
        <v>6540</v>
      </c>
    </row>
    <row r="3544" spans="2:20" x14ac:dyDescent="0.3">
      <c r="B3544" s="5"/>
      <c r="C3544" s="5"/>
      <c r="D3544" s="5"/>
      <c r="E3544" s="5"/>
      <c r="F3544" s="22" t="str">
        <f t="shared" si="111"/>
        <v>64</v>
      </c>
      <c r="G3544" s="5" t="s">
        <v>3270</v>
      </c>
      <c r="H3544" s="20">
        <v>64240</v>
      </c>
      <c r="I3544" s="20">
        <v>64377</v>
      </c>
      <c r="J3544" s="20" t="s">
        <v>3270</v>
      </c>
      <c r="K3544" s="20" t="str">
        <f t="shared" si="112"/>
        <v/>
      </c>
      <c r="L3544" s="5">
        <v>64377</v>
      </c>
      <c r="M3544" s="5">
        <v>216403774</v>
      </c>
      <c r="N3544" s="5">
        <v>850</v>
      </c>
      <c r="O3544" s="5">
        <v>246401657</v>
      </c>
      <c r="P3544" s="5" t="s">
        <v>1690</v>
      </c>
      <c r="Q3544" s="5" t="s">
        <v>1497</v>
      </c>
      <c r="R3544" s="5" t="s">
        <v>1498</v>
      </c>
      <c r="S3544" s="5">
        <v>11</v>
      </c>
      <c r="T3544" s="5">
        <v>14897</v>
      </c>
    </row>
    <row r="3545" spans="2:20" x14ac:dyDescent="0.3">
      <c r="B3545" s="5"/>
      <c r="C3545" s="5"/>
      <c r="D3545" s="5"/>
      <c r="E3545" s="5"/>
      <c r="F3545" s="22" t="str">
        <f t="shared" si="111"/>
        <v>64</v>
      </c>
      <c r="G3545" s="5" t="s">
        <v>2580</v>
      </c>
      <c r="H3545" s="20">
        <v>64130</v>
      </c>
      <c r="I3545" s="20">
        <v>64378</v>
      </c>
      <c r="J3545" s="20" t="s">
        <v>2580</v>
      </c>
      <c r="K3545" s="20" t="str">
        <f t="shared" si="112"/>
        <v/>
      </c>
      <c r="L3545" s="5">
        <v>64378</v>
      </c>
      <c r="M3545" s="5">
        <v>216403782</v>
      </c>
      <c r="N3545" s="5">
        <v>329</v>
      </c>
      <c r="O3545" s="5">
        <v>246401764</v>
      </c>
      <c r="P3545" s="5" t="s">
        <v>1696</v>
      </c>
      <c r="Q3545" s="5" t="s">
        <v>1497</v>
      </c>
      <c r="R3545" s="5" t="s">
        <v>1500</v>
      </c>
      <c r="S3545" s="5">
        <v>36</v>
      </c>
      <c r="T3545" s="5">
        <v>13982</v>
      </c>
    </row>
    <row r="3546" spans="2:20" x14ac:dyDescent="0.3">
      <c r="B3546" s="5"/>
      <c r="C3546" s="5"/>
      <c r="D3546" s="5"/>
      <c r="E3546" s="5"/>
      <c r="F3546" s="22" t="str">
        <f t="shared" si="111"/>
        <v>64</v>
      </c>
      <c r="G3546" s="5" t="s">
        <v>3717</v>
      </c>
      <c r="H3546" s="20">
        <v>64220</v>
      </c>
      <c r="I3546" s="20">
        <v>64379</v>
      </c>
      <c r="J3546" s="20" t="s">
        <v>3717</v>
      </c>
      <c r="K3546" s="20" t="str">
        <f t="shared" si="112"/>
        <v/>
      </c>
      <c r="L3546" s="5">
        <v>64379</v>
      </c>
      <c r="M3546" s="5">
        <v>216403790</v>
      </c>
      <c r="N3546" s="5">
        <v>194</v>
      </c>
      <c r="O3546" s="5">
        <v>246401822</v>
      </c>
      <c r="P3546" s="5" t="s">
        <v>1699</v>
      </c>
      <c r="Q3546" s="5" t="s">
        <v>1497</v>
      </c>
      <c r="R3546" s="5" t="s">
        <v>1498</v>
      </c>
      <c r="S3546" s="5">
        <v>30</v>
      </c>
      <c r="T3546" s="5">
        <v>12826</v>
      </c>
    </row>
    <row r="3547" spans="2:20" x14ac:dyDescent="0.3">
      <c r="B3547" s="5"/>
      <c r="C3547" s="5"/>
      <c r="D3547" s="5"/>
      <c r="E3547" s="5"/>
      <c r="F3547" s="22" t="str">
        <f t="shared" si="111"/>
        <v>64</v>
      </c>
      <c r="G3547" s="5" t="s">
        <v>6742</v>
      </c>
      <c r="H3547" s="20">
        <v>64410</v>
      </c>
      <c r="I3547" s="20">
        <v>64380</v>
      </c>
      <c r="J3547" s="20" t="s">
        <v>4992</v>
      </c>
      <c r="K3547" s="20" t="str">
        <f t="shared" si="112"/>
        <v/>
      </c>
      <c r="L3547" s="5">
        <v>64380</v>
      </c>
      <c r="M3547" s="5">
        <v>216403808</v>
      </c>
      <c r="N3547" s="5">
        <v>224</v>
      </c>
      <c r="O3547" s="5">
        <v>246401574</v>
      </c>
      <c r="P3547" s="5" t="s">
        <v>1685</v>
      </c>
      <c r="Q3547" s="5" t="s">
        <v>1497</v>
      </c>
      <c r="R3547" s="5" t="s">
        <v>1500</v>
      </c>
      <c r="S3547" s="5">
        <v>23</v>
      </c>
      <c r="T3547" s="5">
        <v>6636</v>
      </c>
    </row>
    <row r="3548" spans="2:20" x14ac:dyDescent="0.3">
      <c r="B3548" s="5"/>
      <c r="C3548" s="5"/>
      <c r="D3548" s="5"/>
      <c r="E3548" s="5"/>
      <c r="F3548" s="22" t="str">
        <f t="shared" si="111"/>
        <v>64</v>
      </c>
      <c r="G3548" s="5" t="s">
        <v>6743</v>
      </c>
      <c r="H3548" s="20">
        <v>64190</v>
      </c>
      <c r="I3548" s="20">
        <v>64381</v>
      </c>
      <c r="J3548" s="20" t="s">
        <v>4999</v>
      </c>
      <c r="K3548" s="20" t="str">
        <f t="shared" si="112"/>
        <v/>
      </c>
      <c r="L3548" s="5">
        <v>64381</v>
      </c>
      <c r="M3548" s="5">
        <v>216403816</v>
      </c>
      <c r="N3548" s="5">
        <v>303</v>
      </c>
      <c r="O3548" s="5">
        <v>246401590</v>
      </c>
      <c r="P3548" s="5" t="s">
        <v>1686</v>
      </c>
      <c r="Q3548" s="5" t="s">
        <v>1497</v>
      </c>
      <c r="R3548" s="5" t="s">
        <v>1498</v>
      </c>
      <c r="S3548" s="5">
        <v>19</v>
      </c>
      <c r="T3548" s="5">
        <v>5564</v>
      </c>
    </row>
    <row r="3549" spans="2:20" x14ac:dyDescent="0.3">
      <c r="B3549" s="5"/>
      <c r="C3549" s="5"/>
      <c r="D3549" s="5"/>
      <c r="E3549" s="5"/>
      <c r="F3549" s="22" t="str">
        <f t="shared" si="111"/>
        <v>64</v>
      </c>
      <c r="G3549" s="5" t="s">
        <v>6744</v>
      </c>
      <c r="H3549" s="20">
        <v>64370</v>
      </c>
      <c r="I3549" s="20">
        <v>64382</v>
      </c>
      <c r="J3549" s="20" t="s">
        <v>5232</v>
      </c>
      <c r="K3549" s="20" t="str">
        <f t="shared" si="112"/>
        <v/>
      </c>
      <c r="L3549" s="5">
        <v>64382</v>
      </c>
      <c r="M3549" s="5">
        <v>216403824</v>
      </c>
      <c r="N3549" s="5">
        <v>331</v>
      </c>
      <c r="O3549" s="5">
        <v>200039204</v>
      </c>
      <c r="P3549" s="5" t="s">
        <v>1675</v>
      </c>
      <c r="Q3549" s="5" t="s">
        <v>1497</v>
      </c>
      <c r="R3549" s="5" t="s">
        <v>1500</v>
      </c>
      <c r="S3549" s="5">
        <v>61</v>
      </c>
      <c r="T3549" s="5">
        <v>55088</v>
      </c>
    </row>
    <row r="3550" spans="2:20" x14ac:dyDescent="0.3">
      <c r="B3550" s="5"/>
      <c r="C3550" s="5"/>
      <c r="D3550" s="5"/>
      <c r="E3550" s="5"/>
      <c r="F3550" s="22" t="str">
        <f t="shared" si="111"/>
        <v>64</v>
      </c>
      <c r="G3550" s="5" t="s">
        <v>5123</v>
      </c>
      <c r="H3550" s="20">
        <v>64410</v>
      </c>
      <c r="I3550" s="20">
        <v>64383</v>
      </c>
      <c r="J3550" s="20" t="s">
        <v>5123</v>
      </c>
      <c r="K3550" s="20" t="str">
        <f t="shared" si="112"/>
        <v/>
      </c>
      <c r="L3550" s="5">
        <v>64383</v>
      </c>
      <c r="M3550" s="5">
        <v>216403832</v>
      </c>
      <c r="N3550" s="5">
        <v>106</v>
      </c>
      <c r="O3550" s="5">
        <v>246401574</v>
      </c>
      <c r="P3550" s="5" t="s">
        <v>1685</v>
      </c>
      <c r="Q3550" s="5" t="s">
        <v>1497</v>
      </c>
      <c r="R3550" s="5" t="s">
        <v>1500</v>
      </c>
      <c r="S3550" s="5">
        <v>23</v>
      </c>
      <c r="T3550" s="5">
        <v>6636</v>
      </c>
    </row>
    <row r="3551" spans="2:20" x14ac:dyDescent="0.3">
      <c r="B3551" s="5"/>
      <c r="C3551" s="5"/>
      <c r="D3551" s="5"/>
      <c r="E3551" s="5"/>
      <c r="F3551" s="22" t="str">
        <f t="shared" si="111"/>
        <v>64</v>
      </c>
      <c r="G3551" s="5" t="s">
        <v>5041</v>
      </c>
      <c r="H3551" s="20">
        <v>64450</v>
      </c>
      <c r="I3551" s="20">
        <v>64385</v>
      </c>
      <c r="J3551" s="20" t="s">
        <v>5041</v>
      </c>
      <c r="K3551" s="20" t="str">
        <f t="shared" si="112"/>
        <v/>
      </c>
      <c r="L3551" s="5">
        <v>64385</v>
      </c>
      <c r="M3551" s="5">
        <v>216403857</v>
      </c>
      <c r="N3551" s="5">
        <v>242</v>
      </c>
      <c r="O3551" s="5">
        <v>200040061</v>
      </c>
      <c r="P3551" s="5" t="s">
        <v>1676</v>
      </c>
      <c r="Q3551" s="5" t="s">
        <v>1497</v>
      </c>
      <c r="R3551" s="5" t="s">
        <v>1500</v>
      </c>
      <c r="S3551" s="5">
        <v>22</v>
      </c>
      <c r="T3551" s="5">
        <v>16261</v>
      </c>
    </row>
    <row r="3552" spans="2:20" x14ac:dyDescent="0.3">
      <c r="B3552" s="5"/>
      <c r="C3552" s="5"/>
      <c r="D3552" s="5"/>
      <c r="E3552" s="5"/>
      <c r="F3552" s="22" t="str">
        <f t="shared" si="111"/>
        <v>64</v>
      </c>
      <c r="G3552" s="5" t="s">
        <v>2336</v>
      </c>
      <c r="H3552" s="20">
        <v>64800</v>
      </c>
      <c r="I3552" s="20">
        <v>64386</v>
      </c>
      <c r="J3552" s="20" t="s">
        <v>2336</v>
      </c>
      <c r="K3552" s="20" t="str">
        <f t="shared" si="112"/>
        <v/>
      </c>
      <c r="L3552" s="5">
        <v>64386</v>
      </c>
      <c r="M3552" s="5">
        <v>216403865</v>
      </c>
      <c r="N3552" s="5">
        <v>1263</v>
      </c>
      <c r="O3552" s="5">
        <v>246401756</v>
      </c>
      <c r="P3552" s="5" t="s">
        <v>1695</v>
      </c>
      <c r="Q3552" s="5" t="s">
        <v>1497</v>
      </c>
      <c r="R3552" s="5" t="s">
        <v>1500</v>
      </c>
      <c r="S3552" s="5">
        <v>26</v>
      </c>
      <c r="T3552" s="5">
        <v>26143</v>
      </c>
    </row>
    <row r="3553" spans="2:20" x14ac:dyDescent="0.3">
      <c r="B3553" s="5"/>
      <c r="C3553" s="5"/>
      <c r="D3553" s="5"/>
      <c r="E3553" s="5"/>
      <c r="F3553" s="22" t="str">
        <f t="shared" si="111"/>
        <v>64</v>
      </c>
      <c r="G3553" s="5" t="s">
        <v>4617</v>
      </c>
      <c r="H3553" s="20">
        <v>64230</v>
      </c>
      <c r="I3553" s="20">
        <v>64387</v>
      </c>
      <c r="J3553" s="20" t="s">
        <v>4617</v>
      </c>
      <c r="K3553" s="20" t="str">
        <f t="shared" si="112"/>
        <v/>
      </c>
      <c r="L3553" s="5">
        <v>64387</v>
      </c>
      <c r="M3553" s="5">
        <v>216403873</v>
      </c>
      <c r="N3553" s="5">
        <v>558</v>
      </c>
      <c r="O3553" s="5">
        <v>246401715</v>
      </c>
      <c r="P3553" s="5" t="s">
        <v>1693</v>
      </c>
      <c r="Q3553" s="5" t="s">
        <v>1497</v>
      </c>
      <c r="R3553" s="5" t="s">
        <v>1500</v>
      </c>
      <c r="S3553" s="5">
        <v>14</v>
      </c>
      <c r="T3553" s="5">
        <v>13346</v>
      </c>
    </row>
    <row r="3554" spans="2:20" x14ac:dyDescent="0.3">
      <c r="B3554" s="5"/>
      <c r="C3554" s="5"/>
      <c r="D3554" s="5"/>
      <c r="E3554" s="5"/>
      <c r="F3554" s="22" t="str">
        <f t="shared" si="111"/>
        <v>64</v>
      </c>
      <c r="G3554" s="5" t="s">
        <v>3122</v>
      </c>
      <c r="H3554" s="20">
        <v>64350</v>
      </c>
      <c r="I3554" s="20">
        <v>64388</v>
      </c>
      <c r="J3554" s="20" t="s">
        <v>3122</v>
      </c>
      <c r="K3554" s="20" t="str">
        <f t="shared" si="112"/>
        <v/>
      </c>
      <c r="L3554" s="5">
        <v>64388</v>
      </c>
      <c r="M3554" s="5">
        <v>216403881</v>
      </c>
      <c r="N3554" s="5">
        <v>131</v>
      </c>
      <c r="O3554" s="5">
        <v>246401632</v>
      </c>
      <c r="P3554" s="5" t="s">
        <v>1689</v>
      </c>
      <c r="Q3554" s="5" t="s">
        <v>1497</v>
      </c>
      <c r="R3554" s="5" t="s">
        <v>1500</v>
      </c>
      <c r="S3554" s="5">
        <v>31</v>
      </c>
      <c r="T3554" s="5">
        <v>5342</v>
      </c>
    </row>
    <row r="3555" spans="2:20" x14ac:dyDescent="0.3">
      <c r="B3555" s="5"/>
      <c r="C3555" s="5"/>
      <c r="D3555" s="5"/>
      <c r="E3555" s="5"/>
      <c r="F3555" s="22" t="str">
        <f t="shared" si="111"/>
        <v>64</v>
      </c>
      <c r="G3555" s="5" t="s">
        <v>2218</v>
      </c>
      <c r="H3555" s="20">
        <v>64160</v>
      </c>
      <c r="I3555" s="20">
        <v>64389</v>
      </c>
      <c r="J3555" s="20" t="s">
        <v>2218</v>
      </c>
      <c r="K3555" s="20" t="str">
        <f t="shared" si="112"/>
        <v/>
      </c>
      <c r="L3555" s="5">
        <v>64389</v>
      </c>
      <c r="M3555" s="5">
        <v>216403899</v>
      </c>
      <c r="N3555" s="5">
        <v>367</v>
      </c>
      <c r="O3555" s="5">
        <v>246401632</v>
      </c>
      <c r="P3555" s="5" t="s">
        <v>1689</v>
      </c>
      <c r="Q3555" s="5" t="s">
        <v>1497</v>
      </c>
      <c r="R3555" s="5" t="s">
        <v>1500</v>
      </c>
      <c r="S3555" s="5">
        <v>31</v>
      </c>
      <c r="T3555" s="5">
        <v>5342</v>
      </c>
    </row>
    <row r="3556" spans="2:20" x14ac:dyDescent="0.3">
      <c r="B3556" s="5"/>
      <c r="C3556" s="5"/>
      <c r="D3556" s="5"/>
      <c r="E3556" s="5"/>
      <c r="F3556" s="22" t="str">
        <f t="shared" si="111"/>
        <v>64</v>
      </c>
      <c r="G3556" s="5" t="s">
        <v>3553</v>
      </c>
      <c r="H3556" s="20">
        <v>64350</v>
      </c>
      <c r="I3556" s="20">
        <v>64390</v>
      </c>
      <c r="J3556" s="20" t="s">
        <v>3553</v>
      </c>
      <c r="K3556" s="20" t="str">
        <f t="shared" si="112"/>
        <v/>
      </c>
      <c r="L3556" s="5">
        <v>64390</v>
      </c>
      <c r="M3556" s="5">
        <v>216403907</v>
      </c>
      <c r="N3556" s="5">
        <v>161</v>
      </c>
      <c r="O3556" s="5">
        <v>246401632</v>
      </c>
      <c r="P3556" s="5" t="s">
        <v>1689</v>
      </c>
      <c r="Q3556" s="5" t="s">
        <v>1497</v>
      </c>
      <c r="R3556" s="5" t="s">
        <v>1500</v>
      </c>
      <c r="S3556" s="5">
        <v>31</v>
      </c>
      <c r="T3556" s="5">
        <v>5342</v>
      </c>
    </row>
    <row r="3557" spans="2:20" x14ac:dyDescent="0.3">
      <c r="B3557" s="5"/>
      <c r="C3557" s="5"/>
      <c r="D3557" s="5"/>
      <c r="E3557" s="5"/>
      <c r="F3557" s="22" t="str">
        <f t="shared" si="111"/>
        <v>64</v>
      </c>
      <c r="G3557" s="5" t="s">
        <v>2495</v>
      </c>
      <c r="H3557" s="20">
        <v>64130</v>
      </c>
      <c r="I3557" s="20">
        <v>64391</v>
      </c>
      <c r="J3557" s="20" t="s">
        <v>2495</v>
      </c>
      <c r="K3557" s="20" t="str">
        <f t="shared" si="112"/>
        <v/>
      </c>
      <c r="L3557" s="5">
        <v>64391</v>
      </c>
      <c r="M3557" s="5">
        <v>216403915</v>
      </c>
      <c r="N3557" s="5">
        <v>350</v>
      </c>
      <c r="O3557" s="5">
        <v>246401764</v>
      </c>
      <c r="P3557" s="5" t="s">
        <v>1696</v>
      </c>
      <c r="Q3557" s="5" t="s">
        <v>1497</v>
      </c>
      <c r="R3557" s="5" t="s">
        <v>1500</v>
      </c>
      <c r="S3557" s="5">
        <v>36</v>
      </c>
      <c r="T3557" s="5">
        <v>13982</v>
      </c>
    </row>
    <row r="3558" spans="2:20" x14ac:dyDescent="0.3">
      <c r="B3558" s="5"/>
      <c r="C3558" s="5"/>
      <c r="D3558" s="5"/>
      <c r="E3558" s="5"/>
      <c r="F3558" s="22" t="str">
        <f t="shared" si="111"/>
        <v>64</v>
      </c>
      <c r="G3558" s="5" t="s">
        <v>2387</v>
      </c>
      <c r="H3558" s="20">
        <v>64330</v>
      </c>
      <c r="I3558" s="20">
        <v>64392</v>
      </c>
      <c r="J3558" s="20" t="s">
        <v>2387</v>
      </c>
      <c r="K3558" s="20" t="str">
        <f t="shared" si="112"/>
        <v/>
      </c>
      <c r="L3558" s="5">
        <v>64392</v>
      </c>
      <c r="M3558" s="5">
        <v>216403923</v>
      </c>
      <c r="N3558" s="5">
        <v>101</v>
      </c>
      <c r="O3558" s="5">
        <v>246400014</v>
      </c>
      <c r="P3558" s="5" t="s">
        <v>1677</v>
      </c>
      <c r="Q3558" s="5" t="s">
        <v>1497</v>
      </c>
      <c r="R3558" s="5" t="s">
        <v>1500</v>
      </c>
      <c r="S3558" s="5">
        <v>19</v>
      </c>
      <c r="T3558" s="5">
        <v>3839</v>
      </c>
    </row>
    <row r="3559" spans="2:20" x14ac:dyDescent="0.3">
      <c r="B3559" s="5"/>
      <c r="C3559" s="5"/>
      <c r="D3559" s="5"/>
      <c r="E3559" s="5"/>
      <c r="F3559" s="22" t="str">
        <f t="shared" si="111"/>
        <v>64</v>
      </c>
      <c r="G3559" s="5" t="s">
        <v>2212</v>
      </c>
      <c r="H3559" s="20">
        <v>64360</v>
      </c>
      <c r="I3559" s="20">
        <v>64393</v>
      </c>
      <c r="J3559" s="20" t="s">
        <v>2212</v>
      </c>
      <c r="K3559" s="20" t="str">
        <f t="shared" si="112"/>
        <v/>
      </c>
      <c r="L3559" s="5">
        <v>64393</v>
      </c>
      <c r="M3559" s="5">
        <v>216403931</v>
      </c>
      <c r="N3559" s="5">
        <v>4611</v>
      </c>
      <c r="O3559" s="5">
        <v>200039204</v>
      </c>
      <c r="P3559" s="5" t="s">
        <v>1675</v>
      </c>
      <c r="Q3559" s="5" t="s">
        <v>1497</v>
      </c>
      <c r="R3559" s="5" t="s">
        <v>1500</v>
      </c>
      <c r="S3559" s="5">
        <v>61</v>
      </c>
      <c r="T3559" s="5">
        <v>55088</v>
      </c>
    </row>
    <row r="3560" spans="2:20" x14ac:dyDescent="0.3">
      <c r="B3560" s="5"/>
      <c r="C3560" s="5"/>
      <c r="D3560" s="5"/>
      <c r="E3560" s="5"/>
      <c r="F3560" s="22" t="str">
        <f t="shared" si="111"/>
        <v>64</v>
      </c>
      <c r="G3560" s="5" t="s">
        <v>3972</v>
      </c>
      <c r="H3560" s="20">
        <v>64350</v>
      </c>
      <c r="I3560" s="20">
        <v>64394</v>
      </c>
      <c r="J3560" s="20" t="s">
        <v>3972</v>
      </c>
      <c r="K3560" s="20" t="str">
        <f t="shared" si="112"/>
        <v/>
      </c>
      <c r="L3560" s="5">
        <v>64394</v>
      </c>
      <c r="M3560" s="5">
        <v>216403949</v>
      </c>
      <c r="N3560" s="5">
        <v>90</v>
      </c>
      <c r="O3560" s="5">
        <v>246401632</v>
      </c>
      <c r="P3560" s="5" t="s">
        <v>1689</v>
      </c>
      <c r="Q3560" s="5" t="s">
        <v>1497</v>
      </c>
      <c r="R3560" s="5" t="s">
        <v>1500</v>
      </c>
      <c r="S3560" s="5">
        <v>31</v>
      </c>
      <c r="T3560" s="5">
        <v>5342</v>
      </c>
    </row>
    <row r="3561" spans="2:20" x14ac:dyDescent="0.3">
      <c r="B3561" s="5"/>
      <c r="C3561" s="5"/>
      <c r="D3561" s="5"/>
      <c r="E3561" s="5"/>
      <c r="F3561" s="22" t="str">
        <f t="shared" si="111"/>
        <v>64</v>
      </c>
      <c r="G3561" s="5" t="s">
        <v>6535</v>
      </c>
      <c r="H3561" s="20">
        <v>64460</v>
      </c>
      <c r="I3561" s="20">
        <v>64395</v>
      </c>
      <c r="J3561" s="20" t="s">
        <v>2950</v>
      </c>
      <c r="K3561" s="20" t="str">
        <f t="shared" si="112"/>
        <v/>
      </c>
      <c r="L3561" s="5">
        <v>64395</v>
      </c>
      <c r="M3561" s="5">
        <v>216403956</v>
      </c>
      <c r="N3561" s="5">
        <v>138</v>
      </c>
      <c r="O3561" s="5">
        <v>246500375</v>
      </c>
      <c r="P3561" s="5" t="s">
        <v>1702</v>
      </c>
      <c r="Q3561" s="5" t="s">
        <v>1497</v>
      </c>
      <c r="R3561" s="5" t="s">
        <v>1500</v>
      </c>
      <c r="S3561" s="5">
        <v>29</v>
      </c>
      <c r="T3561" s="5">
        <v>13033</v>
      </c>
    </row>
    <row r="3562" spans="2:20" x14ac:dyDescent="0.3">
      <c r="B3562" s="5"/>
      <c r="C3562" s="5"/>
      <c r="D3562" s="5"/>
      <c r="E3562" s="5"/>
      <c r="F3562" s="22" t="str">
        <f t="shared" si="111"/>
        <v>64</v>
      </c>
      <c r="G3562" s="5" t="s">
        <v>1832</v>
      </c>
      <c r="H3562" s="20">
        <v>64300</v>
      </c>
      <c r="I3562" s="20">
        <v>64396</v>
      </c>
      <c r="J3562" s="20" t="s">
        <v>1832</v>
      </c>
      <c r="K3562" s="20" t="str">
        <f t="shared" si="112"/>
        <v/>
      </c>
      <c r="L3562" s="5">
        <v>64396</v>
      </c>
      <c r="M3562" s="5">
        <v>216403964</v>
      </c>
      <c r="N3562" s="5">
        <v>1131</v>
      </c>
      <c r="O3562" s="5">
        <v>200039204</v>
      </c>
      <c r="P3562" s="5" t="s">
        <v>1675</v>
      </c>
      <c r="Q3562" s="5" t="s">
        <v>1497</v>
      </c>
      <c r="R3562" s="5" t="s">
        <v>1500</v>
      </c>
      <c r="S3562" s="5">
        <v>61</v>
      </c>
      <c r="T3562" s="5">
        <v>55088</v>
      </c>
    </row>
    <row r="3563" spans="2:20" x14ac:dyDescent="0.3">
      <c r="B3563" s="5"/>
      <c r="C3563" s="5"/>
      <c r="D3563" s="5"/>
      <c r="E3563" s="5"/>
      <c r="F3563" s="22" t="str">
        <f t="shared" si="111"/>
        <v>64</v>
      </c>
      <c r="G3563" s="5" t="s">
        <v>3687</v>
      </c>
      <c r="H3563" s="20">
        <v>64410</v>
      </c>
      <c r="I3563" s="20">
        <v>64397</v>
      </c>
      <c r="J3563" s="20" t="s">
        <v>3687</v>
      </c>
      <c r="K3563" s="20" t="str">
        <f t="shared" si="112"/>
        <v/>
      </c>
      <c r="L3563" s="5">
        <v>64397</v>
      </c>
      <c r="M3563" s="5">
        <v>216403972</v>
      </c>
      <c r="N3563" s="5">
        <v>129</v>
      </c>
      <c r="O3563" s="5">
        <v>246401574</v>
      </c>
      <c r="P3563" s="5" t="s">
        <v>1685</v>
      </c>
      <c r="Q3563" s="5" t="s">
        <v>1497</v>
      </c>
      <c r="R3563" s="5" t="s">
        <v>1500</v>
      </c>
      <c r="S3563" s="5">
        <v>23</v>
      </c>
      <c r="T3563" s="5">
        <v>6636</v>
      </c>
    </row>
    <row r="3564" spans="2:20" x14ac:dyDescent="0.3">
      <c r="B3564" s="5"/>
      <c r="C3564" s="5"/>
      <c r="D3564" s="5"/>
      <c r="E3564" s="5"/>
      <c r="F3564" s="22" t="str">
        <f t="shared" si="111"/>
        <v>64</v>
      </c>
      <c r="G3564" s="5" t="s">
        <v>6025</v>
      </c>
      <c r="H3564" s="20">
        <v>64460</v>
      </c>
      <c r="I3564" s="20">
        <v>64398</v>
      </c>
      <c r="J3564" s="20" t="s">
        <v>6025</v>
      </c>
      <c r="K3564" s="20" t="str">
        <f t="shared" si="112"/>
        <v/>
      </c>
      <c r="L3564" s="5">
        <v>64398</v>
      </c>
      <c r="M3564" s="5">
        <v>216403980</v>
      </c>
      <c r="N3564" s="5">
        <v>471</v>
      </c>
      <c r="O3564" s="5">
        <v>246500375</v>
      </c>
      <c r="P3564" s="5" t="s">
        <v>1702</v>
      </c>
      <c r="Q3564" s="5" t="s">
        <v>1497</v>
      </c>
      <c r="R3564" s="5" t="s">
        <v>1500</v>
      </c>
      <c r="S3564" s="5">
        <v>29</v>
      </c>
      <c r="T3564" s="5">
        <v>13033</v>
      </c>
    </row>
    <row r="3565" spans="2:20" x14ac:dyDescent="0.3">
      <c r="B3565" s="5"/>
      <c r="C3565" s="5"/>
      <c r="D3565" s="5"/>
      <c r="E3565" s="5"/>
      <c r="F3565" s="22" t="str">
        <f t="shared" si="111"/>
        <v>64</v>
      </c>
      <c r="G3565" s="5" t="s">
        <v>5161</v>
      </c>
      <c r="H3565" s="20">
        <v>64121</v>
      </c>
      <c r="I3565" s="20">
        <v>64399</v>
      </c>
      <c r="J3565" s="20" t="s">
        <v>5161</v>
      </c>
      <c r="K3565" s="20" t="str">
        <f t="shared" si="112"/>
        <v/>
      </c>
      <c r="L3565" s="5">
        <v>64399</v>
      </c>
      <c r="M3565" s="5">
        <v>216403998</v>
      </c>
      <c r="N3565" s="5">
        <v>2607</v>
      </c>
      <c r="O3565" s="5">
        <v>200040061</v>
      </c>
      <c r="P3565" s="5" t="s">
        <v>1676</v>
      </c>
      <c r="Q3565" s="5" t="s">
        <v>1497</v>
      </c>
      <c r="R3565" s="5" t="s">
        <v>1500</v>
      </c>
      <c r="S3565" s="5">
        <v>22</v>
      </c>
      <c r="T3565" s="5">
        <v>16261</v>
      </c>
    </row>
    <row r="3566" spans="2:20" x14ac:dyDescent="0.3">
      <c r="B3566" s="5"/>
      <c r="C3566" s="5"/>
      <c r="D3566" s="5"/>
      <c r="E3566" s="5"/>
      <c r="F3566" s="22" t="str">
        <f t="shared" si="111"/>
        <v>64</v>
      </c>
      <c r="G3566" s="5" t="s">
        <v>1839</v>
      </c>
      <c r="H3566" s="20">
        <v>64800</v>
      </c>
      <c r="I3566" s="20">
        <v>64400</v>
      </c>
      <c r="J3566" s="20" t="s">
        <v>1839</v>
      </c>
      <c r="K3566" s="20" t="str">
        <f t="shared" si="112"/>
        <v/>
      </c>
      <c r="L3566" s="5">
        <v>64400</v>
      </c>
      <c r="M3566" s="5">
        <v>216404004</v>
      </c>
      <c r="N3566" s="5">
        <v>1190</v>
      </c>
      <c r="O3566" s="5">
        <v>246401756</v>
      </c>
      <c r="P3566" s="5" t="s">
        <v>1695</v>
      </c>
      <c r="Q3566" s="5" t="s">
        <v>1497</v>
      </c>
      <c r="R3566" s="5" t="s">
        <v>1500</v>
      </c>
      <c r="S3566" s="5">
        <v>26</v>
      </c>
      <c r="T3566" s="5">
        <v>26143</v>
      </c>
    </row>
    <row r="3567" spans="2:20" x14ac:dyDescent="0.3">
      <c r="B3567" s="5"/>
      <c r="C3567" s="5"/>
      <c r="D3567" s="5"/>
      <c r="E3567" s="5"/>
      <c r="F3567" s="22" t="str">
        <f t="shared" si="111"/>
        <v>64</v>
      </c>
      <c r="G3567" s="5" t="s">
        <v>2310</v>
      </c>
      <c r="H3567" s="20">
        <v>64330</v>
      </c>
      <c r="I3567" s="20">
        <v>64401</v>
      </c>
      <c r="J3567" s="20" t="s">
        <v>2310</v>
      </c>
      <c r="K3567" s="20" t="str">
        <f t="shared" si="112"/>
        <v/>
      </c>
      <c r="L3567" s="5">
        <v>64401</v>
      </c>
      <c r="M3567" s="5">
        <v>216404012</v>
      </c>
      <c r="N3567" s="5">
        <v>81</v>
      </c>
      <c r="O3567" s="5">
        <v>246400014</v>
      </c>
      <c r="P3567" s="5" t="s">
        <v>1677</v>
      </c>
      <c r="Q3567" s="5" t="s">
        <v>1497</v>
      </c>
      <c r="R3567" s="5" t="s">
        <v>1500</v>
      </c>
      <c r="S3567" s="5">
        <v>19</v>
      </c>
      <c r="T3567" s="5">
        <v>3839</v>
      </c>
    </row>
    <row r="3568" spans="2:20" x14ac:dyDescent="0.3">
      <c r="B3568" s="5"/>
      <c r="C3568" s="5"/>
      <c r="D3568" s="5"/>
      <c r="E3568" s="5"/>
      <c r="F3568" s="22" t="str">
        <f t="shared" si="111"/>
        <v>64</v>
      </c>
      <c r="G3568" s="5" t="s">
        <v>4133</v>
      </c>
      <c r="H3568" s="20">
        <v>64190</v>
      </c>
      <c r="I3568" s="20">
        <v>64403</v>
      </c>
      <c r="J3568" s="20" t="s">
        <v>4133</v>
      </c>
      <c r="K3568" s="20" t="str">
        <f t="shared" si="112"/>
        <v/>
      </c>
      <c r="L3568" s="5">
        <v>64403</v>
      </c>
      <c r="M3568" s="5">
        <v>216404038</v>
      </c>
      <c r="N3568" s="5">
        <v>182</v>
      </c>
      <c r="O3568" s="5">
        <v>246401699</v>
      </c>
      <c r="P3568" s="5" t="s">
        <v>1692</v>
      </c>
      <c r="Q3568" s="5" t="s">
        <v>1497</v>
      </c>
      <c r="R3568" s="5" t="s">
        <v>1498</v>
      </c>
      <c r="S3568" s="5">
        <v>23</v>
      </c>
      <c r="T3568" s="5">
        <v>4776</v>
      </c>
    </row>
    <row r="3569" spans="2:20" x14ac:dyDescent="0.3">
      <c r="B3569" s="5"/>
      <c r="C3569" s="5"/>
      <c r="D3569" s="5"/>
      <c r="E3569" s="5"/>
      <c r="F3569" s="22" t="str">
        <f t="shared" si="111"/>
        <v>64</v>
      </c>
      <c r="G3569" s="5" t="s">
        <v>2690</v>
      </c>
      <c r="H3569" s="20">
        <v>64470</v>
      </c>
      <c r="I3569" s="20">
        <v>64404</v>
      </c>
      <c r="J3569" s="20" t="s">
        <v>2690</v>
      </c>
      <c r="K3569" s="20" t="str">
        <f t="shared" si="112"/>
        <v/>
      </c>
      <c r="L3569" s="5">
        <v>64404</v>
      </c>
      <c r="M3569" s="5">
        <v>216404046</v>
      </c>
      <c r="N3569" s="5">
        <v>327</v>
      </c>
      <c r="O3569" s="5">
        <v>246401764</v>
      </c>
      <c r="P3569" s="5" t="s">
        <v>1696</v>
      </c>
      <c r="Q3569" s="5" t="s">
        <v>1497</v>
      </c>
      <c r="R3569" s="5" t="s">
        <v>1500</v>
      </c>
      <c r="S3569" s="5">
        <v>36</v>
      </c>
      <c r="T3569" s="5">
        <v>13982</v>
      </c>
    </row>
    <row r="3570" spans="2:20" x14ac:dyDescent="0.3">
      <c r="B3570" s="5"/>
      <c r="C3570" s="5"/>
      <c r="D3570" s="5"/>
      <c r="E3570" s="5"/>
      <c r="F3570" s="22" t="str">
        <f t="shared" si="111"/>
        <v>64</v>
      </c>
      <c r="G3570" s="5" t="s">
        <v>6745</v>
      </c>
      <c r="H3570" s="20">
        <v>64160</v>
      </c>
      <c r="I3570" s="20">
        <v>64405</v>
      </c>
      <c r="J3570" s="20" t="s">
        <v>5070</v>
      </c>
      <c r="K3570" s="20" t="str">
        <f t="shared" si="112"/>
        <v/>
      </c>
      <c r="L3570" s="5">
        <v>64405</v>
      </c>
      <c r="M3570" s="5">
        <v>216404053</v>
      </c>
      <c r="N3570" s="5">
        <v>4431</v>
      </c>
      <c r="O3570" s="5">
        <v>246401517</v>
      </c>
      <c r="P3570" s="5" t="s">
        <v>1681</v>
      </c>
      <c r="Q3570" s="5" t="s">
        <v>1497</v>
      </c>
      <c r="R3570" s="5" t="s">
        <v>1498</v>
      </c>
      <c r="S3570" s="5">
        <v>28</v>
      </c>
      <c r="T3570" s="5">
        <v>16096</v>
      </c>
    </row>
    <row r="3571" spans="2:20" x14ac:dyDescent="0.3">
      <c r="B3571" s="5"/>
      <c r="C3571" s="5"/>
      <c r="D3571" s="5"/>
      <c r="E3571" s="5"/>
      <c r="F3571" s="22" t="str">
        <f t="shared" si="111"/>
        <v>64</v>
      </c>
      <c r="G3571" s="5" t="s">
        <v>3803</v>
      </c>
      <c r="H3571" s="20">
        <v>64370</v>
      </c>
      <c r="I3571" s="20">
        <v>64406</v>
      </c>
      <c r="J3571" s="20" t="s">
        <v>3803</v>
      </c>
      <c r="K3571" s="20" t="str">
        <f t="shared" si="112"/>
        <v/>
      </c>
      <c r="L3571" s="5">
        <v>64406</v>
      </c>
      <c r="M3571" s="5">
        <v>216404061</v>
      </c>
      <c r="N3571" s="5">
        <v>614</v>
      </c>
      <c r="O3571" s="5">
        <v>246401574</v>
      </c>
      <c r="P3571" s="5" t="s">
        <v>1685</v>
      </c>
      <c r="Q3571" s="5" t="s">
        <v>1497</v>
      </c>
      <c r="R3571" s="5" t="s">
        <v>1500</v>
      </c>
      <c r="S3571" s="5">
        <v>23</v>
      </c>
      <c r="T3571" s="5">
        <v>6636</v>
      </c>
    </row>
    <row r="3572" spans="2:20" x14ac:dyDescent="0.3">
      <c r="B3572" s="5"/>
      <c r="C3572" s="5"/>
      <c r="D3572" s="5"/>
      <c r="E3572" s="5"/>
      <c r="F3572" s="22" t="str">
        <f t="shared" si="111"/>
        <v>64</v>
      </c>
      <c r="G3572" s="5" t="s">
        <v>3626</v>
      </c>
      <c r="H3572" s="20">
        <v>64990</v>
      </c>
      <c r="I3572" s="20">
        <v>64407</v>
      </c>
      <c r="J3572" s="20" t="s">
        <v>3626</v>
      </c>
      <c r="K3572" s="20" t="str">
        <f t="shared" si="112"/>
        <v/>
      </c>
      <c r="L3572" s="5">
        <v>64407</v>
      </c>
      <c r="M3572" s="5">
        <v>216404079</v>
      </c>
      <c r="N3572" s="5">
        <v>4804</v>
      </c>
      <c r="O3572" s="5">
        <v>246401855</v>
      </c>
      <c r="P3572" s="5" t="s">
        <v>1700</v>
      </c>
      <c r="Q3572" s="5" t="s">
        <v>1497</v>
      </c>
      <c r="R3572" s="5" t="s">
        <v>1500</v>
      </c>
      <c r="S3572" s="5">
        <v>6</v>
      </c>
      <c r="T3572" s="5">
        <v>18392</v>
      </c>
    </row>
    <row r="3573" spans="2:20" x14ac:dyDescent="0.3">
      <c r="B3573" s="5"/>
      <c r="C3573" s="5"/>
      <c r="D3573" s="5"/>
      <c r="E3573" s="5"/>
      <c r="F3573" s="22" t="str">
        <f t="shared" si="111"/>
        <v>64</v>
      </c>
      <c r="G3573" s="5" t="s">
        <v>3502</v>
      </c>
      <c r="H3573" s="20">
        <v>64330</v>
      </c>
      <c r="I3573" s="20">
        <v>64408</v>
      </c>
      <c r="J3573" s="20" t="s">
        <v>3502</v>
      </c>
      <c r="K3573" s="20" t="str">
        <f t="shared" si="112"/>
        <v/>
      </c>
      <c r="L3573" s="5">
        <v>64408</v>
      </c>
      <c r="M3573" s="5">
        <v>216404087</v>
      </c>
      <c r="N3573" s="5">
        <v>41</v>
      </c>
      <c r="O3573" s="5">
        <v>246400014</v>
      </c>
      <c r="P3573" s="5" t="s">
        <v>1677</v>
      </c>
      <c r="Q3573" s="5" t="s">
        <v>1497</v>
      </c>
      <c r="R3573" s="5" t="s">
        <v>1500</v>
      </c>
      <c r="S3573" s="5">
        <v>19</v>
      </c>
      <c r="T3573" s="5">
        <v>3839</v>
      </c>
    </row>
    <row r="3574" spans="2:20" x14ac:dyDescent="0.3">
      <c r="B3574" s="5"/>
      <c r="C3574" s="5"/>
      <c r="D3574" s="5"/>
      <c r="E3574" s="5"/>
      <c r="F3574" s="22" t="str">
        <f t="shared" si="111"/>
        <v>64</v>
      </c>
      <c r="G3574" s="5" t="s">
        <v>3097</v>
      </c>
      <c r="H3574" s="20">
        <v>64400</v>
      </c>
      <c r="I3574" s="20">
        <v>64409</v>
      </c>
      <c r="J3574" s="20" t="s">
        <v>3097</v>
      </c>
      <c r="K3574" s="20" t="str">
        <f t="shared" si="112"/>
        <v/>
      </c>
      <c r="L3574" s="5">
        <v>64409</v>
      </c>
      <c r="M3574" s="5">
        <v>216404095</v>
      </c>
      <c r="N3574" s="5">
        <v>874</v>
      </c>
      <c r="O3574" s="5">
        <v>246401814</v>
      </c>
      <c r="P3574" s="5" t="s">
        <v>1698</v>
      </c>
      <c r="Q3574" s="5" t="s">
        <v>1497</v>
      </c>
      <c r="R3574" s="5" t="s">
        <v>1500</v>
      </c>
      <c r="S3574" s="5">
        <v>24</v>
      </c>
      <c r="T3574" s="5">
        <v>25700</v>
      </c>
    </row>
    <row r="3575" spans="2:20" x14ac:dyDescent="0.3">
      <c r="B3575" s="5"/>
      <c r="C3575" s="5"/>
      <c r="D3575" s="5"/>
      <c r="E3575" s="5"/>
      <c r="F3575" s="22" t="str">
        <f t="shared" si="111"/>
        <v>64</v>
      </c>
      <c r="G3575" s="5" t="s">
        <v>4698</v>
      </c>
      <c r="H3575" s="20">
        <v>64150</v>
      </c>
      <c r="I3575" s="20">
        <v>64410</v>
      </c>
      <c r="J3575" s="20" t="s">
        <v>4698</v>
      </c>
      <c r="K3575" s="20" t="str">
        <f t="shared" si="112"/>
        <v/>
      </c>
      <c r="L3575" s="5">
        <v>64410</v>
      </c>
      <c r="M3575" s="5">
        <v>216404103</v>
      </c>
      <c r="N3575" s="5">
        <v>7183</v>
      </c>
      <c r="O3575" s="5">
        <v>200039204</v>
      </c>
      <c r="P3575" s="5" t="s">
        <v>1675</v>
      </c>
      <c r="Q3575" s="5" t="s">
        <v>1497</v>
      </c>
      <c r="R3575" s="5" t="s">
        <v>1500</v>
      </c>
      <c r="S3575" s="5">
        <v>61</v>
      </c>
      <c r="T3575" s="5">
        <v>55088</v>
      </c>
    </row>
    <row r="3576" spans="2:20" x14ac:dyDescent="0.3">
      <c r="B3576" s="5"/>
      <c r="C3576" s="5"/>
      <c r="D3576" s="5"/>
      <c r="E3576" s="5"/>
      <c r="F3576" s="22" t="str">
        <f t="shared" si="111"/>
        <v>64</v>
      </c>
      <c r="G3576" s="5" t="s">
        <v>2248</v>
      </c>
      <c r="H3576" s="20">
        <v>64130</v>
      </c>
      <c r="I3576" s="20">
        <v>64411</v>
      </c>
      <c r="J3576" s="20" t="s">
        <v>2248</v>
      </c>
      <c r="K3576" s="20" t="str">
        <f t="shared" si="112"/>
        <v/>
      </c>
      <c r="L3576" s="5">
        <v>64411</v>
      </c>
      <c r="M3576" s="5">
        <v>216404111</v>
      </c>
      <c r="N3576" s="5">
        <v>241</v>
      </c>
      <c r="O3576" s="5">
        <v>246401764</v>
      </c>
      <c r="P3576" s="5" t="s">
        <v>1696</v>
      </c>
      <c r="Q3576" s="5" t="s">
        <v>1497</v>
      </c>
      <c r="R3576" s="5" t="s">
        <v>1500</v>
      </c>
      <c r="S3576" s="5">
        <v>36</v>
      </c>
      <c r="T3576" s="5">
        <v>13982</v>
      </c>
    </row>
    <row r="3577" spans="2:20" x14ac:dyDescent="0.3">
      <c r="B3577" s="5"/>
      <c r="C3577" s="5"/>
      <c r="D3577" s="5"/>
      <c r="E3577" s="5"/>
      <c r="F3577" s="22" t="str">
        <f t="shared" si="111"/>
        <v>64</v>
      </c>
      <c r="G3577" s="5" t="s">
        <v>5598</v>
      </c>
      <c r="H3577" s="20">
        <v>64190</v>
      </c>
      <c r="I3577" s="20">
        <v>64412</v>
      </c>
      <c r="J3577" s="20" t="s">
        <v>5598</v>
      </c>
      <c r="K3577" s="20" t="str">
        <f t="shared" si="112"/>
        <v/>
      </c>
      <c r="L3577" s="5">
        <v>64412</v>
      </c>
      <c r="M3577" s="5">
        <v>216404129</v>
      </c>
      <c r="N3577" s="5">
        <v>126</v>
      </c>
      <c r="O3577" s="5">
        <v>246401699</v>
      </c>
      <c r="P3577" s="5" t="s">
        <v>1692</v>
      </c>
      <c r="Q3577" s="5" t="s">
        <v>1497</v>
      </c>
      <c r="R3577" s="5" t="s">
        <v>1498</v>
      </c>
      <c r="S3577" s="5">
        <v>23</v>
      </c>
      <c r="T3577" s="5">
        <v>4776</v>
      </c>
    </row>
    <row r="3578" spans="2:20" x14ac:dyDescent="0.3">
      <c r="B3578" s="5"/>
      <c r="C3578" s="5"/>
      <c r="D3578" s="5"/>
      <c r="E3578" s="5"/>
      <c r="F3578" s="22" t="str">
        <f t="shared" si="111"/>
        <v>64</v>
      </c>
      <c r="G3578" s="5" t="s">
        <v>5942</v>
      </c>
      <c r="H3578" s="20">
        <v>64510</v>
      </c>
      <c r="I3578" s="20">
        <v>64413</v>
      </c>
      <c r="J3578" s="20" t="s">
        <v>5942</v>
      </c>
      <c r="K3578" s="20" t="str">
        <f t="shared" si="112"/>
        <v/>
      </c>
      <c r="L3578" s="5">
        <v>64413</v>
      </c>
      <c r="M3578" s="5">
        <v>216404137</v>
      </c>
      <c r="N3578" s="5">
        <v>641</v>
      </c>
      <c r="O3578" s="5">
        <v>246401525</v>
      </c>
      <c r="P3578" s="5" t="s">
        <v>1682</v>
      </c>
      <c r="Q3578" s="5" t="s">
        <v>1497</v>
      </c>
      <c r="R3578" s="5" t="s">
        <v>1500</v>
      </c>
      <c r="S3578" s="5">
        <v>7</v>
      </c>
      <c r="T3578" s="5">
        <v>6540</v>
      </c>
    </row>
    <row r="3579" spans="2:20" x14ac:dyDescent="0.3">
      <c r="B3579" s="5"/>
      <c r="C3579" s="5"/>
      <c r="D3579" s="5"/>
      <c r="E3579" s="5"/>
      <c r="F3579" s="22" t="str">
        <f t="shared" si="111"/>
        <v>64</v>
      </c>
      <c r="G3579" s="5" t="s">
        <v>3642</v>
      </c>
      <c r="H3579" s="20">
        <v>64190</v>
      </c>
      <c r="I3579" s="20">
        <v>64414</v>
      </c>
      <c r="J3579" s="20" t="s">
        <v>3642</v>
      </c>
      <c r="K3579" s="20" t="str">
        <f t="shared" si="112"/>
        <v/>
      </c>
      <c r="L3579" s="5">
        <v>64414</v>
      </c>
      <c r="M3579" s="5">
        <v>216404145</v>
      </c>
      <c r="N3579" s="5">
        <v>125</v>
      </c>
      <c r="O3579" s="5">
        <v>246401699</v>
      </c>
      <c r="P3579" s="5" t="s">
        <v>1692</v>
      </c>
      <c r="Q3579" s="5" t="s">
        <v>1497</v>
      </c>
      <c r="R3579" s="5" t="s">
        <v>1498</v>
      </c>
      <c r="S3579" s="5">
        <v>23</v>
      </c>
      <c r="T3579" s="5">
        <v>4776</v>
      </c>
    </row>
    <row r="3580" spans="2:20" x14ac:dyDescent="0.3">
      <c r="B3580" s="5"/>
      <c r="C3580" s="5"/>
      <c r="D3580" s="5"/>
      <c r="E3580" s="5"/>
      <c r="F3580" s="22" t="str">
        <f t="shared" si="111"/>
        <v>64</v>
      </c>
      <c r="G3580" s="5" t="s">
        <v>5006</v>
      </c>
      <c r="H3580" s="20">
        <v>64450</v>
      </c>
      <c r="I3580" s="20">
        <v>64415</v>
      </c>
      <c r="J3580" s="20" t="s">
        <v>5006</v>
      </c>
      <c r="K3580" s="20" t="str">
        <f t="shared" si="112"/>
        <v/>
      </c>
      <c r="L3580" s="5">
        <v>64415</v>
      </c>
      <c r="M3580" s="5">
        <v>216404152</v>
      </c>
      <c r="N3580" s="5">
        <v>1372</v>
      </c>
      <c r="O3580" s="5">
        <v>200040061</v>
      </c>
      <c r="P3580" s="5" t="s">
        <v>1676</v>
      </c>
      <c r="Q3580" s="5" t="s">
        <v>1497</v>
      </c>
      <c r="R3580" s="5" t="s">
        <v>1500</v>
      </c>
      <c r="S3580" s="5">
        <v>22</v>
      </c>
      <c r="T3580" s="5">
        <v>16261</v>
      </c>
    </row>
    <row r="3581" spans="2:20" x14ac:dyDescent="0.3">
      <c r="B3581" s="5"/>
      <c r="C3581" s="5"/>
      <c r="D3581" s="5"/>
      <c r="E3581" s="5"/>
      <c r="F3581" s="22" t="str">
        <f t="shared" si="111"/>
        <v>64</v>
      </c>
      <c r="G3581" s="5" t="s">
        <v>5483</v>
      </c>
      <c r="H3581" s="20">
        <v>64190</v>
      </c>
      <c r="I3581" s="20">
        <v>64416</v>
      </c>
      <c r="J3581" s="20" t="s">
        <v>5483</v>
      </c>
      <c r="K3581" s="20" t="str">
        <f t="shared" si="112"/>
        <v/>
      </c>
      <c r="L3581" s="5">
        <v>64416</v>
      </c>
      <c r="M3581" s="5">
        <v>216404160</v>
      </c>
      <c r="N3581" s="5">
        <v>1167</v>
      </c>
      <c r="O3581" s="5">
        <v>246401590</v>
      </c>
      <c r="P3581" s="5" t="s">
        <v>1686</v>
      </c>
      <c r="Q3581" s="5" t="s">
        <v>1497</v>
      </c>
      <c r="R3581" s="5" t="s">
        <v>1498</v>
      </c>
      <c r="S3581" s="5">
        <v>19</v>
      </c>
      <c r="T3581" s="5">
        <v>5564</v>
      </c>
    </row>
    <row r="3582" spans="2:20" x14ac:dyDescent="0.3">
      <c r="B3582" s="5"/>
      <c r="C3582" s="5"/>
      <c r="D3582" s="5"/>
      <c r="E3582" s="5"/>
      <c r="F3582" s="22" t="str">
        <f t="shared" si="111"/>
        <v>64</v>
      </c>
      <c r="G3582" s="5" t="s">
        <v>1790</v>
      </c>
      <c r="H3582" s="20">
        <v>64800</v>
      </c>
      <c r="I3582" s="20">
        <v>64417</v>
      </c>
      <c r="J3582" s="20" t="s">
        <v>1790</v>
      </c>
      <c r="K3582" s="20" t="str">
        <f t="shared" si="112"/>
        <v/>
      </c>
      <c r="L3582" s="5">
        <v>64417</v>
      </c>
      <c r="M3582" s="5">
        <v>216404178</v>
      </c>
      <c r="N3582" s="5">
        <v>3470</v>
      </c>
      <c r="O3582" s="5">
        <v>246401756</v>
      </c>
      <c r="P3582" s="5" t="s">
        <v>1695</v>
      </c>
      <c r="Q3582" s="5" t="s">
        <v>1497</v>
      </c>
      <c r="R3582" s="5" t="s">
        <v>1500</v>
      </c>
      <c r="S3582" s="5">
        <v>26</v>
      </c>
      <c r="T3582" s="5">
        <v>26143</v>
      </c>
    </row>
    <row r="3583" spans="2:20" x14ac:dyDescent="0.3">
      <c r="B3583" s="5"/>
      <c r="C3583" s="5"/>
      <c r="D3583" s="5"/>
      <c r="E3583" s="5"/>
      <c r="F3583" s="22" t="str">
        <f t="shared" si="111"/>
        <v>64</v>
      </c>
      <c r="G3583" s="5" t="s">
        <v>6746</v>
      </c>
      <c r="H3583" s="20">
        <v>64150</v>
      </c>
      <c r="I3583" s="20">
        <v>64418</v>
      </c>
      <c r="J3583" s="20" t="s">
        <v>5254</v>
      </c>
      <c r="K3583" s="20" t="str">
        <f t="shared" si="112"/>
        <v/>
      </c>
      <c r="L3583" s="5">
        <v>64418</v>
      </c>
      <c r="M3583" s="5">
        <v>216404186</v>
      </c>
      <c r="N3583" s="5">
        <v>158</v>
      </c>
      <c r="O3583" s="5">
        <v>200039204</v>
      </c>
      <c r="P3583" s="5" t="s">
        <v>1675</v>
      </c>
      <c r="Q3583" s="5" t="s">
        <v>1497</v>
      </c>
      <c r="R3583" s="5" t="s">
        <v>1500</v>
      </c>
      <c r="S3583" s="5">
        <v>61</v>
      </c>
      <c r="T3583" s="5">
        <v>55088</v>
      </c>
    </row>
    <row r="3584" spans="2:20" x14ac:dyDescent="0.3">
      <c r="B3584" s="5"/>
      <c r="C3584" s="5"/>
      <c r="D3584" s="5"/>
      <c r="E3584" s="5"/>
      <c r="F3584" s="22" t="str">
        <f t="shared" si="111"/>
        <v>64</v>
      </c>
      <c r="G3584" s="5" t="s">
        <v>6100</v>
      </c>
      <c r="H3584" s="20">
        <v>64420</v>
      </c>
      <c r="I3584" s="20">
        <v>64419</v>
      </c>
      <c r="J3584" s="20" t="s">
        <v>6100</v>
      </c>
      <c r="K3584" s="20" t="str">
        <f t="shared" si="112"/>
        <v/>
      </c>
      <c r="L3584" s="5">
        <v>64419</v>
      </c>
      <c r="M3584" s="5">
        <v>216404194</v>
      </c>
      <c r="N3584" s="5">
        <v>1553</v>
      </c>
      <c r="O3584" s="5">
        <v>246401798</v>
      </c>
      <c r="P3584" s="5" t="s">
        <v>1697</v>
      </c>
      <c r="Q3584" s="5" t="s">
        <v>1497</v>
      </c>
      <c r="R3584" s="5" t="s">
        <v>1498</v>
      </c>
      <c r="S3584" s="5">
        <v>15</v>
      </c>
      <c r="T3584" s="5">
        <v>12390</v>
      </c>
    </row>
    <row r="3585" spans="2:20" x14ac:dyDescent="0.3">
      <c r="B3585" s="5"/>
      <c r="C3585" s="5"/>
      <c r="D3585" s="5"/>
      <c r="E3585" s="5"/>
      <c r="F3585" s="22" t="str">
        <f t="shared" si="111"/>
        <v>64</v>
      </c>
      <c r="G3585" s="5" t="s">
        <v>3213</v>
      </c>
      <c r="H3585" s="20">
        <v>64190</v>
      </c>
      <c r="I3585" s="20">
        <v>64420</v>
      </c>
      <c r="J3585" s="20" t="s">
        <v>3213</v>
      </c>
      <c r="K3585" s="20" t="str">
        <f t="shared" si="112"/>
        <v/>
      </c>
      <c r="L3585" s="5">
        <v>64420</v>
      </c>
      <c r="M3585" s="5">
        <v>216404202</v>
      </c>
      <c r="N3585" s="5">
        <v>250</v>
      </c>
      <c r="O3585" s="5">
        <v>246401590</v>
      </c>
      <c r="P3585" s="5" t="s">
        <v>1686</v>
      </c>
      <c r="Q3585" s="5" t="s">
        <v>1497</v>
      </c>
      <c r="R3585" s="5" t="s">
        <v>1498</v>
      </c>
      <c r="S3585" s="5">
        <v>19</v>
      </c>
      <c r="T3585" s="5">
        <v>5564</v>
      </c>
    </row>
    <row r="3586" spans="2:20" x14ac:dyDescent="0.3">
      <c r="B3586" s="5"/>
      <c r="C3586" s="5"/>
      <c r="D3586" s="5"/>
      <c r="E3586" s="5"/>
      <c r="F3586" s="22" t="str">
        <f t="shared" si="111"/>
        <v>64</v>
      </c>
      <c r="G3586" s="5" t="s">
        <v>3949</v>
      </c>
      <c r="H3586" s="20">
        <v>64680</v>
      </c>
      <c r="I3586" s="20">
        <v>64421</v>
      </c>
      <c r="J3586" s="20" t="s">
        <v>3949</v>
      </c>
      <c r="K3586" s="20" t="str">
        <f t="shared" si="112"/>
        <v/>
      </c>
      <c r="L3586" s="5">
        <v>64421</v>
      </c>
      <c r="M3586" s="5">
        <v>216404210</v>
      </c>
      <c r="N3586" s="5">
        <v>1303</v>
      </c>
      <c r="O3586" s="5">
        <v>246401814</v>
      </c>
      <c r="P3586" s="5" t="s">
        <v>1698</v>
      </c>
      <c r="Q3586" s="5" t="s">
        <v>1497</v>
      </c>
      <c r="R3586" s="5" t="s">
        <v>1500</v>
      </c>
      <c r="S3586" s="5">
        <v>24</v>
      </c>
      <c r="T3586" s="5">
        <v>25700</v>
      </c>
    </row>
    <row r="3587" spans="2:20" x14ac:dyDescent="0.3">
      <c r="B3587" s="5"/>
      <c r="C3587" s="5"/>
      <c r="D3587" s="5"/>
      <c r="E3587" s="5"/>
      <c r="F3587" s="22" t="str">
        <f t="shared" ref="F3587:F3650" si="113">LEFT(H3587,2)</f>
        <v>64</v>
      </c>
      <c r="G3587" s="5" t="s">
        <v>3509</v>
      </c>
      <c r="H3587" s="20">
        <v>64400</v>
      </c>
      <c r="I3587" s="20">
        <v>64422</v>
      </c>
      <c r="J3587" s="20" t="s">
        <v>3509</v>
      </c>
      <c r="K3587" s="20" t="str">
        <f t="shared" si="112"/>
        <v/>
      </c>
      <c r="L3587" s="5">
        <v>64422</v>
      </c>
      <c r="M3587" s="5">
        <v>216404228</v>
      </c>
      <c r="N3587" s="5">
        <v>11497</v>
      </c>
      <c r="O3587" s="5">
        <v>246401814</v>
      </c>
      <c r="P3587" s="5" t="s">
        <v>1698</v>
      </c>
      <c r="Q3587" s="5" t="s">
        <v>1497</v>
      </c>
      <c r="R3587" s="5" t="s">
        <v>1500</v>
      </c>
      <c r="S3587" s="5">
        <v>24</v>
      </c>
      <c r="T3587" s="5">
        <v>25700</v>
      </c>
    </row>
    <row r="3588" spans="2:20" x14ac:dyDescent="0.3">
      <c r="B3588" s="5"/>
      <c r="C3588" s="5"/>
      <c r="D3588" s="5"/>
      <c r="E3588" s="5"/>
      <c r="F3588" s="22" t="str">
        <f t="shared" si="113"/>
        <v>64</v>
      </c>
      <c r="G3588" s="5" t="s">
        <v>6747</v>
      </c>
      <c r="H3588" s="20">
        <v>64390</v>
      </c>
      <c r="I3588" s="20">
        <v>64423</v>
      </c>
      <c r="J3588" s="20" t="s">
        <v>4506</v>
      </c>
      <c r="K3588" s="20" t="str">
        <f t="shared" si="112"/>
        <v/>
      </c>
      <c r="L3588" s="5">
        <v>64423</v>
      </c>
      <c r="M3588" s="5">
        <v>216404236</v>
      </c>
      <c r="N3588" s="5">
        <v>170</v>
      </c>
      <c r="O3588" s="5">
        <v>246401699</v>
      </c>
      <c r="P3588" s="5" t="s">
        <v>1692</v>
      </c>
      <c r="Q3588" s="5" t="s">
        <v>1497</v>
      </c>
      <c r="R3588" s="5" t="s">
        <v>1498</v>
      </c>
      <c r="S3588" s="5">
        <v>23</v>
      </c>
      <c r="T3588" s="5">
        <v>4776</v>
      </c>
    </row>
    <row r="3589" spans="2:20" x14ac:dyDescent="0.3">
      <c r="B3589" s="5"/>
      <c r="C3589" s="5"/>
      <c r="D3589" s="5"/>
      <c r="E3589" s="5"/>
      <c r="F3589" s="22" t="str">
        <f t="shared" si="113"/>
        <v>64</v>
      </c>
      <c r="G3589" s="5" t="s">
        <v>3481</v>
      </c>
      <c r="H3589" s="20">
        <v>64130</v>
      </c>
      <c r="I3589" s="20">
        <v>64424</v>
      </c>
      <c r="J3589" s="20" t="s">
        <v>3481</v>
      </c>
      <c r="K3589" s="20" t="str">
        <f t="shared" si="112"/>
        <v/>
      </c>
      <c r="L3589" s="5">
        <v>64424</v>
      </c>
      <c r="M3589" s="5">
        <v>216404244</v>
      </c>
      <c r="N3589" s="5">
        <v>538</v>
      </c>
      <c r="O3589" s="5">
        <v>246401764</v>
      </c>
      <c r="P3589" s="5" t="s">
        <v>1696</v>
      </c>
      <c r="Q3589" s="5" t="s">
        <v>1497</v>
      </c>
      <c r="R3589" s="5" t="s">
        <v>1500</v>
      </c>
      <c r="S3589" s="5">
        <v>36</v>
      </c>
      <c r="T3589" s="5">
        <v>13982</v>
      </c>
    </row>
    <row r="3590" spans="2:20" x14ac:dyDescent="0.3">
      <c r="B3590" s="5"/>
      <c r="C3590" s="5"/>
      <c r="D3590" s="5"/>
      <c r="E3590" s="5"/>
      <c r="F3590" s="22" t="str">
        <f t="shared" si="113"/>
        <v>64</v>
      </c>
      <c r="G3590" s="5" t="s">
        <v>6748</v>
      </c>
      <c r="H3590" s="20">
        <v>64120</v>
      </c>
      <c r="I3590" s="20">
        <v>64425</v>
      </c>
      <c r="J3590" s="20" t="s">
        <v>3355</v>
      </c>
      <c r="K3590" s="20" t="str">
        <f t="shared" ref="K3590:K3653" si="114">IF(ISNA(VLOOKUP(I3590,CodeINSEE,1,FALSE)),"PB","")</f>
        <v/>
      </c>
      <c r="L3590" s="5">
        <v>64425</v>
      </c>
      <c r="M3590" s="5">
        <v>216404251</v>
      </c>
      <c r="N3590" s="5">
        <v>487</v>
      </c>
      <c r="O3590" s="5">
        <v>246401616</v>
      </c>
      <c r="P3590" s="5" t="s">
        <v>1687</v>
      </c>
      <c r="Q3590" s="5" t="s">
        <v>1497</v>
      </c>
      <c r="R3590" s="5" t="s">
        <v>1500</v>
      </c>
      <c r="S3590" s="5">
        <v>27</v>
      </c>
      <c r="T3590" s="5">
        <v>9972</v>
      </c>
    </row>
    <row r="3591" spans="2:20" x14ac:dyDescent="0.3">
      <c r="B3591" s="5"/>
      <c r="C3591" s="5"/>
      <c r="D3591" s="5"/>
      <c r="E3591" s="5"/>
      <c r="F3591" s="22" t="str">
        <f t="shared" si="113"/>
        <v>64</v>
      </c>
      <c r="G3591" s="5" t="s">
        <v>5233</v>
      </c>
      <c r="H3591" s="20">
        <v>64400</v>
      </c>
      <c r="I3591" s="20">
        <v>64426</v>
      </c>
      <c r="J3591" s="20" t="s">
        <v>5233</v>
      </c>
      <c r="K3591" s="20" t="str">
        <f t="shared" si="114"/>
        <v/>
      </c>
      <c r="L3591" s="5">
        <v>64426</v>
      </c>
      <c r="M3591" s="5">
        <v>216404269</v>
      </c>
      <c r="N3591" s="5">
        <v>228</v>
      </c>
      <c r="O3591" s="5">
        <v>246401533</v>
      </c>
      <c r="P3591" s="5" t="s">
        <v>1683</v>
      </c>
      <c r="Q3591" s="5" t="s">
        <v>1497</v>
      </c>
      <c r="R3591" s="5" t="s">
        <v>1498</v>
      </c>
      <c r="S3591" s="5">
        <v>6</v>
      </c>
      <c r="T3591" s="5">
        <v>1688</v>
      </c>
    </row>
    <row r="3592" spans="2:20" x14ac:dyDescent="0.3">
      <c r="B3592" s="5"/>
      <c r="C3592" s="5"/>
      <c r="D3592" s="5"/>
      <c r="E3592" s="5"/>
      <c r="F3592" s="22" t="str">
        <f t="shared" si="113"/>
        <v>64</v>
      </c>
      <c r="G3592" s="5" t="s">
        <v>5380</v>
      </c>
      <c r="H3592" s="20">
        <v>64390</v>
      </c>
      <c r="I3592" s="20">
        <v>64427</v>
      </c>
      <c r="J3592" s="20" t="s">
        <v>5380</v>
      </c>
      <c r="K3592" s="20" t="str">
        <f t="shared" si="114"/>
        <v/>
      </c>
      <c r="L3592" s="5">
        <v>64427</v>
      </c>
      <c r="M3592" s="5">
        <v>216404277</v>
      </c>
      <c r="N3592" s="5">
        <v>166</v>
      </c>
      <c r="O3592" s="5">
        <v>246401699</v>
      </c>
      <c r="P3592" s="5" t="s">
        <v>1692</v>
      </c>
      <c r="Q3592" s="5" t="s">
        <v>1497</v>
      </c>
      <c r="R3592" s="5" t="s">
        <v>1498</v>
      </c>
      <c r="S3592" s="5">
        <v>23</v>
      </c>
      <c r="T3592" s="5">
        <v>4776</v>
      </c>
    </row>
    <row r="3593" spans="2:20" x14ac:dyDescent="0.3">
      <c r="B3593" s="5"/>
      <c r="C3593" s="5"/>
      <c r="D3593" s="5"/>
      <c r="E3593" s="5"/>
      <c r="F3593" s="22" t="str">
        <f t="shared" si="113"/>
        <v>64</v>
      </c>
      <c r="G3593" s="5" t="s">
        <v>1959</v>
      </c>
      <c r="H3593" s="20">
        <v>64390</v>
      </c>
      <c r="I3593" s="20">
        <v>64428</v>
      </c>
      <c r="J3593" s="20" t="s">
        <v>1959</v>
      </c>
      <c r="K3593" s="20" t="str">
        <f t="shared" si="114"/>
        <v/>
      </c>
      <c r="L3593" s="5">
        <v>64428</v>
      </c>
      <c r="M3593" s="5">
        <v>216404285</v>
      </c>
      <c r="N3593" s="5">
        <v>155</v>
      </c>
      <c r="O3593" s="5">
        <v>246401699</v>
      </c>
      <c r="P3593" s="5" t="s">
        <v>1692</v>
      </c>
      <c r="Q3593" s="5" t="s">
        <v>1497</v>
      </c>
      <c r="R3593" s="5" t="s">
        <v>1498</v>
      </c>
      <c r="S3593" s="5">
        <v>23</v>
      </c>
      <c r="T3593" s="5">
        <v>4776</v>
      </c>
    </row>
    <row r="3594" spans="2:20" x14ac:dyDescent="0.3">
      <c r="B3594" s="5"/>
      <c r="C3594" s="5"/>
      <c r="D3594" s="5"/>
      <c r="E3594" s="5"/>
      <c r="F3594" s="22" t="str">
        <f t="shared" si="113"/>
        <v>64</v>
      </c>
      <c r="G3594" s="5" t="s">
        <v>4475</v>
      </c>
      <c r="H3594" s="20">
        <v>64120</v>
      </c>
      <c r="I3594" s="20">
        <v>64429</v>
      </c>
      <c r="J3594" s="20" t="s">
        <v>4475</v>
      </c>
      <c r="K3594" s="20" t="str">
        <f t="shared" si="114"/>
        <v/>
      </c>
      <c r="L3594" s="5">
        <v>64429</v>
      </c>
      <c r="M3594" s="5">
        <v>216404293</v>
      </c>
      <c r="N3594" s="5">
        <v>103</v>
      </c>
      <c r="O3594" s="5">
        <v>246401616</v>
      </c>
      <c r="P3594" s="5" t="s">
        <v>1687</v>
      </c>
      <c r="Q3594" s="5" t="s">
        <v>1497</v>
      </c>
      <c r="R3594" s="5" t="s">
        <v>1500</v>
      </c>
      <c r="S3594" s="5">
        <v>27</v>
      </c>
      <c r="T3594" s="5">
        <v>9972</v>
      </c>
    </row>
    <row r="3595" spans="2:20" x14ac:dyDescent="0.3">
      <c r="B3595" s="5"/>
      <c r="C3595" s="5"/>
      <c r="D3595" s="5"/>
      <c r="E3595" s="5"/>
      <c r="F3595" s="22" t="str">
        <f t="shared" si="113"/>
        <v>64</v>
      </c>
      <c r="G3595" s="5" t="s">
        <v>4818</v>
      </c>
      <c r="H3595" s="20">
        <v>64300</v>
      </c>
      <c r="I3595" s="20">
        <v>64430</v>
      </c>
      <c r="J3595" s="20" t="s">
        <v>4818</v>
      </c>
      <c r="K3595" s="20" t="str">
        <f t="shared" si="114"/>
        <v/>
      </c>
      <c r="L3595" s="5">
        <v>64430</v>
      </c>
      <c r="M3595" s="5">
        <v>216404301</v>
      </c>
      <c r="N3595" s="5">
        <v>11532</v>
      </c>
      <c r="O3595" s="5">
        <v>200039204</v>
      </c>
      <c r="P3595" s="5" t="s">
        <v>1675</v>
      </c>
      <c r="Q3595" s="5" t="s">
        <v>1497</v>
      </c>
      <c r="R3595" s="5" t="s">
        <v>1500</v>
      </c>
      <c r="S3595" s="5">
        <v>61</v>
      </c>
      <c r="T3595" s="5">
        <v>55088</v>
      </c>
    </row>
    <row r="3596" spans="2:20" x14ac:dyDescent="0.3">
      <c r="B3596" s="5"/>
      <c r="C3596" s="5"/>
      <c r="D3596" s="5"/>
      <c r="E3596" s="5"/>
      <c r="F3596" s="22" t="str">
        <f t="shared" si="113"/>
        <v>64</v>
      </c>
      <c r="G3596" s="5" t="s">
        <v>4361</v>
      </c>
      <c r="H3596" s="20">
        <v>64150</v>
      </c>
      <c r="I3596" s="20">
        <v>64431</v>
      </c>
      <c r="J3596" s="20" t="s">
        <v>4361</v>
      </c>
      <c r="K3596" s="20" t="str">
        <f t="shared" si="114"/>
        <v/>
      </c>
      <c r="L3596" s="5">
        <v>64431</v>
      </c>
      <c r="M3596" s="5">
        <v>216404319</v>
      </c>
      <c r="N3596" s="5">
        <v>466</v>
      </c>
      <c r="O3596" s="5">
        <v>200039204</v>
      </c>
      <c r="P3596" s="5" t="s">
        <v>1675</v>
      </c>
      <c r="Q3596" s="5" t="s">
        <v>1497</v>
      </c>
      <c r="R3596" s="5" t="s">
        <v>1500</v>
      </c>
      <c r="S3596" s="5">
        <v>61</v>
      </c>
      <c r="T3596" s="5">
        <v>55088</v>
      </c>
    </row>
    <row r="3597" spans="2:20" x14ac:dyDescent="0.3">
      <c r="B3597" s="5"/>
      <c r="C3597" s="5"/>
      <c r="D3597" s="5"/>
      <c r="E3597" s="5"/>
      <c r="F3597" s="22" t="str">
        <f t="shared" si="113"/>
        <v>64</v>
      </c>
      <c r="G3597" s="5" t="s">
        <v>4144</v>
      </c>
      <c r="H3597" s="20">
        <v>64470</v>
      </c>
      <c r="I3597" s="20">
        <v>64432</v>
      </c>
      <c r="J3597" s="20" t="s">
        <v>4144</v>
      </c>
      <c r="K3597" s="20" t="str">
        <f t="shared" si="114"/>
        <v/>
      </c>
      <c r="L3597" s="5">
        <v>64432</v>
      </c>
      <c r="M3597" s="5">
        <v>216404327</v>
      </c>
      <c r="N3597" s="5">
        <v>92</v>
      </c>
      <c r="O3597" s="5">
        <v>246401764</v>
      </c>
      <c r="P3597" s="5" t="s">
        <v>1696</v>
      </c>
      <c r="Q3597" s="5" t="s">
        <v>1497</v>
      </c>
      <c r="R3597" s="5" t="s">
        <v>1500</v>
      </c>
      <c r="S3597" s="5">
        <v>36</v>
      </c>
      <c r="T3597" s="5">
        <v>13982</v>
      </c>
    </row>
    <row r="3598" spans="2:20" x14ac:dyDescent="0.3">
      <c r="B3598" s="5"/>
      <c r="C3598" s="5"/>
      <c r="D3598" s="5"/>
      <c r="E3598" s="5"/>
      <c r="F3598" s="22" t="str">
        <f t="shared" si="113"/>
        <v>64</v>
      </c>
      <c r="G3598" s="5" t="s">
        <v>2438</v>
      </c>
      <c r="H3598" s="20">
        <v>64490</v>
      </c>
      <c r="I3598" s="20">
        <v>64433</v>
      </c>
      <c r="J3598" s="20" t="s">
        <v>2438</v>
      </c>
      <c r="K3598" s="20" t="str">
        <f t="shared" si="114"/>
        <v/>
      </c>
      <c r="L3598" s="5">
        <v>64433</v>
      </c>
      <c r="M3598" s="5">
        <v>216404335</v>
      </c>
      <c r="N3598" s="5">
        <v>334</v>
      </c>
      <c r="O3598" s="5">
        <v>246401624</v>
      </c>
      <c r="P3598" s="5" t="s">
        <v>1688</v>
      </c>
      <c r="Q3598" s="5" t="s">
        <v>1497</v>
      </c>
      <c r="R3598" s="5" t="s">
        <v>1500</v>
      </c>
      <c r="S3598" s="5">
        <v>13</v>
      </c>
      <c r="T3598" s="5">
        <v>2828</v>
      </c>
    </row>
    <row r="3599" spans="2:20" x14ac:dyDescent="0.3">
      <c r="B3599" s="5"/>
      <c r="C3599" s="5"/>
      <c r="D3599" s="5"/>
      <c r="E3599" s="5"/>
      <c r="F3599" s="22" t="str">
        <f t="shared" si="113"/>
        <v>64</v>
      </c>
      <c r="G3599" s="5" t="s">
        <v>5485</v>
      </c>
      <c r="H3599" s="20">
        <v>64190</v>
      </c>
      <c r="I3599" s="20">
        <v>64434</v>
      </c>
      <c r="J3599" s="20" t="s">
        <v>5485</v>
      </c>
      <c r="K3599" s="20" t="str">
        <f t="shared" si="114"/>
        <v/>
      </c>
      <c r="L3599" s="5">
        <v>64434</v>
      </c>
      <c r="M3599" s="5">
        <v>216404343</v>
      </c>
      <c r="N3599" s="5">
        <v>44</v>
      </c>
      <c r="O3599" s="5">
        <v>246401699</v>
      </c>
      <c r="P3599" s="5" t="s">
        <v>1692</v>
      </c>
      <c r="Q3599" s="5" t="s">
        <v>1497</v>
      </c>
      <c r="R3599" s="5" t="s">
        <v>1498</v>
      </c>
      <c r="S3599" s="5">
        <v>23</v>
      </c>
      <c r="T3599" s="5">
        <v>4776</v>
      </c>
    </row>
    <row r="3600" spans="2:20" x14ac:dyDescent="0.3">
      <c r="B3600" s="5"/>
      <c r="C3600" s="5"/>
      <c r="D3600" s="5"/>
      <c r="E3600" s="5"/>
      <c r="F3600" s="22" t="str">
        <f t="shared" si="113"/>
        <v>64</v>
      </c>
      <c r="G3600" s="5" t="s">
        <v>4030</v>
      </c>
      <c r="H3600" s="20">
        <v>64390</v>
      </c>
      <c r="I3600" s="20">
        <v>64435</v>
      </c>
      <c r="J3600" s="20" t="s">
        <v>4030</v>
      </c>
      <c r="K3600" s="20" t="str">
        <f t="shared" si="114"/>
        <v/>
      </c>
      <c r="L3600" s="5">
        <v>64435</v>
      </c>
      <c r="M3600" s="5">
        <v>216404350</v>
      </c>
      <c r="N3600" s="5">
        <v>234</v>
      </c>
      <c r="O3600" s="5">
        <v>246401616</v>
      </c>
      <c r="P3600" s="5" t="s">
        <v>1687</v>
      </c>
      <c r="Q3600" s="5" t="s">
        <v>1497</v>
      </c>
      <c r="R3600" s="5" t="s">
        <v>1500</v>
      </c>
      <c r="S3600" s="5">
        <v>27</v>
      </c>
      <c r="T3600" s="5">
        <v>9972</v>
      </c>
    </row>
    <row r="3601" spans="2:20" x14ac:dyDescent="0.3">
      <c r="B3601" s="5"/>
      <c r="C3601" s="5"/>
      <c r="D3601" s="5"/>
      <c r="E3601" s="5"/>
      <c r="F3601" s="22" t="str">
        <f t="shared" si="113"/>
        <v>64</v>
      </c>
      <c r="G3601" s="5" t="s">
        <v>6749</v>
      </c>
      <c r="H3601" s="20">
        <v>64780</v>
      </c>
      <c r="I3601" s="20">
        <v>64436</v>
      </c>
      <c r="J3601" s="20" t="s">
        <v>5524</v>
      </c>
      <c r="K3601" s="20" t="str">
        <f t="shared" si="114"/>
        <v/>
      </c>
      <c r="L3601" s="5">
        <v>64436</v>
      </c>
      <c r="M3601" s="5">
        <v>216404368</v>
      </c>
      <c r="N3601" s="5">
        <v>888</v>
      </c>
      <c r="O3601" s="5">
        <v>246401822</v>
      </c>
      <c r="P3601" s="5" t="s">
        <v>1699</v>
      </c>
      <c r="Q3601" s="5" t="s">
        <v>1497</v>
      </c>
      <c r="R3601" s="5" t="s">
        <v>1498</v>
      </c>
      <c r="S3601" s="5">
        <v>30</v>
      </c>
      <c r="T3601" s="5">
        <v>12826</v>
      </c>
    </row>
    <row r="3602" spans="2:20" x14ac:dyDescent="0.3">
      <c r="B3602" s="5"/>
      <c r="C3602" s="5"/>
      <c r="D3602" s="5"/>
      <c r="E3602" s="5"/>
      <c r="F3602" s="22" t="str">
        <f t="shared" si="113"/>
        <v>64</v>
      </c>
      <c r="G3602" s="5" t="s">
        <v>4244</v>
      </c>
      <c r="H3602" s="20">
        <v>64120</v>
      </c>
      <c r="I3602" s="20">
        <v>64437</v>
      </c>
      <c r="J3602" s="20" t="s">
        <v>4244</v>
      </c>
      <c r="K3602" s="20" t="str">
        <f t="shared" si="114"/>
        <v/>
      </c>
      <c r="L3602" s="5">
        <v>64437</v>
      </c>
      <c r="M3602" s="5">
        <v>216404376</v>
      </c>
      <c r="N3602" s="5">
        <v>205</v>
      </c>
      <c r="O3602" s="5">
        <v>246401863</v>
      </c>
      <c r="P3602" s="5" t="s">
        <v>1701</v>
      </c>
      <c r="Q3602" s="5" t="s">
        <v>1497</v>
      </c>
      <c r="R3602" s="5" t="s">
        <v>1498</v>
      </c>
      <c r="S3602" s="5">
        <v>13</v>
      </c>
      <c r="T3602" s="5">
        <v>3835</v>
      </c>
    </row>
    <row r="3603" spans="2:20" x14ac:dyDescent="0.3">
      <c r="B3603" s="5"/>
      <c r="C3603" s="5"/>
      <c r="D3603" s="5"/>
      <c r="E3603" s="5"/>
      <c r="F3603" s="22" t="str">
        <f t="shared" si="113"/>
        <v>64</v>
      </c>
      <c r="G3603" s="5" t="s">
        <v>5720</v>
      </c>
      <c r="H3603" s="20">
        <v>64160</v>
      </c>
      <c r="I3603" s="20">
        <v>64438</v>
      </c>
      <c r="J3603" s="20" t="s">
        <v>5720</v>
      </c>
      <c r="K3603" s="20" t="str">
        <f t="shared" si="114"/>
        <v/>
      </c>
      <c r="L3603" s="5">
        <v>64438</v>
      </c>
      <c r="M3603" s="5">
        <v>216404384</v>
      </c>
      <c r="N3603" s="5">
        <v>482</v>
      </c>
      <c r="O3603" s="5">
        <v>246401517</v>
      </c>
      <c r="P3603" s="5" t="s">
        <v>1681</v>
      </c>
      <c r="Q3603" s="5" t="s">
        <v>1497</v>
      </c>
      <c r="R3603" s="5" t="s">
        <v>1498</v>
      </c>
      <c r="S3603" s="5">
        <v>28</v>
      </c>
      <c r="T3603" s="5">
        <v>16096</v>
      </c>
    </row>
    <row r="3604" spans="2:20" x14ac:dyDescent="0.3">
      <c r="B3604" s="5"/>
      <c r="C3604" s="5"/>
      <c r="D3604" s="5"/>
      <c r="E3604" s="5"/>
      <c r="F3604" s="22" t="str">
        <f t="shared" si="113"/>
        <v>64</v>
      </c>
      <c r="G3604" s="5" t="s">
        <v>2862</v>
      </c>
      <c r="H3604" s="20">
        <v>64320</v>
      </c>
      <c r="I3604" s="20">
        <v>64439</v>
      </c>
      <c r="J3604" s="20" t="s">
        <v>2862</v>
      </c>
      <c r="K3604" s="20" t="str">
        <f t="shared" si="114"/>
        <v/>
      </c>
      <c r="L3604" s="5">
        <v>64439</v>
      </c>
      <c r="M3604" s="5">
        <v>216414052</v>
      </c>
      <c r="N3604" s="5">
        <v>1596</v>
      </c>
      <c r="O3604" s="5">
        <v>246401723</v>
      </c>
      <c r="P3604" s="5" t="s">
        <v>1694</v>
      </c>
      <c r="Q3604" s="5" t="s">
        <v>1504</v>
      </c>
      <c r="R3604" s="5" t="s">
        <v>1500</v>
      </c>
      <c r="S3604" s="5">
        <v>14</v>
      </c>
      <c r="T3604" s="5">
        <v>151083</v>
      </c>
    </row>
    <row r="3605" spans="2:20" x14ac:dyDescent="0.3">
      <c r="B3605" s="5"/>
      <c r="C3605" s="5"/>
      <c r="D3605" s="5"/>
      <c r="E3605" s="5"/>
      <c r="F3605" s="22" t="str">
        <f t="shared" si="113"/>
        <v>64</v>
      </c>
      <c r="G3605" s="5" t="s">
        <v>3967</v>
      </c>
      <c r="H3605" s="20">
        <v>64300</v>
      </c>
      <c r="I3605" s="20">
        <v>64440</v>
      </c>
      <c r="J3605" s="20" t="s">
        <v>3967</v>
      </c>
      <c r="K3605" s="20" t="str">
        <f t="shared" si="114"/>
        <v/>
      </c>
      <c r="L3605" s="5">
        <v>64440</v>
      </c>
      <c r="M3605" s="5">
        <v>216404400</v>
      </c>
      <c r="N3605" s="5">
        <v>390</v>
      </c>
      <c r="O3605" s="5">
        <v>200039204</v>
      </c>
      <c r="P3605" s="5" t="s">
        <v>1675</v>
      </c>
      <c r="Q3605" s="5" t="s">
        <v>1497</v>
      </c>
      <c r="R3605" s="5" t="s">
        <v>1500</v>
      </c>
      <c r="S3605" s="5">
        <v>61</v>
      </c>
      <c r="T3605" s="5">
        <v>55088</v>
      </c>
    </row>
    <row r="3606" spans="2:20" x14ac:dyDescent="0.3">
      <c r="B3606" s="5"/>
      <c r="C3606" s="5"/>
      <c r="D3606" s="5"/>
      <c r="E3606" s="5"/>
      <c r="F3606" s="22" t="str">
        <f t="shared" si="113"/>
        <v>64</v>
      </c>
      <c r="G3606" s="5" t="s">
        <v>1919</v>
      </c>
      <c r="H3606" s="20">
        <v>64120</v>
      </c>
      <c r="I3606" s="20">
        <v>64441</v>
      </c>
      <c r="J3606" s="20" t="s">
        <v>1919</v>
      </c>
      <c r="K3606" s="20" t="str">
        <f t="shared" si="114"/>
        <v/>
      </c>
      <c r="L3606" s="5">
        <v>64441</v>
      </c>
      <c r="M3606" s="5">
        <v>216404418</v>
      </c>
      <c r="N3606" s="5">
        <v>279</v>
      </c>
      <c r="O3606" s="5">
        <v>246401616</v>
      </c>
      <c r="P3606" s="5" t="s">
        <v>1687</v>
      </c>
      <c r="Q3606" s="5" t="s">
        <v>1497</v>
      </c>
      <c r="R3606" s="5" t="s">
        <v>1500</v>
      </c>
      <c r="S3606" s="5">
        <v>27</v>
      </c>
      <c r="T3606" s="5">
        <v>9972</v>
      </c>
    </row>
    <row r="3607" spans="2:20" x14ac:dyDescent="0.3">
      <c r="B3607" s="5"/>
      <c r="C3607" s="5"/>
      <c r="D3607" s="5"/>
      <c r="E3607" s="5"/>
      <c r="F3607" s="22" t="str">
        <f t="shared" si="113"/>
        <v>64</v>
      </c>
      <c r="G3607" s="5" t="s">
        <v>5927</v>
      </c>
      <c r="H3607" s="20">
        <v>64360</v>
      </c>
      <c r="I3607" s="20">
        <v>64442</v>
      </c>
      <c r="J3607" s="20" t="s">
        <v>5927</v>
      </c>
      <c r="K3607" s="20" t="str">
        <f t="shared" si="114"/>
        <v/>
      </c>
      <c r="L3607" s="5">
        <v>64442</v>
      </c>
      <c r="M3607" s="5">
        <v>216404426</v>
      </c>
      <c r="N3607" s="5">
        <v>258</v>
      </c>
      <c r="O3607" s="5">
        <v>200039204</v>
      </c>
      <c r="P3607" s="5" t="s">
        <v>1675</v>
      </c>
      <c r="Q3607" s="5" t="s">
        <v>1497</v>
      </c>
      <c r="R3607" s="5" t="s">
        <v>1500</v>
      </c>
      <c r="S3607" s="5">
        <v>61</v>
      </c>
      <c r="T3607" s="5">
        <v>55088</v>
      </c>
    </row>
    <row r="3608" spans="2:20" x14ac:dyDescent="0.3">
      <c r="B3608" s="5"/>
      <c r="C3608" s="5"/>
      <c r="D3608" s="5"/>
      <c r="E3608" s="5"/>
      <c r="F3608" s="22" t="str">
        <f t="shared" si="113"/>
        <v>64</v>
      </c>
      <c r="G3608" s="5" t="s">
        <v>6001</v>
      </c>
      <c r="H3608" s="20">
        <v>64150</v>
      </c>
      <c r="I3608" s="20">
        <v>64443</v>
      </c>
      <c r="J3608" s="20" t="s">
        <v>6001</v>
      </c>
      <c r="K3608" s="20" t="str">
        <f t="shared" si="114"/>
        <v/>
      </c>
      <c r="L3608" s="5">
        <v>64443</v>
      </c>
      <c r="M3608" s="5">
        <v>216404434</v>
      </c>
      <c r="N3608" s="5">
        <v>930</v>
      </c>
      <c r="O3608" s="5">
        <v>200039204</v>
      </c>
      <c r="P3608" s="5" t="s">
        <v>1675</v>
      </c>
      <c r="Q3608" s="5" t="s">
        <v>1497</v>
      </c>
      <c r="R3608" s="5" t="s">
        <v>1500</v>
      </c>
      <c r="S3608" s="5">
        <v>61</v>
      </c>
      <c r="T3608" s="5">
        <v>55088</v>
      </c>
    </row>
    <row r="3609" spans="2:20" x14ac:dyDescent="0.3">
      <c r="B3609" s="5"/>
      <c r="C3609" s="5"/>
      <c r="D3609" s="5"/>
      <c r="E3609" s="5"/>
      <c r="F3609" s="22" t="str">
        <f t="shared" si="113"/>
        <v>64</v>
      </c>
      <c r="G3609" s="5" t="s">
        <v>6750</v>
      </c>
      <c r="H3609" s="20">
        <v>64800</v>
      </c>
      <c r="I3609" s="20">
        <v>64444</v>
      </c>
      <c r="J3609" s="20" t="s">
        <v>4553</v>
      </c>
      <c r="K3609" s="20" t="str">
        <f t="shared" si="114"/>
        <v/>
      </c>
      <c r="L3609" s="5">
        <v>64444</v>
      </c>
      <c r="M3609" s="5">
        <v>216404442</v>
      </c>
      <c r="N3609" s="5">
        <v>453</v>
      </c>
      <c r="O3609" s="5">
        <v>246401756</v>
      </c>
      <c r="P3609" s="5" t="s">
        <v>1695</v>
      </c>
      <c r="Q3609" s="5" t="s">
        <v>1497</v>
      </c>
      <c r="R3609" s="5" t="s">
        <v>1500</v>
      </c>
      <c r="S3609" s="5">
        <v>26</v>
      </c>
      <c r="T3609" s="5">
        <v>26143</v>
      </c>
    </row>
    <row r="3610" spans="2:20" x14ac:dyDescent="0.3">
      <c r="B3610" s="5"/>
      <c r="C3610" s="5"/>
      <c r="D3610" s="5"/>
      <c r="E3610" s="5"/>
      <c r="F3610" s="22" t="str">
        <f t="shared" si="113"/>
        <v>64</v>
      </c>
      <c r="G3610" s="5" t="s">
        <v>4447</v>
      </c>
      <c r="H3610" s="20">
        <v>64000</v>
      </c>
      <c r="I3610" s="20">
        <v>64445</v>
      </c>
      <c r="J3610" s="20" t="s">
        <v>4447</v>
      </c>
      <c r="K3610" s="20" t="str">
        <f t="shared" si="114"/>
        <v/>
      </c>
      <c r="L3610" s="5">
        <v>64445</v>
      </c>
      <c r="M3610" s="5">
        <v>216404459</v>
      </c>
      <c r="N3610" s="5">
        <v>81505</v>
      </c>
      <c r="O3610" s="5">
        <v>246401723</v>
      </c>
      <c r="P3610" s="5" t="s">
        <v>1694</v>
      </c>
      <c r="Q3610" s="5" t="s">
        <v>1504</v>
      </c>
      <c r="R3610" s="5" t="s">
        <v>1500</v>
      </c>
      <c r="S3610" s="5">
        <v>14</v>
      </c>
      <c r="T3610" s="5">
        <v>151083</v>
      </c>
    </row>
    <row r="3611" spans="2:20" x14ac:dyDescent="0.3">
      <c r="B3611" s="5"/>
      <c r="C3611" s="5"/>
      <c r="D3611" s="5"/>
      <c r="E3611" s="5"/>
      <c r="F3611" s="22" t="str">
        <f t="shared" si="113"/>
        <v>64</v>
      </c>
      <c r="G3611" s="5" t="s">
        <v>2011</v>
      </c>
      <c r="H3611" s="20">
        <v>64350</v>
      </c>
      <c r="I3611" s="20">
        <v>64446</v>
      </c>
      <c r="J3611" s="20" t="s">
        <v>2011</v>
      </c>
      <c r="K3611" s="20" t="str">
        <f t="shared" si="114"/>
        <v/>
      </c>
      <c r="L3611" s="5">
        <v>64446</v>
      </c>
      <c r="M3611" s="5">
        <v>216404467</v>
      </c>
      <c r="N3611" s="5">
        <v>147</v>
      </c>
      <c r="O3611" s="5">
        <v>246401632</v>
      </c>
      <c r="P3611" s="5" t="s">
        <v>1689</v>
      </c>
      <c r="Q3611" s="5" t="s">
        <v>1497</v>
      </c>
      <c r="R3611" s="5" t="s">
        <v>1500</v>
      </c>
      <c r="S3611" s="5">
        <v>31</v>
      </c>
      <c r="T3611" s="5">
        <v>5342</v>
      </c>
    </row>
    <row r="3612" spans="2:20" x14ac:dyDescent="0.3">
      <c r="B3612" s="5"/>
      <c r="C3612" s="5"/>
      <c r="D3612" s="5"/>
      <c r="E3612" s="5"/>
      <c r="F3612" s="22" t="str">
        <f t="shared" si="113"/>
        <v>64</v>
      </c>
      <c r="G3612" s="5" t="s">
        <v>5314</v>
      </c>
      <c r="H3612" s="20">
        <v>64410</v>
      </c>
      <c r="I3612" s="20">
        <v>64447</v>
      </c>
      <c r="J3612" s="20" t="s">
        <v>5314</v>
      </c>
      <c r="K3612" s="20" t="str">
        <f t="shared" si="114"/>
        <v/>
      </c>
      <c r="L3612" s="5">
        <v>64447</v>
      </c>
      <c r="M3612" s="5">
        <v>216404475</v>
      </c>
      <c r="N3612" s="5">
        <v>140</v>
      </c>
      <c r="O3612" s="5">
        <v>246401574</v>
      </c>
      <c r="P3612" s="5" t="s">
        <v>1685</v>
      </c>
      <c r="Q3612" s="5" t="s">
        <v>1497</v>
      </c>
      <c r="R3612" s="5" t="s">
        <v>1500</v>
      </c>
      <c r="S3612" s="5">
        <v>23</v>
      </c>
      <c r="T3612" s="5">
        <v>6636</v>
      </c>
    </row>
    <row r="3613" spans="2:20" x14ac:dyDescent="0.3">
      <c r="B3613" s="5"/>
      <c r="C3613" s="5"/>
      <c r="D3613" s="5"/>
      <c r="E3613" s="5"/>
      <c r="F3613" s="22" t="str">
        <f t="shared" si="113"/>
        <v>64</v>
      </c>
      <c r="G3613" s="5" t="s">
        <v>5863</v>
      </c>
      <c r="H3613" s="20">
        <v>64230</v>
      </c>
      <c r="I3613" s="20">
        <v>64448</v>
      </c>
      <c r="J3613" s="20" t="s">
        <v>5863</v>
      </c>
      <c r="K3613" s="20" t="str">
        <f t="shared" si="114"/>
        <v/>
      </c>
      <c r="L3613" s="5">
        <v>64448</v>
      </c>
      <c r="M3613" s="5">
        <v>216404483</v>
      </c>
      <c r="N3613" s="5">
        <v>1590</v>
      </c>
      <c r="O3613" s="5">
        <v>246401715</v>
      </c>
      <c r="P3613" s="5" t="s">
        <v>1693</v>
      </c>
      <c r="Q3613" s="5" t="s">
        <v>1497</v>
      </c>
      <c r="R3613" s="5" t="s">
        <v>1500</v>
      </c>
      <c r="S3613" s="5">
        <v>14</v>
      </c>
      <c r="T3613" s="5">
        <v>13346</v>
      </c>
    </row>
    <row r="3614" spans="2:20" x14ac:dyDescent="0.3">
      <c r="B3614" s="5"/>
      <c r="C3614" s="5"/>
      <c r="D3614" s="5"/>
      <c r="E3614" s="5"/>
      <c r="F3614" s="22" t="str">
        <f t="shared" si="113"/>
        <v>64</v>
      </c>
      <c r="G3614" s="5" t="s">
        <v>2589</v>
      </c>
      <c r="H3614" s="20">
        <v>64400</v>
      </c>
      <c r="I3614" s="20">
        <v>64449</v>
      </c>
      <c r="J3614" s="20" t="s">
        <v>2589</v>
      </c>
      <c r="K3614" s="20" t="str">
        <f t="shared" si="114"/>
        <v/>
      </c>
      <c r="L3614" s="5">
        <v>64449</v>
      </c>
      <c r="M3614" s="5">
        <v>216404491</v>
      </c>
      <c r="N3614" s="5">
        <v>189</v>
      </c>
      <c r="O3614" s="5">
        <v>246401814</v>
      </c>
      <c r="P3614" s="5" t="s">
        <v>1698</v>
      </c>
      <c r="Q3614" s="5" t="s">
        <v>1497</v>
      </c>
      <c r="R3614" s="5" t="s">
        <v>1500</v>
      </c>
      <c r="S3614" s="5">
        <v>24</v>
      </c>
      <c r="T3614" s="5">
        <v>25700</v>
      </c>
    </row>
    <row r="3615" spans="2:20" x14ac:dyDescent="0.3">
      <c r="B3615" s="5"/>
      <c r="C3615" s="5"/>
      <c r="D3615" s="5"/>
      <c r="E3615" s="5"/>
      <c r="F3615" s="22" t="str">
        <f t="shared" si="113"/>
        <v>64</v>
      </c>
      <c r="G3615" s="5" t="s">
        <v>2681</v>
      </c>
      <c r="H3615" s="20">
        <v>64370</v>
      </c>
      <c r="I3615" s="20">
        <v>64450</v>
      </c>
      <c r="J3615" s="20" t="s">
        <v>2681</v>
      </c>
      <c r="K3615" s="20" t="str">
        <f t="shared" si="114"/>
        <v/>
      </c>
      <c r="L3615" s="5">
        <v>64450</v>
      </c>
      <c r="M3615" s="5">
        <v>216404509</v>
      </c>
      <c r="N3615" s="5">
        <v>260</v>
      </c>
      <c r="O3615" s="5">
        <v>246401574</v>
      </c>
      <c r="P3615" s="5" t="s">
        <v>1685</v>
      </c>
      <c r="Q3615" s="5" t="s">
        <v>1497</v>
      </c>
      <c r="R3615" s="5" t="s">
        <v>1500</v>
      </c>
      <c r="S3615" s="5">
        <v>23</v>
      </c>
      <c r="T3615" s="5">
        <v>6636</v>
      </c>
    </row>
    <row r="3616" spans="2:20" x14ac:dyDescent="0.3">
      <c r="B3616" s="5"/>
      <c r="C3616" s="5"/>
      <c r="D3616" s="5"/>
      <c r="E3616" s="5"/>
      <c r="F3616" s="22" t="str">
        <f t="shared" si="113"/>
        <v>64</v>
      </c>
      <c r="G3616" s="5" t="s">
        <v>3080</v>
      </c>
      <c r="H3616" s="20">
        <v>64460</v>
      </c>
      <c r="I3616" s="20">
        <v>64451</v>
      </c>
      <c r="J3616" s="20" t="s">
        <v>3080</v>
      </c>
      <c r="K3616" s="20" t="str">
        <f t="shared" si="114"/>
        <v/>
      </c>
      <c r="L3616" s="5">
        <v>64451</v>
      </c>
      <c r="M3616" s="5">
        <v>216404517</v>
      </c>
      <c r="N3616" s="5">
        <v>84</v>
      </c>
      <c r="O3616" s="5">
        <v>246500375</v>
      </c>
      <c r="P3616" s="5" t="s">
        <v>1702</v>
      </c>
      <c r="Q3616" s="5" t="s">
        <v>1497</v>
      </c>
      <c r="R3616" s="5" t="s">
        <v>1500</v>
      </c>
      <c r="S3616" s="5">
        <v>29</v>
      </c>
      <c r="T3616" s="5">
        <v>13033</v>
      </c>
    </row>
    <row r="3617" spans="2:20" x14ac:dyDescent="0.3">
      <c r="B3617" s="5"/>
      <c r="C3617" s="5"/>
      <c r="D3617" s="5"/>
      <c r="E3617" s="5"/>
      <c r="F3617" s="22" t="str">
        <f t="shared" si="113"/>
        <v>64</v>
      </c>
      <c r="G3617" s="5" t="s">
        <v>5242</v>
      </c>
      <c r="H3617" s="20">
        <v>64460</v>
      </c>
      <c r="I3617" s="20">
        <v>64452</v>
      </c>
      <c r="J3617" s="20" t="s">
        <v>5242</v>
      </c>
      <c r="K3617" s="20" t="str">
        <f t="shared" si="114"/>
        <v/>
      </c>
      <c r="L3617" s="5">
        <v>64452</v>
      </c>
      <c r="M3617" s="5">
        <v>216404525</v>
      </c>
      <c r="N3617" s="5">
        <v>249</v>
      </c>
      <c r="O3617" s="5">
        <v>246401798</v>
      </c>
      <c r="P3617" s="5" t="s">
        <v>1697</v>
      </c>
      <c r="Q3617" s="5" t="s">
        <v>1497</v>
      </c>
      <c r="R3617" s="5" t="s">
        <v>1498</v>
      </c>
      <c r="S3617" s="5">
        <v>15</v>
      </c>
      <c r="T3617" s="5">
        <v>12390</v>
      </c>
    </row>
    <row r="3618" spans="2:20" x14ac:dyDescent="0.3">
      <c r="B3618" s="5"/>
      <c r="C3618" s="5"/>
      <c r="D3618" s="5"/>
      <c r="E3618" s="5"/>
      <c r="F3618" s="22" t="str">
        <f t="shared" si="113"/>
        <v>64</v>
      </c>
      <c r="G3618" s="5" t="s">
        <v>3391</v>
      </c>
      <c r="H3618" s="20">
        <v>64530</v>
      </c>
      <c r="I3618" s="20">
        <v>64453</v>
      </c>
      <c r="J3618" s="20" t="s">
        <v>3391</v>
      </c>
      <c r="K3618" s="20" t="str">
        <f t="shared" si="114"/>
        <v/>
      </c>
      <c r="L3618" s="5">
        <v>64453</v>
      </c>
      <c r="M3618" s="5">
        <v>216404533</v>
      </c>
      <c r="N3618" s="5">
        <v>2879</v>
      </c>
      <c r="O3618" s="5">
        <v>246401798</v>
      </c>
      <c r="P3618" s="5" t="s">
        <v>1697</v>
      </c>
      <c r="Q3618" s="5" t="s">
        <v>1497</v>
      </c>
      <c r="R3618" s="5" t="s">
        <v>1498</v>
      </c>
      <c r="S3618" s="5">
        <v>15</v>
      </c>
      <c r="T3618" s="5">
        <v>12390</v>
      </c>
    </row>
    <row r="3619" spans="2:20" x14ac:dyDescent="0.3">
      <c r="B3619" s="5"/>
      <c r="C3619" s="5"/>
      <c r="D3619" s="5"/>
      <c r="E3619" s="5"/>
      <c r="F3619" s="22" t="str">
        <f t="shared" si="113"/>
        <v>64</v>
      </c>
      <c r="G3619" s="5" t="s">
        <v>3599</v>
      </c>
      <c r="H3619" s="20">
        <v>64460</v>
      </c>
      <c r="I3619" s="20">
        <v>64454</v>
      </c>
      <c r="J3619" s="20" t="s">
        <v>3599</v>
      </c>
      <c r="K3619" s="20" t="str">
        <f t="shared" si="114"/>
        <v/>
      </c>
      <c r="L3619" s="5">
        <v>64454</v>
      </c>
      <c r="M3619" s="5">
        <v>216404541</v>
      </c>
      <c r="N3619" s="5">
        <v>157</v>
      </c>
      <c r="O3619" s="5">
        <v>246500375</v>
      </c>
      <c r="P3619" s="5" t="s">
        <v>1702</v>
      </c>
      <c r="Q3619" s="5" t="s">
        <v>1497</v>
      </c>
      <c r="R3619" s="5" t="s">
        <v>1500</v>
      </c>
      <c r="S3619" s="5">
        <v>29</v>
      </c>
      <c r="T3619" s="5">
        <v>13033</v>
      </c>
    </row>
    <row r="3620" spans="2:20" x14ac:dyDescent="0.3">
      <c r="B3620" s="5"/>
      <c r="C3620" s="5"/>
      <c r="D3620" s="5"/>
      <c r="E3620" s="5"/>
      <c r="F3620" s="22" t="str">
        <f t="shared" si="113"/>
        <v>64</v>
      </c>
      <c r="G3620" s="5" t="s">
        <v>2807</v>
      </c>
      <c r="H3620" s="20">
        <v>64330</v>
      </c>
      <c r="I3620" s="20">
        <v>64455</v>
      </c>
      <c r="J3620" s="20" t="s">
        <v>2807</v>
      </c>
      <c r="K3620" s="20" t="str">
        <f t="shared" si="114"/>
        <v/>
      </c>
      <c r="L3620" s="5">
        <v>64455</v>
      </c>
      <c r="M3620" s="5">
        <v>216404558</v>
      </c>
      <c r="N3620" s="5">
        <v>174</v>
      </c>
      <c r="O3620" s="5">
        <v>246400014</v>
      </c>
      <c r="P3620" s="5" t="s">
        <v>1677</v>
      </c>
      <c r="Q3620" s="5" t="s">
        <v>1497</v>
      </c>
      <c r="R3620" s="5" t="s">
        <v>1500</v>
      </c>
      <c r="S3620" s="5">
        <v>19</v>
      </c>
      <c r="T3620" s="5">
        <v>3839</v>
      </c>
    </row>
    <row r="3621" spans="2:20" x14ac:dyDescent="0.3">
      <c r="B3621" s="5"/>
      <c r="C3621" s="5"/>
      <c r="D3621" s="5"/>
      <c r="E3621" s="5"/>
      <c r="F3621" s="22" t="str">
        <f t="shared" si="113"/>
        <v>64</v>
      </c>
      <c r="G3621" s="5" t="s">
        <v>2732</v>
      </c>
      <c r="H3621" s="20">
        <v>64410</v>
      </c>
      <c r="I3621" s="20">
        <v>64456</v>
      </c>
      <c r="J3621" s="20" t="s">
        <v>2732</v>
      </c>
      <c r="K3621" s="20" t="str">
        <f t="shared" si="114"/>
        <v/>
      </c>
      <c r="L3621" s="5">
        <v>64456</v>
      </c>
      <c r="M3621" s="5">
        <v>216404566</v>
      </c>
      <c r="N3621" s="5">
        <v>48</v>
      </c>
      <c r="O3621" s="5">
        <v>200040061</v>
      </c>
      <c r="P3621" s="5" t="s">
        <v>1676</v>
      </c>
      <c r="Q3621" s="5" t="s">
        <v>1497</v>
      </c>
      <c r="R3621" s="5" t="s">
        <v>1500</v>
      </c>
      <c r="S3621" s="5">
        <v>22</v>
      </c>
      <c r="T3621" s="5">
        <v>16261</v>
      </c>
    </row>
    <row r="3622" spans="2:20" x14ac:dyDescent="0.3">
      <c r="B3622" s="5"/>
      <c r="C3622" s="5"/>
      <c r="D3622" s="5"/>
      <c r="E3622" s="5"/>
      <c r="F3622" s="22" t="str">
        <f t="shared" si="113"/>
        <v>64</v>
      </c>
      <c r="G3622" s="5" t="s">
        <v>3828</v>
      </c>
      <c r="H3622" s="20">
        <v>64410</v>
      </c>
      <c r="I3622" s="20">
        <v>64457</v>
      </c>
      <c r="J3622" s="20" t="s">
        <v>3828</v>
      </c>
      <c r="K3622" s="20" t="str">
        <f t="shared" si="114"/>
        <v/>
      </c>
      <c r="L3622" s="5">
        <v>64457</v>
      </c>
      <c r="M3622" s="5">
        <v>216404574</v>
      </c>
      <c r="N3622" s="5">
        <v>219</v>
      </c>
      <c r="O3622" s="5">
        <v>246401574</v>
      </c>
      <c r="P3622" s="5" t="s">
        <v>1685</v>
      </c>
      <c r="Q3622" s="5" t="s">
        <v>1497</v>
      </c>
      <c r="R3622" s="5" t="s">
        <v>1500</v>
      </c>
      <c r="S3622" s="5">
        <v>23</v>
      </c>
      <c r="T3622" s="5">
        <v>6636</v>
      </c>
    </row>
    <row r="3623" spans="2:20" x14ac:dyDescent="0.3">
      <c r="B3623" s="5"/>
      <c r="C3623" s="5"/>
      <c r="D3623" s="5"/>
      <c r="E3623" s="5"/>
      <c r="F3623" s="22" t="str">
        <f t="shared" si="113"/>
        <v>64</v>
      </c>
      <c r="G3623" s="5" t="s">
        <v>6751</v>
      </c>
      <c r="H3623" s="20">
        <v>64190</v>
      </c>
      <c r="I3623" s="20">
        <v>64458</v>
      </c>
      <c r="J3623" s="20" t="s">
        <v>4734</v>
      </c>
      <c r="K3623" s="20" t="str">
        <f t="shared" si="114"/>
        <v/>
      </c>
      <c r="L3623" s="5">
        <v>64458</v>
      </c>
      <c r="M3623" s="5">
        <v>216404582</v>
      </c>
      <c r="N3623" s="5">
        <v>301</v>
      </c>
      <c r="O3623" s="5">
        <v>246401533</v>
      </c>
      <c r="P3623" s="5" t="s">
        <v>1683</v>
      </c>
      <c r="Q3623" s="5" t="s">
        <v>1497</v>
      </c>
      <c r="R3623" s="5" t="s">
        <v>1498</v>
      </c>
      <c r="S3623" s="5">
        <v>6</v>
      </c>
      <c r="T3623" s="5">
        <v>1688</v>
      </c>
    </row>
    <row r="3624" spans="2:20" x14ac:dyDescent="0.3">
      <c r="B3624" s="5"/>
      <c r="C3624" s="5"/>
      <c r="D3624" s="5"/>
      <c r="E3624" s="5"/>
      <c r="F3624" s="22" t="str">
        <f t="shared" si="113"/>
        <v>64</v>
      </c>
      <c r="G3624" s="5" t="s">
        <v>6752</v>
      </c>
      <c r="H3624" s="20">
        <v>64190</v>
      </c>
      <c r="I3624" s="20">
        <v>64459</v>
      </c>
      <c r="J3624" s="20" t="s">
        <v>2660</v>
      </c>
      <c r="K3624" s="20" t="str">
        <f t="shared" si="114"/>
        <v/>
      </c>
      <c r="L3624" s="5">
        <v>64459</v>
      </c>
      <c r="M3624" s="5">
        <v>216404590</v>
      </c>
      <c r="N3624" s="5">
        <v>172</v>
      </c>
      <c r="O3624" s="5">
        <v>246401590</v>
      </c>
      <c r="P3624" s="5" t="s">
        <v>1686</v>
      </c>
      <c r="Q3624" s="5" t="s">
        <v>1497</v>
      </c>
      <c r="R3624" s="5" t="s">
        <v>1498</v>
      </c>
      <c r="S3624" s="5">
        <v>19</v>
      </c>
      <c r="T3624" s="5">
        <v>5564</v>
      </c>
    </row>
    <row r="3625" spans="2:20" x14ac:dyDescent="0.3">
      <c r="B3625" s="5"/>
      <c r="C3625" s="5"/>
      <c r="D3625" s="5"/>
      <c r="E3625" s="5"/>
      <c r="F3625" s="22" t="str">
        <f t="shared" si="113"/>
        <v>64</v>
      </c>
      <c r="G3625" s="5" t="s">
        <v>6753</v>
      </c>
      <c r="H3625" s="20">
        <v>64400</v>
      </c>
      <c r="I3625" s="20">
        <v>64460</v>
      </c>
      <c r="J3625" s="20" t="s">
        <v>3160</v>
      </c>
      <c r="K3625" s="20" t="str">
        <f t="shared" si="114"/>
        <v/>
      </c>
      <c r="L3625" s="5">
        <v>64460</v>
      </c>
      <c r="M3625" s="5">
        <v>216404608</v>
      </c>
      <c r="N3625" s="5">
        <v>371</v>
      </c>
      <c r="O3625" s="5">
        <v>246401814</v>
      </c>
      <c r="P3625" s="5" t="s">
        <v>1698</v>
      </c>
      <c r="Q3625" s="5" t="s">
        <v>1497</v>
      </c>
      <c r="R3625" s="5" t="s">
        <v>1500</v>
      </c>
      <c r="S3625" s="5">
        <v>24</v>
      </c>
      <c r="T3625" s="5">
        <v>25700</v>
      </c>
    </row>
    <row r="3626" spans="2:20" x14ac:dyDescent="0.3">
      <c r="B3626" s="5"/>
      <c r="C3626" s="5"/>
      <c r="D3626" s="5"/>
      <c r="E3626" s="5"/>
      <c r="F3626" s="22" t="str">
        <f t="shared" si="113"/>
        <v>64</v>
      </c>
      <c r="G3626" s="5" t="s">
        <v>6754</v>
      </c>
      <c r="H3626" s="20">
        <v>64270</v>
      </c>
      <c r="I3626" s="20">
        <v>64461</v>
      </c>
      <c r="J3626" s="20" t="s">
        <v>5905</v>
      </c>
      <c r="K3626" s="20" t="str">
        <f t="shared" si="114"/>
        <v/>
      </c>
      <c r="L3626" s="5">
        <v>64461</v>
      </c>
      <c r="M3626" s="5">
        <v>216405894</v>
      </c>
      <c r="N3626" s="5">
        <v>1211</v>
      </c>
      <c r="O3626" s="5">
        <v>200039204</v>
      </c>
      <c r="P3626" s="5" t="s">
        <v>1675</v>
      </c>
      <c r="Q3626" s="5" t="s">
        <v>1497</v>
      </c>
      <c r="R3626" s="5" t="s">
        <v>1500</v>
      </c>
      <c r="S3626" s="5">
        <v>61</v>
      </c>
      <c r="T3626" s="5">
        <v>55088</v>
      </c>
    </row>
    <row r="3627" spans="2:20" x14ac:dyDescent="0.3">
      <c r="B3627" s="5"/>
      <c r="C3627" s="5"/>
      <c r="D3627" s="5"/>
      <c r="E3627" s="5"/>
      <c r="F3627" s="22" t="str">
        <f t="shared" si="113"/>
        <v>64</v>
      </c>
      <c r="G3627" s="5" t="s">
        <v>3911</v>
      </c>
      <c r="H3627" s="20">
        <v>64270</v>
      </c>
      <c r="I3627" s="20">
        <v>64462</v>
      </c>
      <c r="J3627" s="20" t="s">
        <v>3911</v>
      </c>
      <c r="K3627" s="20" t="str">
        <f t="shared" si="114"/>
        <v/>
      </c>
      <c r="L3627" s="5">
        <v>64462</v>
      </c>
      <c r="M3627" s="5">
        <v>216405852</v>
      </c>
      <c r="N3627" s="5">
        <v>483</v>
      </c>
      <c r="O3627" s="5">
        <v>200039204</v>
      </c>
      <c r="P3627" s="5" t="s">
        <v>1675</v>
      </c>
      <c r="Q3627" s="5" t="s">
        <v>1497</v>
      </c>
      <c r="R3627" s="5" t="s">
        <v>1500</v>
      </c>
      <c r="S3627" s="5">
        <v>61</v>
      </c>
      <c r="T3627" s="5">
        <v>55088</v>
      </c>
    </row>
    <row r="3628" spans="2:20" x14ac:dyDescent="0.3">
      <c r="B3628" s="5"/>
      <c r="C3628" s="5"/>
      <c r="D3628" s="5"/>
      <c r="E3628" s="5"/>
      <c r="F3628" s="22" t="str">
        <f t="shared" si="113"/>
        <v>64</v>
      </c>
      <c r="G3628" s="5" t="s">
        <v>6755</v>
      </c>
      <c r="H3628" s="20">
        <v>64260</v>
      </c>
      <c r="I3628" s="20">
        <v>64463</v>
      </c>
      <c r="J3628" s="20" t="s">
        <v>5907</v>
      </c>
      <c r="K3628" s="20" t="str">
        <f t="shared" si="114"/>
        <v/>
      </c>
      <c r="L3628" s="5">
        <v>64463</v>
      </c>
      <c r="M3628" s="5">
        <v>216404632</v>
      </c>
      <c r="N3628" s="5">
        <v>705</v>
      </c>
      <c r="O3628" s="5">
        <v>246400337</v>
      </c>
      <c r="P3628" s="5" t="s">
        <v>1679</v>
      </c>
      <c r="Q3628" s="5" t="s">
        <v>1497</v>
      </c>
      <c r="R3628" s="5" t="s">
        <v>1498</v>
      </c>
      <c r="S3628" s="5">
        <v>18</v>
      </c>
      <c r="T3628" s="5">
        <v>10410</v>
      </c>
    </row>
    <row r="3629" spans="2:20" x14ac:dyDescent="0.3">
      <c r="B3629" s="5"/>
      <c r="C3629" s="5"/>
      <c r="D3629" s="5"/>
      <c r="E3629" s="5"/>
      <c r="F3629" s="22" t="str">
        <f t="shared" si="113"/>
        <v>64</v>
      </c>
      <c r="G3629" s="5" t="s">
        <v>2546</v>
      </c>
      <c r="H3629" s="20">
        <v>64330</v>
      </c>
      <c r="I3629" s="20">
        <v>64464</v>
      </c>
      <c r="J3629" s="20" t="s">
        <v>2546</v>
      </c>
      <c r="K3629" s="20" t="str">
        <f t="shared" si="114"/>
        <v/>
      </c>
      <c r="L3629" s="5">
        <v>64464</v>
      </c>
      <c r="M3629" s="5">
        <v>216404640</v>
      </c>
      <c r="N3629" s="5">
        <v>86</v>
      </c>
      <c r="O3629" s="5">
        <v>246400014</v>
      </c>
      <c r="P3629" s="5" t="s">
        <v>1677</v>
      </c>
      <c r="Q3629" s="5" t="s">
        <v>1497</v>
      </c>
      <c r="R3629" s="5" t="s">
        <v>1500</v>
      </c>
      <c r="S3629" s="5">
        <v>19</v>
      </c>
      <c r="T3629" s="5">
        <v>3839</v>
      </c>
    </row>
    <row r="3630" spans="2:20" x14ac:dyDescent="0.3">
      <c r="B3630" s="5"/>
      <c r="C3630" s="5"/>
      <c r="D3630" s="5"/>
      <c r="E3630" s="5"/>
      <c r="F3630" s="22" t="str">
        <f t="shared" si="113"/>
        <v>64</v>
      </c>
      <c r="G3630" s="5" t="s">
        <v>4696</v>
      </c>
      <c r="H3630" s="20">
        <v>64160</v>
      </c>
      <c r="I3630" s="20">
        <v>64465</v>
      </c>
      <c r="J3630" s="20" t="s">
        <v>4696</v>
      </c>
      <c r="K3630" s="20" t="str">
        <f t="shared" si="114"/>
        <v/>
      </c>
      <c r="L3630" s="5">
        <v>64465</v>
      </c>
      <c r="M3630" s="5">
        <v>216404657</v>
      </c>
      <c r="N3630" s="5">
        <v>170</v>
      </c>
      <c r="O3630" s="5">
        <v>246401517</v>
      </c>
      <c r="P3630" s="5" t="s">
        <v>1681</v>
      </c>
      <c r="Q3630" s="5" t="s">
        <v>1497</v>
      </c>
      <c r="R3630" s="5" t="s">
        <v>1498</v>
      </c>
      <c r="S3630" s="5">
        <v>28</v>
      </c>
      <c r="T3630" s="5">
        <v>16096</v>
      </c>
    </row>
    <row r="3631" spans="2:20" x14ac:dyDescent="0.3">
      <c r="B3631" s="5"/>
      <c r="C3631" s="5"/>
      <c r="D3631" s="5"/>
      <c r="E3631" s="5"/>
      <c r="F3631" s="22" t="str">
        <f t="shared" si="113"/>
        <v>64</v>
      </c>
      <c r="G3631" s="5" t="s">
        <v>5843</v>
      </c>
      <c r="H3631" s="20">
        <v>64190</v>
      </c>
      <c r="I3631" s="20">
        <v>64466</v>
      </c>
      <c r="J3631" s="20" t="s">
        <v>5843</v>
      </c>
      <c r="K3631" s="20" t="str">
        <f t="shared" si="114"/>
        <v/>
      </c>
      <c r="L3631" s="5">
        <v>64466</v>
      </c>
      <c r="M3631" s="5">
        <v>216404665</v>
      </c>
      <c r="N3631" s="5">
        <v>284</v>
      </c>
      <c r="O3631" s="5">
        <v>246401699</v>
      </c>
      <c r="P3631" s="5" t="s">
        <v>1692</v>
      </c>
      <c r="Q3631" s="5" t="s">
        <v>1497</v>
      </c>
      <c r="R3631" s="5" t="s">
        <v>1498</v>
      </c>
      <c r="S3631" s="5">
        <v>23</v>
      </c>
      <c r="T3631" s="5">
        <v>4776</v>
      </c>
    </row>
    <row r="3632" spans="2:20" x14ac:dyDescent="0.3">
      <c r="B3632" s="5"/>
      <c r="C3632" s="5"/>
      <c r="D3632" s="5"/>
      <c r="E3632" s="5"/>
      <c r="F3632" s="22" t="str">
        <f t="shared" si="113"/>
        <v>64</v>
      </c>
      <c r="G3632" s="5" t="s">
        <v>2933</v>
      </c>
      <c r="H3632" s="20">
        <v>64110</v>
      </c>
      <c r="I3632" s="20">
        <v>64467</v>
      </c>
      <c r="J3632" s="20" t="s">
        <v>2933</v>
      </c>
      <c r="K3632" s="20" t="str">
        <f t="shared" si="114"/>
        <v/>
      </c>
      <c r="L3632" s="5">
        <v>64467</v>
      </c>
      <c r="M3632" s="5">
        <v>216404673</v>
      </c>
      <c r="N3632" s="5">
        <v>785</v>
      </c>
      <c r="O3632" s="5">
        <v>246401525</v>
      </c>
      <c r="P3632" s="5" t="s">
        <v>1682</v>
      </c>
      <c r="Q3632" s="5" t="s">
        <v>1497</v>
      </c>
      <c r="R3632" s="5" t="s">
        <v>1500</v>
      </c>
      <c r="S3632" s="5">
        <v>7</v>
      </c>
      <c r="T3632" s="5">
        <v>6540</v>
      </c>
    </row>
    <row r="3633" spans="2:20" x14ac:dyDescent="0.3">
      <c r="B3633" s="5"/>
      <c r="C3633" s="5"/>
      <c r="D3633" s="5"/>
      <c r="E3633" s="5"/>
      <c r="F3633" s="22" t="str">
        <f t="shared" si="113"/>
        <v>64</v>
      </c>
      <c r="G3633" s="5" t="s">
        <v>4159</v>
      </c>
      <c r="H3633" s="20">
        <v>64130</v>
      </c>
      <c r="I3633" s="20">
        <v>64468</v>
      </c>
      <c r="J3633" s="20" t="s">
        <v>4159</v>
      </c>
      <c r="K3633" s="20" t="str">
        <f t="shared" si="114"/>
        <v/>
      </c>
      <c r="L3633" s="5">
        <v>64468</v>
      </c>
      <c r="M3633" s="5">
        <v>216404681</v>
      </c>
      <c r="N3633" s="5">
        <v>124</v>
      </c>
      <c r="O3633" s="5">
        <v>246401764</v>
      </c>
      <c r="P3633" s="5" t="s">
        <v>1696</v>
      </c>
      <c r="Q3633" s="5" t="s">
        <v>1497</v>
      </c>
      <c r="R3633" s="5" t="s">
        <v>1500</v>
      </c>
      <c r="S3633" s="5">
        <v>36</v>
      </c>
      <c r="T3633" s="5">
        <v>13982</v>
      </c>
    </row>
    <row r="3634" spans="2:20" x14ac:dyDescent="0.3">
      <c r="B3634" s="5"/>
      <c r="C3634" s="5"/>
      <c r="D3634" s="5"/>
      <c r="E3634" s="5"/>
      <c r="F3634" s="22" t="str">
        <f t="shared" si="113"/>
        <v>64</v>
      </c>
      <c r="G3634" s="5" t="s">
        <v>5369</v>
      </c>
      <c r="H3634" s="20">
        <v>64800</v>
      </c>
      <c r="I3634" s="20">
        <v>64469</v>
      </c>
      <c r="J3634" s="20" t="s">
        <v>5369</v>
      </c>
      <c r="K3634" s="20" t="str">
        <f t="shared" si="114"/>
        <v/>
      </c>
      <c r="L3634" s="5">
        <v>64469</v>
      </c>
      <c r="M3634" s="5">
        <v>216404699</v>
      </c>
      <c r="N3634" s="5">
        <v>370</v>
      </c>
      <c r="O3634" s="5">
        <v>246401756</v>
      </c>
      <c r="P3634" s="5" t="s">
        <v>1695</v>
      </c>
      <c r="Q3634" s="5" t="s">
        <v>1497</v>
      </c>
      <c r="R3634" s="5" t="s">
        <v>1500</v>
      </c>
      <c r="S3634" s="5">
        <v>26</v>
      </c>
      <c r="T3634" s="5">
        <v>26143</v>
      </c>
    </row>
    <row r="3635" spans="2:20" x14ac:dyDescent="0.3">
      <c r="B3635" s="5"/>
      <c r="C3635" s="5"/>
      <c r="D3635" s="5"/>
      <c r="E3635" s="5"/>
      <c r="F3635" s="22" t="str">
        <f t="shared" si="113"/>
        <v>64</v>
      </c>
      <c r="G3635" s="5" t="s">
        <v>2175</v>
      </c>
      <c r="H3635" s="20">
        <v>64160</v>
      </c>
      <c r="I3635" s="20">
        <v>64470</v>
      </c>
      <c r="J3635" s="20" t="s">
        <v>2175</v>
      </c>
      <c r="K3635" s="20" t="str">
        <f t="shared" si="114"/>
        <v/>
      </c>
      <c r="L3635" s="5">
        <v>64470</v>
      </c>
      <c r="M3635" s="5">
        <v>216404707</v>
      </c>
      <c r="N3635" s="5">
        <v>616</v>
      </c>
      <c r="O3635" s="5">
        <v>246401517</v>
      </c>
      <c r="P3635" s="5" t="s">
        <v>1681</v>
      </c>
      <c r="Q3635" s="5" t="s">
        <v>1497</v>
      </c>
      <c r="R3635" s="5" t="s">
        <v>1498</v>
      </c>
      <c r="S3635" s="5">
        <v>28</v>
      </c>
      <c r="T3635" s="5">
        <v>16096</v>
      </c>
    </row>
    <row r="3636" spans="2:20" x14ac:dyDescent="0.3">
      <c r="B3636" s="5"/>
      <c r="C3636" s="5"/>
      <c r="D3636" s="5"/>
      <c r="E3636" s="5"/>
      <c r="F3636" s="22" t="str">
        <f t="shared" si="113"/>
        <v>64</v>
      </c>
      <c r="G3636" s="5" t="s">
        <v>6756</v>
      </c>
      <c r="H3636" s="20">
        <v>64300</v>
      </c>
      <c r="I3636" s="20">
        <v>64471</v>
      </c>
      <c r="J3636" s="20" t="s">
        <v>2918</v>
      </c>
      <c r="K3636" s="20" t="str">
        <f t="shared" si="114"/>
        <v/>
      </c>
      <c r="L3636" s="5">
        <v>64471</v>
      </c>
      <c r="M3636" s="5">
        <v>216404715</v>
      </c>
      <c r="N3636" s="5">
        <v>382</v>
      </c>
      <c r="O3636" s="5">
        <v>200039204</v>
      </c>
      <c r="P3636" s="5" t="s">
        <v>1675</v>
      </c>
      <c r="Q3636" s="5" t="s">
        <v>1497</v>
      </c>
      <c r="R3636" s="5" t="s">
        <v>1500</v>
      </c>
      <c r="S3636" s="5">
        <v>61</v>
      </c>
      <c r="T3636" s="5">
        <v>55088</v>
      </c>
    </row>
    <row r="3637" spans="2:20" x14ac:dyDescent="0.3">
      <c r="B3637" s="5"/>
      <c r="C3637" s="5"/>
      <c r="D3637" s="5"/>
      <c r="E3637" s="5"/>
      <c r="F3637" s="22" t="str">
        <f t="shared" si="113"/>
        <v>64</v>
      </c>
      <c r="G3637" s="5" t="s">
        <v>4759</v>
      </c>
      <c r="H3637" s="20">
        <v>64160</v>
      </c>
      <c r="I3637" s="20">
        <v>64472</v>
      </c>
      <c r="J3637" s="20" t="s">
        <v>4759</v>
      </c>
      <c r="K3637" s="20" t="str">
        <f t="shared" si="114"/>
        <v/>
      </c>
      <c r="L3637" s="5">
        <v>64472</v>
      </c>
      <c r="M3637" s="5">
        <v>216404723</v>
      </c>
      <c r="N3637" s="5">
        <v>827</v>
      </c>
      <c r="O3637" s="5">
        <v>246401517</v>
      </c>
      <c r="P3637" s="5" t="s">
        <v>1681</v>
      </c>
      <c r="Q3637" s="5" t="s">
        <v>1497</v>
      </c>
      <c r="R3637" s="5" t="s">
        <v>1498</v>
      </c>
      <c r="S3637" s="5">
        <v>28</v>
      </c>
      <c r="T3637" s="5">
        <v>16096</v>
      </c>
    </row>
    <row r="3638" spans="2:20" x14ac:dyDescent="0.3">
      <c r="B3638" s="5"/>
      <c r="C3638" s="5"/>
      <c r="D3638" s="5"/>
      <c r="E3638" s="5"/>
      <c r="F3638" s="22" t="str">
        <f t="shared" si="113"/>
        <v>64</v>
      </c>
      <c r="G3638" s="5" t="s">
        <v>4984</v>
      </c>
      <c r="H3638" s="20">
        <v>64260</v>
      </c>
      <c r="I3638" s="20">
        <v>64473</v>
      </c>
      <c r="J3638" s="20" t="s">
        <v>4984</v>
      </c>
      <c r="K3638" s="20" t="str">
        <f t="shared" si="114"/>
        <v/>
      </c>
      <c r="L3638" s="5">
        <v>64473</v>
      </c>
      <c r="M3638" s="5">
        <v>216404731</v>
      </c>
      <c r="N3638" s="5">
        <v>368</v>
      </c>
      <c r="O3638" s="5">
        <v>246400337</v>
      </c>
      <c r="P3638" s="5" t="s">
        <v>1679</v>
      </c>
      <c r="Q3638" s="5" t="s">
        <v>1497</v>
      </c>
      <c r="R3638" s="5" t="s">
        <v>1498</v>
      </c>
      <c r="S3638" s="5">
        <v>18</v>
      </c>
      <c r="T3638" s="5">
        <v>10410</v>
      </c>
    </row>
    <row r="3639" spans="2:20" x14ac:dyDescent="0.3">
      <c r="B3639" s="5"/>
      <c r="C3639" s="5"/>
      <c r="D3639" s="5"/>
      <c r="E3639" s="5"/>
      <c r="F3639" s="22" t="str">
        <f t="shared" si="113"/>
        <v>64</v>
      </c>
      <c r="G3639" s="5" t="s">
        <v>3938</v>
      </c>
      <c r="H3639" s="20">
        <v>64270</v>
      </c>
      <c r="I3639" s="20">
        <v>64474</v>
      </c>
      <c r="J3639" s="20" t="s">
        <v>3938</v>
      </c>
      <c r="K3639" s="20" t="str">
        <f t="shared" si="114"/>
        <v/>
      </c>
      <c r="L3639" s="5">
        <v>64474</v>
      </c>
      <c r="M3639" s="5">
        <v>216404749</v>
      </c>
      <c r="N3639" s="5">
        <v>146</v>
      </c>
      <c r="O3639" s="5">
        <v>246401665</v>
      </c>
      <c r="P3639" s="5" t="s">
        <v>1691</v>
      </c>
      <c r="Q3639" s="5" t="s">
        <v>1497</v>
      </c>
      <c r="R3639" s="5" t="s">
        <v>1500</v>
      </c>
      <c r="S3639" s="5">
        <v>11</v>
      </c>
      <c r="T3639" s="5">
        <v>8322</v>
      </c>
    </row>
    <row r="3640" spans="2:20" x14ac:dyDescent="0.3">
      <c r="B3640" s="5"/>
      <c r="C3640" s="5"/>
      <c r="D3640" s="5"/>
      <c r="E3640" s="5"/>
      <c r="F3640" s="22" t="str">
        <f t="shared" si="113"/>
        <v>64</v>
      </c>
      <c r="G3640" s="5" t="s">
        <v>6757</v>
      </c>
      <c r="H3640" s="20">
        <v>64560</v>
      </c>
      <c r="I3640" s="20">
        <v>64475</v>
      </c>
      <c r="J3640" s="20" t="s">
        <v>4890</v>
      </c>
      <c r="K3640" s="20" t="str">
        <f t="shared" si="114"/>
        <v/>
      </c>
      <c r="L3640" s="5">
        <v>64475</v>
      </c>
      <c r="M3640" s="5">
        <v>216404756</v>
      </c>
      <c r="N3640" s="5">
        <v>210</v>
      </c>
      <c r="O3640" s="5">
        <v>246401764</v>
      </c>
      <c r="P3640" s="5" t="s">
        <v>1696</v>
      </c>
      <c r="Q3640" s="5" t="s">
        <v>1497</v>
      </c>
      <c r="R3640" s="5" t="s">
        <v>1500</v>
      </c>
      <c r="S3640" s="5">
        <v>36</v>
      </c>
      <c r="T3640" s="5">
        <v>13982</v>
      </c>
    </row>
    <row r="3641" spans="2:20" x14ac:dyDescent="0.3">
      <c r="B3641" s="5"/>
      <c r="C3641" s="5"/>
      <c r="D3641" s="5"/>
      <c r="E3641" s="5"/>
      <c r="F3641" s="22" t="str">
        <f t="shared" si="113"/>
        <v>64</v>
      </c>
      <c r="G3641" s="5" t="s">
        <v>2022</v>
      </c>
      <c r="H3641" s="20">
        <v>64640</v>
      </c>
      <c r="I3641" s="20">
        <v>64476</v>
      </c>
      <c r="J3641" s="20" t="s">
        <v>2022</v>
      </c>
      <c r="K3641" s="20" t="str">
        <f t="shared" si="114"/>
        <v/>
      </c>
      <c r="L3641" s="5">
        <v>64476</v>
      </c>
      <c r="M3641" s="5">
        <v>216404764</v>
      </c>
      <c r="N3641" s="5">
        <v>455</v>
      </c>
      <c r="O3641" s="5">
        <v>246401657</v>
      </c>
      <c r="P3641" s="5" t="s">
        <v>1690</v>
      </c>
      <c r="Q3641" s="5" t="s">
        <v>1497</v>
      </c>
      <c r="R3641" s="5" t="s">
        <v>1498</v>
      </c>
      <c r="S3641" s="5">
        <v>11</v>
      </c>
      <c r="T3641" s="5">
        <v>14897</v>
      </c>
    </row>
    <row r="3642" spans="2:20" x14ac:dyDescent="0.3">
      <c r="B3642" s="5"/>
      <c r="C3642" s="5"/>
      <c r="D3642" s="5"/>
      <c r="E3642" s="5"/>
      <c r="F3642" s="22" t="str">
        <f t="shared" si="113"/>
        <v>64</v>
      </c>
      <c r="G3642" s="5" t="s">
        <v>6758</v>
      </c>
      <c r="H3642" s="20">
        <v>64430</v>
      </c>
      <c r="I3642" s="20">
        <v>64477</v>
      </c>
      <c r="J3642" s="20" t="s">
        <v>1989</v>
      </c>
      <c r="K3642" s="20" t="str">
        <f t="shared" si="114"/>
        <v/>
      </c>
      <c r="L3642" s="5">
        <v>64477</v>
      </c>
      <c r="M3642" s="5">
        <v>216404772</v>
      </c>
      <c r="N3642" s="5">
        <v>1609</v>
      </c>
      <c r="O3642" s="5">
        <v>246401822</v>
      </c>
      <c r="P3642" s="5" t="s">
        <v>1699</v>
      </c>
      <c r="Q3642" s="5" t="s">
        <v>1497</v>
      </c>
      <c r="R3642" s="5" t="s">
        <v>1498</v>
      </c>
      <c r="S3642" s="5">
        <v>30</v>
      </c>
      <c r="T3642" s="5">
        <v>12826</v>
      </c>
    </row>
    <row r="3643" spans="2:20" x14ac:dyDescent="0.3">
      <c r="B3643" s="5"/>
      <c r="C3643" s="5"/>
      <c r="D3643" s="5"/>
      <c r="E3643" s="5"/>
      <c r="F3643" s="22" t="str">
        <f t="shared" si="113"/>
        <v>64</v>
      </c>
      <c r="G3643" s="5" t="s">
        <v>4241</v>
      </c>
      <c r="H3643" s="20">
        <v>64110</v>
      </c>
      <c r="I3643" s="20">
        <v>64478</v>
      </c>
      <c r="J3643" s="20" t="s">
        <v>4241</v>
      </c>
      <c r="K3643" s="20" t="str">
        <f t="shared" si="114"/>
        <v/>
      </c>
      <c r="L3643" s="5">
        <v>64478</v>
      </c>
      <c r="M3643" s="5">
        <v>216404780</v>
      </c>
      <c r="N3643" s="5">
        <v>798</v>
      </c>
      <c r="O3643" s="5">
        <v>246401715</v>
      </c>
      <c r="P3643" s="5" t="s">
        <v>1693</v>
      </c>
      <c r="Q3643" s="5" t="s">
        <v>1497</v>
      </c>
      <c r="R3643" s="5" t="s">
        <v>1500</v>
      </c>
      <c r="S3643" s="5">
        <v>14</v>
      </c>
      <c r="T3643" s="5">
        <v>13346</v>
      </c>
    </row>
    <row r="3644" spans="2:20" x14ac:dyDescent="0.3">
      <c r="B3644" s="5"/>
      <c r="C3644" s="5"/>
      <c r="D3644" s="5"/>
      <c r="E3644" s="5"/>
      <c r="F3644" s="22" t="str">
        <f t="shared" si="113"/>
        <v>64</v>
      </c>
      <c r="G3644" s="5" t="s">
        <v>6759</v>
      </c>
      <c r="H3644" s="20">
        <v>64300</v>
      </c>
      <c r="I3644" s="20">
        <v>64479</v>
      </c>
      <c r="J3644" s="20" t="s">
        <v>2609</v>
      </c>
      <c r="K3644" s="20" t="str">
        <f t="shared" si="114"/>
        <v/>
      </c>
      <c r="L3644" s="5">
        <v>64479</v>
      </c>
      <c r="M3644" s="5">
        <v>216404798</v>
      </c>
      <c r="N3644" s="5">
        <v>170</v>
      </c>
      <c r="O3644" s="5">
        <v>200039204</v>
      </c>
      <c r="P3644" s="5" t="s">
        <v>1675</v>
      </c>
      <c r="Q3644" s="5" t="s">
        <v>1497</v>
      </c>
      <c r="R3644" s="5" t="s">
        <v>1500</v>
      </c>
      <c r="S3644" s="5">
        <v>61</v>
      </c>
      <c r="T3644" s="5">
        <v>55088</v>
      </c>
    </row>
    <row r="3645" spans="2:20" x14ac:dyDescent="0.3">
      <c r="B3645" s="5"/>
      <c r="C3645" s="5"/>
      <c r="D3645" s="5"/>
      <c r="E3645" s="5"/>
      <c r="F3645" s="22" t="str">
        <f t="shared" si="113"/>
        <v>64</v>
      </c>
      <c r="G3645" s="5" t="s">
        <v>4496</v>
      </c>
      <c r="H3645" s="20">
        <v>64390</v>
      </c>
      <c r="I3645" s="20">
        <v>64480</v>
      </c>
      <c r="J3645" s="20" t="s">
        <v>4496</v>
      </c>
      <c r="K3645" s="20" t="str">
        <f t="shared" si="114"/>
        <v/>
      </c>
      <c r="L3645" s="5">
        <v>64480</v>
      </c>
      <c r="M3645" s="5">
        <v>216404806</v>
      </c>
      <c r="N3645" s="5">
        <v>183</v>
      </c>
      <c r="O3645" s="5">
        <v>246401699</v>
      </c>
      <c r="P3645" s="5" t="s">
        <v>1692</v>
      </c>
      <c r="Q3645" s="5" t="s">
        <v>1497</v>
      </c>
      <c r="R3645" s="5" t="s">
        <v>1498</v>
      </c>
      <c r="S3645" s="5">
        <v>23</v>
      </c>
      <c r="T3645" s="5">
        <v>4776</v>
      </c>
    </row>
    <row r="3646" spans="2:20" x14ac:dyDescent="0.3">
      <c r="B3646" s="5"/>
      <c r="C3646" s="5"/>
      <c r="D3646" s="5"/>
      <c r="E3646" s="5"/>
      <c r="F3646" s="22" t="str">
        <f t="shared" si="113"/>
        <v>64</v>
      </c>
      <c r="G3646" s="5" t="s">
        <v>2896</v>
      </c>
      <c r="H3646" s="20">
        <v>64400</v>
      </c>
      <c r="I3646" s="20">
        <v>64481</v>
      </c>
      <c r="J3646" s="20" t="s">
        <v>2896</v>
      </c>
      <c r="K3646" s="20" t="str">
        <f t="shared" si="114"/>
        <v/>
      </c>
      <c r="L3646" s="5">
        <v>64481</v>
      </c>
      <c r="M3646" s="5">
        <v>216404814</v>
      </c>
      <c r="N3646" s="5">
        <v>233</v>
      </c>
      <c r="O3646" s="5">
        <v>246401533</v>
      </c>
      <c r="P3646" s="5" t="s">
        <v>1683</v>
      </c>
      <c r="Q3646" s="5" t="s">
        <v>1497</v>
      </c>
      <c r="R3646" s="5" t="s">
        <v>1498</v>
      </c>
      <c r="S3646" s="5">
        <v>6</v>
      </c>
      <c r="T3646" s="5">
        <v>1688</v>
      </c>
    </row>
    <row r="3647" spans="2:20" x14ac:dyDescent="0.3">
      <c r="B3647" s="5"/>
      <c r="C3647" s="5"/>
      <c r="D3647" s="5"/>
      <c r="E3647" s="5"/>
      <c r="F3647" s="22" t="str">
        <f t="shared" si="113"/>
        <v>64</v>
      </c>
      <c r="G3647" s="5" t="s">
        <v>5474</v>
      </c>
      <c r="H3647" s="20">
        <v>64160</v>
      </c>
      <c r="I3647" s="20">
        <v>64482</v>
      </c>
      <c r="J3647" s="20" t="s">
        <v>5474</v>
      </c>
      <c r="K3647" s="20" t="str">
        <f t="shared" si="114"/>
        <v/>
      </c>
      <c r="L3647" s="5">
        <v>64482</v>
      </c>
      <c r="M3647" s="5">
        <v>216404822</v>
      </c>
      <c r="N3647" s="5">
        <v>661</v>
      </c>
      <c r="O3647" s="5">
        <v>246401517</v>
      </c>
      <c r="P3647" s="5" t="s">
        <v>1681</v>
      </c>
      <c r="Q3647" s="5" t="s">
        <v>1497</v>
      </c>
      <c r="R3647" s="5" t="s">
        <v>1498</v>
      </c>
      <c r="S3647" s="5">
        <v>28</v>
      </c>
      <c r="T3647" s="5">
        <v>16096</v>
      </c>
    </row>
    <row r="3648" spans="2:20" x14ac:dyDescent="0.3">
      <c r="B3648" s="5"/>
      <c r="C3648" s="5"/>
      <c r="D3648" s="5"/>
      <c r="E3648" s="5"/>
      <c r="F3648" s="22" t="str">
        <f t="shared" si="113"/>
        <v>64</v>
      </c>
      <c r="G3648" s="5" t="s">
        <v>4749</v>
      </c>
      <c r="H3648" s="20">
        <v>64500</v>
      </c>
      <c r="I3648" s="20">
        <v>64483</v>
      </c>
      <c r="J3648" s="20" t="s">
        <v>4749</v>
      </c>
      <c r="K3648" s="20" t="str">
        <f t="shared" si="114"/>
        <v/>
      </c>
      <c r="L3648" s="5">
        <v>64483</v>
      </c>
      <c r="M3648" s="5">
        <v>216404830</v>
      </c>
      <c r="N3648" s="5">
        <v>13437</v>
      </c>
      <c r="O3648" s="5">
        <v>200036614</v>
      </c>
      <c r="P3648" s="5" t="s">
        <v>1674</v>
      </c>
      <c r="Q3648" s="5" t="s">
        <v>1504</v>
      </c>
      <c r="R3648" s="5" t="s">
        <v>1500</v>
      </c>
      <c r="S3648" s="5">
        <v>12</v>
      </c>
      <c r="T3648" s="5">
        <v>66096</v>
      </c>
    </row>
    <row r="3649" spans="2:20" x14ac:dyDescent="0.3">
      <c r="B3649" s="5"/>
      <c r="C3649" s="5"/>
      <c r="D3649" s="5"/>
      <c r="E3649" s="5"/>
      <c r="F3649" s="22" t="str">
        <f t="shared" si="113"/>
        <v>64</v>
      </c>
      <c r="G3649" s="5" t="s">
        <v>3202</v>
      </c>
      <c r="H3649" s="20">
        <v>64220</v>
      </c>
      <c r="I3649" s="20">
        <v>64484</v>
      </c>
      <c r="J3649" s="20" t="s">
        <v>3202</v>
      </c>
      <c r="K3649" s="20" t="str">
        <f t="shared" si="114"/>
        <v/>
      </c>
      <c r="L3649" s="5">
        <v>64484</v>
      </c>
      <c r="M3649" s="5">
        <v>216404848</v>
      </c>
      <c r="N3649" s="5">
        <v>878</v>
      </c>
      <c r="O3649" s="5">
        <v>246401822</v>
      </c>
      <c r="P3649" s="5" t="s">
        <v>1699</v>
      </c>
      <c r="Q3649" s="5" t="s">
        <v>1497</v>
      </c>
      <c r="R3649" s="5" t="s">
        <v>1498</v>
      </c>
      <c r="S3649" s="5">
        <v>30</v>
      </c>
      <c r="T3649" s="5">
        <v>12826</v>
      </c>
    </row>
    <row r="3650" spans="2:20" x14ac:dyDescent="0.3">
      <c r="B3650" s="5"/>
      <c r="C3650" s="5"/>
      <c r="D3650" s="5"/>
      <c r="E3650" s="5"/>
      <c r="F3650" s="22" t="str">
        <f t="shared" si="113"/>
        <v>64</v>
      </c>
      <c r="G3650" s="5" t="s">
        <v>1856</v>
      </c>
      <c r="H3650" s="20">
        <v>64220</v>
      </c>
      <c r="I3650" s="20">
        <v>64485</v>
      </c>
      <c r="J3650" s="20" t="s">
        <v>1856</v>
      </c>
      <c r="K3650" s="20" t="str">
        <f t="shared" si="114"/>
        <v/>
      </c>
      <c r="L3650" s="5">
        <v>64485</v>
      </c>
      <c r="M3650" s="5">
        <v>216404855</v>
      </c>
      <c r="N3650" s="5">
        <v>1716</v>
      </c>
      <c r="O3650" s="5">
        <v>246401822</v>
      </c>
      <c r="P3650" s="5" t="s">
        <v>1699</v>
      </c>
      <c r="Q3650" s="5" t="s">
        <v>1497</v>
      </c>
      <c r="R3650" s="5" t="s">
        <v>1498</v>
      </c>
      <c r="S3650" s="5">
        <v>30</v>
      </c>
      <c r="T3650" s="5">
        <v>12826</v>
      </c>
    </row>
    <row r="3651" spans="2:20" x14ac:dyDescent="0.3">
      <c r="B3651" s="5"/>
      <c r="C3651" s="5"/>
      <c r="D3651" s="5"/>
      <c r="E3651" s="5"/>
      <c r="F3651" s="22" t="str">
        <f t="shared" ref="F3651:F3714" si="115">LEFT(H3651,2)</f>
        <v>64</v>
      </c>
      <c r="G3651" s="5" t="s">
        <v>5808</v>
      </c>
      <c r="H3651" s="20">
        <v>64330</v>
      </c>
      <c r="I3651" s="20">
        <v>64486</v>
      </c>
      <c r="J3651" s="20" t="s">
        <v>5808</v>
      </c>
      <c r="K3651" s="20" t="str">
        <f t="shared" si="114"/>
        <v/>
      </c>
      <c r="L3651" s="5">
        <v>64486</v>
      </c>
      <c r="M3651" s="5">
        <v>216404863</v>
      </c>
      <c r="N3651" s="5">
        <v>84</v>
      </c>
      <c r="O3651" s="5">
        <v>246400014</v>
      </c>
      <c r="P3651" s="5" t="s">
        <v>1677</v>
      </c>
      <c r="Q3651" s="5" t="s">
        <v>1497</v>
      </c>
      <c r="R3651" s="5" t="s">
        <v>1500</v>
      </c>
      <c r="S3651" s="5">
        <v>19</v>
      </c>
      <c r="T3651" s="5">
        <v>3839</v>
      </c>
    </row>
    <row r="3652" spans="2:20" x14ac:dyDescent="0.3">
      <c r="B3652" s="5"/>
      <c r="C3652" s="5"/>
      <c r="D3652" s="5"/>
      <c r="E3652" s="5"/>
      <c r="F3652" s="22" t="str">
        <f t="shared" si="115"/>
        <v>64</v>
      </c>
      <c r="G3652" s="5" t="s">
        <v>5922</v>
      </c>
      <c r="H3652" s="20">
        <v>64120</v>
      </c>
      <c r="I3652" s="20">
        <v>64487</v>
      </c>
      <c r="J3652" s="20" t="s">
        <v>5922</v>
      </c>
      <c r="K3652" s="20" t="str">
        <f t="shared" si="114"/>
        <v/>
      </c>
      <c r="L3652" s="5">
        <v>64487</v>
      </c>
      <c r="M3652" s="5">
        <v>216404871</v>
      </c>
      <c r="N3652" s="5">
        <v>246</v>
      </c>
      <c r="O3652" s="5">
        <v>246401863</v>
      </c>
      <c r="P3652" s="5" t="s">
        <v>1701</v>
      </c>
      <c r="Q3652" s="5" t="s">
        <v>1497</v>
      </c>
      <c r="R3652" s="5" t="s">
        <v>1498</v>
      </c>
      <c r="S3652" s="5">
        <v>13</v>
      </c>
      <c r="T3652" s="5">
        <v>3835</v>
      </c>
    </row>
    <row r="3653" spans="2:20" x14ac:dyDescent="0.3">
      <c r="B3653" s="5"/>
      <c r="C3653" s="5"/>
      <c r="D3653" s="5"/>
      <c r="E3653" s="5"/>
      <c r="F3653" s="22" t="str">
        <f t="shared" si="115"/>
        <v>64</v>
      </c>
      <c r="G3653" s="5" t="s">
        <v>5933</v>
      </c>
      <c r="H3653" s="20">
        <v>64160</v>
      </c>
      <c r="I3653" s="20">
        <v>64488</v>
      </c>
      <c r="J3653" s="20" t="s">
        <v>5933</v>
      </c>
      <c r="K3653" s="20" t="str">
        <f t="shared" si="114"/>
        <v/>
      </c>
      <c r="L3653" s="5">
        <v>64488</v>
      </c>
      <c r="M3653" s="5">
        <v>216404889</v>
      </c>
      <c r="N3653" s="5">
        <v>431</v>
      </c>
      <c r="O3653" s="5">
        <v>246401517</v>
      </c>
      <c r="P3653" s="5" t="s">
        <v>1681</v>
      </c>
      <c r="Q3653" s="5" t="s">
        <v>1497</v>
      </c>
      <c r="R3653" s="5" t="s">
        <v>1498</v>
      </c>
      <c r="S3653" s="5">
        <v>28</v>
      </c>
      <c r="T3653" s="5">
        <v>16096</v>
      </c>
    </row>
    <row r="3654" spans="2:20" x14ac:dyDescent="0.3">
      <c r="B3654" s="5"/>
      <c r="C3654" s="5"/>
      <c r="D3654" s="5"/>
      <c r="E3654" s="5"/>
      <c r="F3654" s="22" t="str">
        <f t="shared" si="115"/>
        <v>64</v>
      </c>
      <c r="G3654" s="5" t="s">
        <v>3838</v>
      </c>
      <c r="H3654" s="20">
        <v>64640</v>
      </c>
      <c r="I3654" s="20">
        <v>64489</v>
      </c>
      <c r="J3654" s="20" t="s">
        <v>3838</v>
      </c>
      <c r="K3654" s="20" t="str">
        <f t="shared" ref="K3654:K3717" si="116">IF(ISNA(VLOOKUP(I3654,CodeINSEE,1,FALSE)),"PB","")</f>
        <v/>
      </c>
      <c r="L3654" s="5">
        <v>64489</v>
      </c>
      <c r="M3654" s="5">
        <v>216404897</v>
      </c>
      <c r="N3654" s="5">
        <v>329</v>
      </c>
      <c r="O3654" s="5">
        <v>246401657</v>
      </c>
      <c r="P3654" s="5" t="s">
        <v>1690</v>
      </c>
      <c r="Q3654" s="5" t="s">
        <v>1497</v>
      </c>
      <c r="R3654" s="5" t="s">
        <v>1498</v>
      </c>
      <c r="S3654" s="5">
        <v>11</v>
      </c>
      <c r="T3654" s="5">
        <v>14897</v>
      </c>
    </row>
    <row r="3655" spans="2:20" x14ac:dyDescent="0.3">
      <c r="B3655" s="5"/>
      <c r="C3655" s="5"/>
      <c r="D3655" s="5"/>
      <c r="E3655" s="5"/>
      <c r="F3655" s="22" t="str">
        <f t="shared" si="115"/>
        <v>64</v>
      </c>
      <c r="G3655" s="5" t="s">
        <v>2653</v>
      </c>
      <c r="H3655" s="20">
        <v>64780</v>
      </c>
      <c r="I3655" s="20">
        <v>64490</v>
      </c>
      <c r="J3655" s="20" t="s">
        <v>2653</v>
      </c>
      <c r="K3655" s="20" t="str">
        <f t="shared" si="116"/>
        <v/>
      </c>
      <c r="L3655" s="5">
        <v>64490</v>
      </c>
      <c r="M3655" s="5">
        <v>216404905</v>
      </c>
      <c r="N3655" s="5">
        <v>497</v>
      </c>
      <c r="O3655" s="5">
        <v>246401822</v>
      </c>
      <c r="P3655" s="5" t="s">
        <v>1699</v>
      </c>
      <c r="Q3655" s="5" t="s">
        <v>1497</v>
      </c>
      <c r="R3655" s="5" t="s">
        <v>1498</v>
      </c>
      <c r="S3655" s="5">
        <v>30</v>
      </c>
      <c r="T3655" s="5">
        <v>12826</v>
      </c>
    </row>
    <row r="3656" spans="2:20" x14ac:dyDescent="0.3">
      <c r="B3656" s="5"/>
      <c r="C3656" s="5"/>
      <c r="D3656" s="5"/>
      <c r="E3656" s="5"/>
      <c r="F3656" s="22" t="str">
        <f t="shared" si="115"/>
        <v>64</v>
      </c>
      <c r="G3656" s="5" t="s">
        <v>6186</v>
      </c>
      <c r="H3656" s="20">
        <v>64370</v>
      </c>
      <c r="I3656" s="20">
        <v>64491</v>
      </c>
      <c r="J3656" s="20" t="s">
        <v>4607</v>
      </c>
      <c r="K3656" s="20" t="str">
        <f t="shared" si="116"/>
        <v/>
      </c>
      <c r="L3656" s="5">
        <v>64491</v>
      </c>
      <c r="M3656" s="5">
        <v>216404913</v>
      </c>
      <c r="N3656" s="5">
        <v>222</v>
      </c>
      <c r="O3656" s="5">
        <v>200039204</v>
      </c>
      <c r="P3656" s="5" t="s">
        <v>1675</v>
      </c>
      <c r="Q3656" s="5" t="s">
        <v>1497</v>
      </c>
      <c r="R3656" s="5" t="s">
        <v>1500</v>
      </c>
      <c r="S3656" s="5">
        <v>61</v>
      </c>
      <c r="T3656" s="5">
        <v>55088</v>
      </c>
    </row>
    <row r="3657" spans="2:20" x14ac:dyDescent="0.3">
      <c r="B3657" s="5"/>
      <c r="C3657" s="5"/>
      <c r="D3657" s="5"/>
      <c r="E3657" s="5"/>
      <c r="F3657" s="22" t="str">
        <f t="shared" si="115"/>
        <v>64</v>
      </c>
      <c r="G3657" s="5" t="s">
        <v>2223</v>
      </c>
      <c r="H3657" s="20">
        <v>64220</v>
      </c>
      <c r="I3657" s="20">
        <v>64492</v>
      </c>
      <c r="J3657" s="20" t="s">
        <v>2223</v>
      </c>
      <c r="K3657" s="20" t="str">
        <f t="shared" si="116"/>
        <v/>
      </c>
      <c r="L3657" s="5">
        <v>64492</v>
      </c>
      <c r="M3657" s="5">
        <v>216404921</v>
      </c>
      <c r="N3657" s="5">
        <v>278</v>
      </c>
      <c r="O3657" s="5">
        <v>246401822</v>
      </c>
      <c r="P3657" s="5" t="s">
        <v>1699</v>
      </c>
      <c r="Q3657" s="5" t="s">
        <v>1497</v>
      </c>
      <c r="R3657" s="5" t="s">
        <v>1498</v>
      </c>
      <c r="S3657" s="5">
        <v>30</v>
      </c>
      <c r="T3657" s="5">
        <v>12826</v>
      </c>
    </row>
    <row r="3658" spans="2:20" x14ac:dyDescent="0.3">
      <c r="B3658" s="5"/>
      <c r="C3658" s="5"/>
      <c r="D3658" s="5"/>
      <c r="E3658" s="5"/>
      <c r="F3658" s="22" t="str">
        <f t="shared" si="115"/>
        <v>64</v>
      </c>
      <c r="G3658" s="5" t="s">
        <v>4828</v>
      </c>
      <c r="H3658" s="20">
        <v>64120</v>
      </c>
      <c r="I3658" s="20">
        <v>64493</v>
      </c>
      <c r="J3658" s="20" t="s">
        <v>4828</v>
      </c>
      <c r="K3658" s="20" t="str">
        <f t="shared" si="116"/>
        <v/>
      </c>
      <c r="L3658" s="5">
        <v>64493</v>
      </c>
      <c r="M3658" s="5">
        <v>216404939</v>
      </c>
      <c r="N3658" s="5">
        <v>1992</v>
      </c>
      <c r="O3658" s="5">
        <v>246401616</v>
      </c>
      <c r="P3658" s="5" t="s">
        <v>1687</v>
      </c>
      <c r="Q3658" s="5" t="s">
        <v>1497</v>
      </c>
      <c r="R3658" s="5" t="s">
        <v>1500</v>
      </c>
      <c r="S3658" s="5">
        <v>27</v>
      </c>
      <c r="T3658" s="5">
        <v>9972</v>
      </c>
    </row>
    <row r="3659" spans="2:20" x14ac:dyDescent="0.3">
      <c r="B3659" s="5"/>
      <c r="C3659" s="5"/>
      <c r="D3659" s="5"/>
      <c r="E3659" s="5"/>
      <c r="F3659" s="22" t="str">
        <f t="shared" si="115"/>
        <v>64</v>
      </c>
      <c r="G3659" s="5" t="s">
        <v>6760</v>
      </c>
      <c r="H3659" s="20">
        <v>64270</v>
      </c>
      <c r="I3659" s="20">
        <v>64494</v>
      </c>
      <c r="J3659" s="20" t="s">
        <v>3420</v>
      </c>
      <c r="K3659" s="20" t="str">
        <f t="shared" si="116"/>
        <v/>
      </c>
      <c r="L3659" s="5">
        <v>64494</v>
      </c>
      <c r="M3659" s="5">
        <v>216404947</v>
      </c>
      <c r="N3659" s="5">
        <v>262</v>
      </c>
      <c r="O3659" s="5">
        <v>246401665</v>
      </c>
      <c r="P3659" s="5" t="s">
        <v>1691</v>
      </c>
      <c r="Q3659" s="5" t="s">
        <v>1497</v>
      </c>
      <c r="R3659" s="5" t="s">
        <v>1500</v>
      </c>
      <c r="S3659" s="5">
        <v>11</v>
      </c>
      <c r="T3659" s="5">
        <v>8322</v>
      </c>
    </row>
    <row r="3660" spans="2:20" x14ac:dyDescent="0.3">
      <c r="B3660" s="5"/>
      <c r="C3660" s="5"/>
      <c r="D3660" s="5"/>
      <c r="E3660" s="5"/>
      <c r="F3660" s="22" t="str">
        <f t="shared" si="115"/>
        <v>64</v>
      </c>
      <c r="G3660" s="5" t="s">
        <v>6761</v>
      </c>
      <c r="H3660" s="20">
        <v>64310</v>
      </c>
      <c r="I3660" s="20">
        <v>64495</v>
      </c>
      <c r="J3660" s="20" t="s">
        <v>3976</v>
      </c>
      <c r="K3660" s="20" t="str">
        <f t="shared" si="116"/>
        <v/>
      </c>
      <c r="L3660" s="5">
        <v>64495</v>
      </c>
      <c r="M3660" s="5">
        <v>216404954</v>
      </c>
      <c r="N3660" s="5">
        <v>6039</v>
      </c>
      <c r="O3660" s="5">
        <v>200036614</v>
      </c>
      <c r="P3660" s="5" t="s">
        <v>1674</v>
      </c>
      <c r="Q3660" s="5" t="s">
        <v>1504</v>
      </c>
      <c r="R3660" s="5" t="s">
        <v>1500</v>
      </c>
      <c r="S3660" s="5">
        <v>12</v>
      </c>
      <c r="T3660" s="5">
        <v>66096</v>
      </c>
    </row>
    <row r="3661" spans="2:20" x14ac:dyDescent="0.3">
      <c r="B3661" s="5"/>
      <c r="C3661" s="5"/>
      <c r="D3661" s="5"/>
      <c r="E3661" s="5"/>
      <c r="F3661" s="22" t="str">
        <f t="shared" si="115"/>
        <v>64</v>
      </c>
      <c r="G3661" s="5" t="s">
        <v>2213</v>
      </c>
      <c r="H3661" s="20">
        <v>64990</v>
      </c>
      <c r="I3661" s="20">
        <v>64496</v>
      </c>
      <c r="J3661" s="20" t="s">
        <v>2213</v>
      </c>
      <c r="K3661" s="20" t="str">
        <f t="shared" si="116"/>
        <v/>
      </c>
      <c r="L3661" s="5">
        <v>64496</v>
      </c>
      <c r="M3661" s="5">
        <v>216404962</v>
      </c>
      <c r="N3661" s="5">
        <v>4625</v>
      </c>
      <c r="O3661" s="5">
        <v>246401855</v>
      </c>
      <c r="P3661" s="5" t="s">
        <v>1700</v>
      </c>
      <c r="Q3661" s="5" t="s">
        <v>1497</v>
      </c>
      <c r="R3661" s="5" t="s">
        <v>1500</v>
      </c>
      <c r="S3661" s="5">
        <v>6</v>
      </c>
      <c r="T3661" s="5">
        <v>18392</v>
      </c>
    </row>
    <row r="3662" spans="2:20" x14ac:dyDescent="0.3">
      <c r="B3662" s="5"/>
      <c r="C3662" s="5"/>
      <c r="D3662" s="5"/>
      <c r="E3662" s="5"/>
      <c r="F3662" s="22" t="str">
        <f t="shared" si="115"/>
        <v>64</v>
      </c>
      <c r="G3662" s="5" t="s">
        <v>5723</v>
      </c>
      <c r="H3662" s="20">
        <v>64800</v>
      </c>
      <c r="I3662" s="20">
        <v>64498</v>
      </c>
      <c r="J3662" s="20" t="s">
        <v>5723</v>
      </c>
      <c r="K3662" s="20" t="str">
        <f t="shared" si="116"/>
        <v/>
      </c>
      <c r="L3662" s="5">
        <v>64498</v>
      </c>
      <c r="M3662" s="5">
        <v>216404988</v>
      </c>
      <c r="N3662" s="5">
        <v>394</v>
      </c>
      <c r="O3662" s="5">
        <v>246401756</v>
      </c>
      <c r="P3662" s="5" t="s">
        <v>1695</v>
      </c>
      <c r="Q3662" s="5" t="s">
        <v>1497</v>
      </c>
      <c r="R3662" s="5" t="s">
        <v>1500</v>
      </c>
      <c r="S3662" s="5">
        <v>26</v>
      </c>
      <c r="T3662" s="5">
        <v>26143</v>
      </c>
    </row>
    <row r="3663" spans="2:20" x14ac:dyDescent="0.3">
      <c r="B3663" s="5"/>
      <c r="C3663" s="5"/>
      <c r="D3663" s="5"/>
      <c r="E3663" s="5"/>
      <c r="F3663" s="22" t="str">
        <f t="shared" si="115"/>
        <v>64</v>
      </c>
      <c r="G3663" s="5" t="s">
        <v>6762</v>
      </c>
      <c r="H3663" s="20">
        <v>64270</v>
      </c>
      <c r="I3663" s="20">
        <v>64499</v>
      </c>
      <c r="J3663" s="20" t="s">
        <v>5436</v>
      </c>
      <c r="K3663" s="20" t="str">
        <f t="shared" si="116"/>
        <v/>
      </c>
      <c r="L3663" s="5">
        <v>64499</v>
      </c>
      <c r="M3663" s="5">
        <v>216404996</v>
      </c>
      <c r="N3663" s="5">
        <v>5127</v>
      </c>
      <c r="O3663" s="5">
        <v>246401665</v>
      </c>
      <c r="P3663" s="5" t="s">
        <v>1691</v>
      </c>
      <c r="Q3663" s="5" t="s">
        <v>1497</v>
      </c>
      <c r="R3663" s="5" t="s">
        <v>1500</v>
      </c>
      <c r="S3663" s="5">
        <v>11</v>
      </c>
      <c r="T3663" s="5">
        <v>8322</v>
      </c>
    </row>
    <row r="3664" spans="2:20" x14ac:dyDescent="0.3">
      <c r="B3664" s="5"/>
      <c r="C3664" s="5"/>
      <c r="D3664" s="5"/>
      <c r="E3664" s="5"/>
      <c r="F3664" s="22" t="str">
        <f t="shared" si="115"/>
        <v>64</v>
      </c>
      <c r="G3664" s="5" t="s">
        <v>2626</v>
      </c>
      <c r="H3664" s="20">
        <v>64300</v>
      </c>
      <c r="I3664" s="20">
        <v>64500</v>
      </c>
      <c r="J3664" s="20" t="s">
        <v>2626</v>
      </c>
      <c r="K3664" s="20" t="str">
        <f t="shared" si="116"/>
        <v/>
      </c>
      <c r="L3664" s="5">
        <v>64500</v>
      </c>
      <c r="M3664" s="5">
        <v>216405001</v>
      </c>
      <c r="N3664" s="5">
        <v>306</v>
      </c>
      <c r="O3664" s="5">
        <v>200039204</v>
      </c>
      <c r="P3664" s="5" t="s">
        <v>1675</v>
      </c>
      <c r="Q3664" s="5" t="s">
        <v>1497</v>
      </c>
      <c r="R3664" s="5" t="s">
        <v>1500</v>
      </c>
      <c r="S3664" s="5">
        <v>61</v>
      </c>
      <c r="T3664" s="5">
        <v>55088</v>
      </c>
    </row>
    <row r="3665" spans="2:20" x14ac:dyDescent="0.3">
      <c r="B3665" s="5"/>
      <c r="C3665" s="5"/>
      <c r="D3665" s="5"/>
      <c r="E3665" s="5"/>
      <c r="F3665" s="22" t="str">
        <f t="shared" si="115"/>
        <v>64</v>
      </c>
      <c r="G3665" s="5" t="s">
        <v>2665</v>
      </c>
      <c r="H3665" s="20">
        <v>64300</v>
      </c>
      <c r="I3665" s="20">
        <v>64501</v>
      </c>
      <c r="J3665" s="20" t="s">
        <v>2665</v>
      </c>
      <c r="K3665" s="20" t="str">
        <f t="shared" si="116"/>
        <v/>
      </c>
      <c r="L3665" s="5">
        <v>64501</v>
      </c>
      <c r="M3665" s="5">
        <v>216405019</v>
      </c>
      <c r="N3665" s="5">
        <v>614</v>
      </c>
      <c r="O3665" s="5">
        <v>200039204</v>
      </c>
      <c r="P3665" s="5" t="s">
        <v>1675</v>
      </c>
      <c r="Q3665" s="5" t="s">
        <v>1497</v>
      </c>
      <c r="R3665" s="5" t="s">
        <v>1500</v>
      </c>
      <c r="S3665" s="5">
        <v>61</v>
      </c>
      <c r="T3665" s="5">
        <v>55088</v>
      </c>
    </row>
    <row r="3666" spans="2:20" x14ac:dyDescent="0.3">
      <c r="B3666" s="5"/>
      <c r="C3666" s="5"/>
      <c r="D3666" s="5"/>
      <c r="E3666" s="5"/>
      <c r="F3666" s="22" t="str">
        <f t="shared" si="115"/>
        <v>64</v>
      </c>
      <c r="G3666" s="5" t="s">
        <v>4424</v>
      </c>
      <c r="H3666" s="20">
        <v>64520</v>
      </c>
      <c r="I3666" s="20">
        <v>64502</v>
      </c>
      <c r="J3666" s="20" t="s">
        <v>4424</v>
      </c>
      <c r="K3666" s="20" t="str">
        <f t="shared" si="116"/>
        <v/>
      </c>
      <c r="L3666" s="5">
        <v>64502</v>
      </c>
      <c r="M3666" s="5">
        <v>216405027</v>
      </c>
      <c r="N3666" s="5">
        <v>669</v>
      </c>
      <c r="O3666" s="5">
        <v>246401541</v>
      </c>
      <c r="P3666" s="5" t="s">
        <v>1684</v>
      </c>
      <c r="Q3666" s="5" t="s">
        <v>1497</v>
      </c>
      <c r="R3666" s="5" t="s">
        <v>1498</v>
      </c>
      <c r="S3666" s="5">
        <v>7</v>
      </c>
      <c r="T3666" s="5">
        <v>5755</v>
      </c>
    </row>
    <row r="3667" spans="2:20" x14ac:dyDescent="0.3">
      <c r="B3667" s="5"/>
      <c r="C3667" s="5"/>
      <c r="D3667" s="5"/>
      <c r="E3667" s="5"/>
      <c r="F3667" s="22" t="str">
        <f t="shared" si="115"/>
        <v>64</v>
      </c>
      <c r="G3667" s="5" t="s">
        <v>2074</v>
      </c>
      <c r="H3667" s="20">
        <v>64350</v>
      </c>
      <c r="I3667" s="20">
        <v>64503</v>
      </c>
      <c r="J3667" s="20" t="s">
        <v>2074</v>
      </c>
      <c r="K3667" s="20" t="str">
        <f t="shared" si="116"/>
        <v/>
      </c>
      <c r="L3667" s="5">
        <v>64503</v>
      </c>
      <c r="M3667" s="5">
        <v>216405035</v>
      </c>
      <c r="N3667" s="5">
        <v>80</v>
      </c>
      <c r="O3667" s="5">
        <v>246401632</v>
      </c>
      <c r="P3667" s="5" t="s">
        <v>1689</v>
      </c>
      <c r="Q3667" s="5" t="s">
        <v>1497</v>
      </c>
      <c r="R3667" s="5" t="s">
        <v>1500</v>
      </c>
      <c r="S3667" s="5">
        <v>31</v>
      </c>
      <c r="T3667" s="5">
        <v>5342</v>
      </c>
    </row>
    <row r="3668" spans="2:20" x14ac:dyDescent="0.3">
      <c r="B3668" s="5"/>
      <c r="C3668" s="5"/>
      <c r="D3668" s="5"/>
      <c r="E3668" s="5"/>
      <c r="F3668" s="22" t="str">
        <f t="shared" si="115"/>
        <v>64</v>
      </c>
      <c r="G3668" s="5" t="s">
        <v>3620</v>
      </c>
      <c r="H3668" s="20">
        <v>64310</v>
      </c>
      <c r="I3668" s="20">
        <v>64504</v>
      </c>
      <c r="J3668" s="20" t="s">
        <v>3620</v>
      </c>
      <c r="K3668" s="20" t="str">
        <f t="shared" si="116"/>
        <v/>
      </c>
      <c r="L3668" s="5">
        <v>64504</v>
      </c>
      <c r="M3668" s="5">
        <v>216405043</v>
      </c>
      <c r="N3668" s="5">
        <v>2573</v>
      </c>
      <c r="O3668" s="5">
        <v>200036614</v>
      </c>
      <c r="P3668" s="5" t="s">
        <v>1674</v>
      </c>
      <c r="Q3668" s="5" t="s">
        <v>1504</v>
      </c>
      <c r="R3668" s="5" t="s">
        <v>1500</v>
      </c>
      <c r="S3668" s="5">
        <v>12</v>
      </c>
      <c r="T3668" s="5">
        <v>66096</v>
      </c>
    </row>
    <row r="3669" spans="2:20" x14ac:dyDescent="0.3">
      <c r="B3669" s="5"/>
      <c r="C3669" s="5"/>
      <c r="D3669" s="5"/>
      <c r="E3669" s="5"/>
      <c r="F3669" s="22" t="str">
        <f t="shared" si="115"/>
        <v>64</v>
      </c>
      <c r="G3669" s="5" t="s">
        <v>3816</v>
      </c>
      <c r="H3669" s="20">
        <v>64300</v>
      </c>
      <c r="I3669" s="20">
        <v>64505</v>
      </c>
      <c r="J3669" s="20" t="s">
        <v>3816</v>
      </c>
      <c r="K3669" s="20" t="str">
        <f t="shared" si="116"/>
        <v/>
      </c>
      <c r="L3669" s="5">
        <v>64505</v>
      </c>
      <c r="M3669" s="5">
        <v>216405050</v>
      </c>
      <c r="N3669" s="5">
        <v>280</v>
      </c>
      <c r="O3669" s="5">
        <v>200039204</v>
      </c>
      <c r="P3669" s="5" t="s">
        <v>1675</v>
      </c>
      <c r="Q3669" s="5" t="s">
        <v>1497</v>
      </c>
      <c r="R3669" s="5" t="s">
        <v>1500</v>
      </c>
      <c r="S3669" s="5">
        <v>61</v>
      </c>
      <c r="T3669" s="5">
        <v>55088</v>
      </c>
    </row>
    <row r="3670" spans="2:20" x14ac:dyDescent="0.3">
      <c r="B3670" s="5"/>
      <c r="C3670" s="5"/>
      <c r="D3670" s="5"/>
      <c r="E3670" s="5"/>
      <c r="F3670" s="22" t="str">
        <f t="shared" si="115"/>
        <v>64</v>
      </c>
      <c r="G3670" s="5" t="s">
        <v>4354</v>
      </c>
      <c r="H3670" s="20">
        <v>64490</v>
      </c>
      <c r="I3670" s="20">
        <v>64506</v>
      </c>
      <c r="J3670" s="20" t="s">
        <v>4354</v>
      </c>
      <c r="K3670" s="20" t="str">
        <f t="shared" si="116"/>
        <v/>
      </c>
      <c r="L3670" s="5">
        <v>64506</v>
      </c>
      <c r="M3670" s="5">
        <v>216405068</v>
      </c>
      <c r="N3670" s="5">
        <v>200</v>
      </c>
      <c r="O3670" s="5">
        <v>246401624</v>
      </c>
      <c r="P3670" s="5" t="s">
        <v>1688</v>
      </c>
      <c r="Q3670" s="5" t="s">
        <v>1497</v>
      </c>
      <c r="R3670" s="5" t="s">
        <v>1500</v>
      </c>
      <c r="S3670" s="5">
        <v>13</v>
      </c>
      <c r="T3670" s="5">
        <v>2828</v>
      </c>
    </row>
    <row r="3671" spans="2:20" x14ac:dyDescent="0.3">
      <c r="B3671" s="5"/>
      <c r="C3671" s="5"/>
      <c r="D3671" s="5"/>
      <c r="E3671" s="5"/>
      <c r="F3671" s="22" t="str">
        <f t="shared" si="115"/>
        <v>64</v>
      </c>
      <c r="G3671" s="5" t="s">
        <v>5192</v>
      </c>
      <c r="H3671" s="20">
        <v>64420</v>
      </c>
      <c r="I3671" s="20">
        <v>64507</v>
      </c>
      <c r="J3671" s="20" t="s">
        <v>5192</v>
      </c>
      <c r="K3671" s="20" t="str">
        <f t="shared" si="116"/>
        <v/>
      </c>
      <c r="L3671" s="5">
        <v>64507</v>
      </c>
      <c r="M3671" s="5">
        <v>216405076</v>
      </c>
      <c r="N3671" s="5">
        <v>140</v>
      </c>
      <c r="O3671" s="5">
        <v>246401517</v>
      </c>
      <c r="P3671" s="5" t="s">
        <v>1681</v>
      </c>
      <c r="Q3671" s="5" t="s">
        <v>1497</v>
      </c>
      <c r="R3671" s="5" t="s">
        <v>1498</v>
      </c>
      <c r="S3671" s="5">
        <v>28</v>
      </c>
      <c r="T3671" s="5">
        <v>16096</v>
      </c>
    </row>
    <row r="3672" spans="2:20" x14ac:dyDescent="0.3">
      <c r="B3672" s="5"/>
      <c r="C3672" s="5"/>
      <c r="D3672" s="5"/>
      <c r="E3672" s="5"/>
      <c r="F3672" s="22" t="str">
        <f t="shared" si="115"/>
        <v>64</v>
      </c>
      <c r="G3672" s="5" t="s">
        <v>6763</v>
      </c>
      <c r="H3672" s="20">
        <v>64400</v>
      </c>
      <c r="I3672" s="20">
        <v>64508</v>
      </c>
      <c r="J3672" s="20" t="s">
        <v>5199</v>
      </c>
      <c r="K3672" s="20" t="str">
        <f t="shared" si="116"/>
        <v/>
      </c>
      <c r="L3672" s="5">
        <v>64508</v>
      </c>
      <c r="M3672" s="5">
        <v>216405084</v>
      </c>
      <c r="N3672" s="5">
        <v>135</v>
      </c>
      <c r="O3672" s="5">
        <v>246401814</v>
      </c>
      <c r="P3672" s="5" t="s">
        <v>1698</v>
      </c>
      <c r="Q3672" s="5" t="s">
        <v>1497</v>
      </c>
      <c r="R3672" s="5" t="s">
        <v>1500</v>
      </c>
      <c r="S3672" s="5">
        <v>24</v>
      </c>
      <c r="T3672" s="5">
        <v>25700</v>
      </c>
    </row>
    <row r="3673" spans="2:20" x14ac:dyDescent="0.3">
      <c r="B3673" s="5"/>
      <c r="C3673" s="5"/>
      <c r="D3673" s="5"/>
      <c r="E3673" s="5"/>
      <c r="F3673" s="22" t="str">
        <f t="shared" si="115"/>
        <v>64</v>
      </c>
      <c r="G3673" s="5" t="s">
        <v>3187</v>
      </c>
      <c r="H3673" s="20">
        <v>64470</v>
      </c>
      <c r="I3673" s="20">
        <v>64509</v>
      </c>
      <c r="J3673" s="20" t="s">
        <v>3187</v>
      </c>
      <c r="K3673" s="20" t="str">
        <f t="shared" si="116"/>
        <v/>
      </c>
      <c r="L3673" s="5">
        <v>64509</v>
      </c>
      <c r="M3673" s="5">
        <v>216405092</v>
      </c>
      <c r="N3673" s="5">
        <v>172</v>
      </c>
      <c r="O3673" s="5">
        <v>246401764</v>
      </c>
      <c r="P3673" s="5" t="s">
        <v>1696</v>
      </c>
      <c r="Q3673" s="5" t="s">
        <v>1497</v>
      </c>
      <c r="R3673" s="5" t="s">
        <v>1500</v>
      </c>
      <c r="S3673" s="5">
        <v>36</v>
      </c>
      <c r="T3673" s="5">
        <v>13982</v>
      </c>
    </row>
    <row r="3674" spans="2:20" x14ac:dyDescent="0.3">
      <c r="B3674" s="5"/>
      <c r="C3674" s="5"/>
      <c r="D3674" s="5"/>
      <c r="E3674" s="5"/>
      <c r="F3674" s="22" t="str">
        <f t="shared" si="115"/>
        <v>64</v>
      </c>
      <c r="G3674" s="5" t="s">
        <v>5719</v>
      </c>
      <c r="H3674" s="20">
        <v>64300</v>
      </c>
      <c r="I3674" s="20">
        <v>64510</v>
      </c>
      <c r="J3674" s="20" t="s">
        <v>5719</v>
      </c>
      <c r="K3674" s="20" t="str">
        <f t="shared" si="116"/>
        <v/>
      </c>
      <c r="L3674" s="5">
        <v>64510</v>
      </c>
      <c r="M3674" s="5">
        <v>216405100</v>
      </c>
      <c r="N3674" s="5">
        <v>853</v>
      </c>
      <c r="O3674" s="5">
        <v>200039204</v>
      </c>
      <c r="P3674" s="5" t="s">
        <v>1675</v>
      </c>
      <c r="Q3674" s="5" t="s">
        <v>1497</v>
      </c>
      <c r="R3674" s="5" t="s">
        <v>1500</v>
      </c>
      <c r="S3674" s="5">
        <v>61</v>
      </c>
      <c r="T3674" s="5">
        <v>55088</v>
      </c>
    </row>
    <row r="3675" spans="2:20" x14ac:dyDescent="0.3">
      <c r="B3675" s="5"/>
      <c r="C3675" s="5"/>
      <c r="D3675" s="5"/>
      <c r="E3675" s="5"/>
      <c r="F3675" s="22" t="str">
        <f t="shared" si="115"/>
        <v>64</v>
      </c>
      <c r="G3675" s="5" t="s">
        <v>5214</v>
      </c>
      <c r="H3675" s="20">
        <v>64230</v>
      </c>
      <c r="I3675" s="20">
        <v>64511</v>
      </c>
      <c r="J3675" s="20" t="s">
        <v>5214</v>
      </c>
      <c r="K3675" s="20" t="str">
        <f t="shared" si="116"/>
        <v/>
      </c>
      <c r="L3675" s="5">
        <v>64511</v>
      </c>
      <c r="M3675" s="5">
        <v>216405118</v>
      </c>
      <c r="N3675" s="5">
        <v>3150</v>
      </c>
      <c r="O3675" s="5">
        <v>200040061</v>
      </c>
      <c r="P3675" s="5" t="s">
        <v>1676</v>
      </c>
      <c r="Q3675" s="5" t="s">
        <v>1497</v>
      </c>
      <c r="R3675" s="5" t="s">
        <v>1500</v>
      </c>
      <c r="S3675" s="5">
        <v>22</v>
      </c>
      <c r="T3675" s="5">
        <v>16261</v>
      </c>
    </row>
    <row r="3676" spans="2:20" x14ac:dyDescent="0.3">
      <c r="B3676" s="5"/>
      <c r="C3676" s="5"/>
      <c r="D3676" s="5"/>
      <c r="E3676" s="5"/>
      <c r="F3676" s="22" t="str">
        <f t="shared" si="115"/>
        <v>64</v>
      </c>
      <c r="G3676" s="5" t="s">
        <v>4930</v>
      </c>
      <c r="H3676" s="20">
        <v>64150</v>
      </c>
      <c r="I3676" s="20">
        <v>64512</v>
      </c>
      <c r="J3676" s="20" t="s">
        <v>4930</v>
      </c>
      <c r="K3676" s="20" t="str">
        <f t="shared" si="116"/>
        <v/>
      </c>
      <c r="L3676" s="5">
        <v>64512</v>
      </c>
      <c r="M3676" s="5">
        <v>216405126</v>
      </c>
      <c r="N3676" s="5">
        <v>277</v>
      </c>
      <c r="O3676" s="5">
        <v>200039204</v>
      </c>
      <c r="P3676" s="5" t="s">
        <v>1675</v>
      </c>
      <c r="Q3676" s="5" t="s">
        <v>1497</v>
      </c>
      <c r="R3676" s="5" t="s">
        <v>1500</v>
      </c>
      <c r="S3676" s="5">
        <v>61</v>
      </c>
      <c r="T3676" s="5">
        <v>55088</v>
      </c>
    </row>
    <row r="3677" spans="2:20" x14ac:dyDescent="0.3">
      <c r="B3677" s="5"/>
      <c r="C3677" s="5"/>
      <c r="D3677" s="5"/>
      <c r="E3677" s="5"/>
      <c r="F3677" s="22" t="str">
        <f t="shared" si="115"/>
        <v>64</v>
      </c>
      <c r="G3677" s="5" t="s">
        <v>6764</v>
      </c>
      <c r="H3677" s="20">
        <v>64390</v>
      </c>
      <c r="I3677" s="20">
        <v>64513</v>
      </c>
      <c r="J3677" s="20" t="s">
        <v>2642</v>
      </c>
      <c r="K3677" s="20" t="str">
        <f t="shared" si="116"/>
        <v/>
      </c>
      <c r="L3677" s="5">
        <v>64513</v>
      </c>
      <c r="M3677" s="5">
        <v>216405134</v>
      </c>
      <c r="N3677" s="5">
        <v>1516</v>
      </c>
      <c r="O3677" s="5">
        <v>246401699</v>
      </c>
      <c r="P3677" s="5" t="s">
        <v>1692</v>
      </c>
      <c r="Q3677" s="5" t="s">
        <v>1497</v>
      </c>
      <c r="R3677" s="5" t="s">
        <v>1498</v>
      </c>
      <c r="S3677" s="5">
        <v>23</v>
      </c>
      <c r="T3677" s="5">
        <v>4776</v>
      </c>
    </row>
    <row r="3678" spans="2:20" x14ac:dyDescent="0.3">
      <c r="B3678" s="5"/>
      <c r="C3678" s="5"/>
      <c r="D3678" s="5"/>
      <c r="E3678" s="5"/>
      <c r="F3678" s="22" t="str">
        <f t="shared" si="115"/>
        <v>64</v>
      </c>
      <c r="G3678" s="5" t="s">
        <v>6765</v>
      </c>
      <c r="H3678" s="20">
        <v>64410</v>
      </c>
      <c r="I3678" s="20">
        <v>64514</v>
      </c>
      <c r="J3678" s="20" t="s">
        <v>5344</v>
      </c>
      <c r="K3678" s="20" t="str">
        <f t="shared" si="116"/>
        <v/>
      </c>
      <c r="L3678" s="5">
        <v>64514</v>
      </c>
      <c r="M3678" s="5">
        <v>216405142</v>
      </c>
      <c r="N3678" s="5">
        <v>203</v>
      </c>
      <c r="O3678" s="5">
        <v>246401574</v>
      </c>
      <c r="P3678" s="5" t="s">
        <v>1685</v>
      </c>
      <c r="Q3678" s="5" t="s">
        <v>1497</v>
      </c>
      <c r="R3678" s="5" t="s">
        <v>1500</v>
      </c>
      <c r="S3678" s="5">
        <v>23</v>
      </c>
      <c r="T3678" s="5">
        <v>6636</v>
      </c>
    </row>
    <row r="3679" spans="2:20" x14ac:dyDescent="0.3">
      <c r="B3679" s="5"/>
      <c r="C3679" s="5"/>
      <c r="D3679" s="5"/>
      <c r="E3679" s="5"/>
      <c r="F3679" s="22" t="str">
        <f t="shared" si="115"/>
        <v>64</v>
      </c>
      <c r="G3679" s="5" t="s">
        <v>2765</v>
      </c>
      <c r="H3679" s="20">
        <v>64160</v>
      </c>
      <c r="I3679" s="20">
        <v>64515</v>
      </c>
      <c r="J3679" s="20" t="s">
        <v>2765</v>
      </c>
      <c r="K3679" s="20" t="str">
        <f t="shared" si="116"/>
        <v/>
      </c>
      <c r="L3679" s="5">
        <v>64515</v>
      </c>
      <c r="M3679" s="5">
        <v>216405159</v>
      </c>
      <c r="N3679" s="5">
        <v>222</v>
      </c>
      <c r="O3679" s="5">
        <v>246500375</v>
      </c>
      <c r="P3679" s="5" t="s">
        <v>1702</v>
      </c>
      <c r="Q3679" s="5" t="s">
        <v>1497</v>
      </c>
      <c r="R3679" s="5" t="s">
        <v>1500</v>
      </c>
      <c r="S3679" s="5">
        <v>29</v>
      </c>
      <c r="T3679" s="5">
        <v>13033</v>
      </c>
    </row>
    <row r="3680" spans="2:20" x14ac:dyDescent="0.3">
      <c r="B3680" s="5"/>
      <c r="C3680" s="5"/>
      <c r="D3680" s="5"/>
      <c r="E3680" s="5"/>
      <c r="F3680" s="22" t="str">
        <f t="shared" si="115"/>
        <v>64</v>
      </c>
      <c r="G3680" s="5" t="s">
        <v>6766</v>
      </c>
      <c r="H3680" s="20">
        <v>64160</v>
      </c>
      <c r="I3680" s="20">
        <v>64516</v>
      </c>
      <c r="J3680" s="20" t="s">
        <v>4967</v>
      </c>
      <c r="K3680" s="20" t="str">
        <f t="shared" si="116"/>
        <v/>
      </c>
      <c r="L3680" s="5">
        <v>64516</v>
      </c>
      <c r="M3680" s="5">
        <v>216405167</v>
      </c>
      <c r="N3680" s="5">
        <v>418</v>
      </c>
      <c r="O3680" s="5">
        <v>246401517</v>
      </c>
      <c r="P3680" s="5" t="s">
        <v>1681</v>
      </c>
      <c r="Q3680" s="5" t="s">
        <v>1497</v>
      </c>
      <c r="R3680" s="5" t="s">
        <v>1498</v>
      </c>
      <c r="S3680" s="5">
        <v>28</v>
      </c>
      <c r="T3680" s="5">
        <v>16096</v>
      </c>
    </row>
    <row r="3681" spans="2:20" x14ac:dyDescent="0.3">
      <c r="B3681" s="5"/>
      <c r="C3681" s="5"/>
      <c r="D3681" s="5"/>
      <c r="E3681" s="5"/>
      <c r="F3681" s="22" t="str">
        <f t="shared" si="115"/>
        <v>64</v>
      </c>
      <c r="G3681" s="5" t="s">
        <v>6767</v>
      </c>
      <c r="H3681" s="20">
        <v>64350</v>
      </c>
      <c r="I3681" s="20">
        <v>64517</v>
      </c>
      <c r="J3681" s="20" t="s">
        <v>3922</v>
      </c>
      <c r="K3681" s="20" t="str">
        <f t="shared" si="116"/>
        <v/>
      </c>
      <c r="L3681" s="5">
        <v>64517</v>
      </c>
      <c r="M3681" s="5">
        <v>216405175</v>
      </c>
      <c r="N3681" s="5">
        <v>179</v>
      </c>
      <c r="O3681" s="5">
        <v>246401632</v>
      </c>
      <c r="P3681" s="5" t="s">
        <v>1689</v>
      </c>
      <c r="Q3681" s="5" t="s">
        <v>1497</v>
      </c>
      <c r="R3681" s="5" t="s">
        <v>1500</v>
      </c>
      <c r="S3681" s="5">
        <v>31</v>
      </c>
      <c r="T3681" s="5">
        <v>5342</v>
      </c>
    </row>
    <row r="3682" spans="2:20" x14ac:dyDescent="0.3">
      <c r="B3682" s="5"/>
      <c r="C3682" s="5"/>
      <c r="D3682" s="5"/>
      <c r="E3682" s="5"/>
      <c r="F3682" s="22" t="str">
        <f t="shared" si="115"/>
        <v>64</v>
      </c>
      <c r="G3682" s="5" t="s">
        <v>4182</v>
      </c>
      <c r="H3682" s="20">
        <v>64320</v>
      </c>
      <c r="I3682" s="20">
        <v>64518</v>
      </c>
      <c r="J3682" s="20" t="s">
        <v>4182</v>
      </c>
      <c r="K3682" s="20" t="str">
        <f t="shared" si="116"/>
        <v/>
      </c>
      <c r="L3682" s="5">
        <v>64518</v>
      </c>
      <c r="M3682" s="5">
        <v>216414060</v>
      </c>
      <c r="N3682" s="5">
        <v>899</v>
      </c>
      <c r="O3682" s="5">
        <v>246401723</v>
      </c>
      <c r="P3682" s="5" t="s">
        <v>1694</v>
      </c>
      <c r="Q3682" s="5" t="s">
        <v>1504</v>
      </c>
      <c r="R3682" s="5" t="s">
        <v>1500</v>
      </c>
      <c r="S3682" s="5">
        <v>14</v>
      </c>
      <c r="T3682" s="5">
        <v>151083</v>
      </c>
    </row>
    <row r="3683" spans="2:20" x14ac:dyDescent="0.3">
      <c r="B3683" s="5"/>
      <c r="C3683" s="5"/>
      <c r="D3683" s="5"/>
      <c r="E3683" s="5"/>
      <c r="F3683" s="22" t="str">
        <f t="shared" si="115"/>
        <v>64</v>
      </c>
      <c r="G3683" s="5" t="s">
        <v>3527</v>
      </c>
      <c r="H3683" s="20">
        <v>64121</v>
      </c>
      <c r="I3683" s="20">
        <v>64519</v>
      </c>
      <c r="J3683" s="20" t="s">
        <v>3527</v>
      </c>
      <c r="K3683" s="20" t="str">
        <f t="shared" si="116"/>
        <v/>
      </c>
      <c r="L3683" s="5">
        <v>64519</v>
      </c>
      <c r="M3683" s="5">
        <v>216405191</v>
      </c>
      <c r="N3683" s="5">
        <v>3801</v>
      </c>
      <c r="O3683" s="5">
        <v>200040061</v>
      </c>
      <c r="P3683" s="5" t="s">
        <v>1676</v>
      </c>
      <c r="Q3683" s="5" t="s">
        <v>1497</v>
      </c>
      <c r="R3683" s="5" t="s">
        <v>1500</v>
      </c>
      <c r="S3683" s="5">
        <v>22</v>
      </c>
      <c r="T3683" s="5">
        <v>16261</v>
      </c>
    </row>
    <row r="3684" spans="2:20" x14ac:dyDescent="0.3">
      <c r="B3684" s="5"/>
      <c r="C3684" s="5"/>
      <c r="D3684" s="5"/>
      <c r="E3684" s="5"/>
      <c r="F3684" s="22" t="str">
        <f t="shared" si="115"/>
        <v>64</v>
      </c>
      <c r="G3684" s="5" t="s">
        <v>6768</v>
      </c>
      <c r="H3684" s="20">
        <v>64160</v>
      </c>
      <c r="I3684" s="20">
        <v>64520</v>
      </c>
      <c r="J3684" s="20" t="s">
        <v>5622</v>
      </c>
      <c r="K3684" s="20" t="str">
        <f t="shared" si="116"/>
        <v/>
      </c>
      <c r="L3684" s="5">
        <v>64520</v>
      </c>
      <c r="M3684" s="5">
        <v>216405209</v>
      </c>
      <c r="N3684" s="5">
        <v>754</v>
      </c>
      <c r="O3684" s="5">
        <v>246401517</v>
      </c>
      <c r="P3684" s="5" t="s">
        <v>1681</v>
      </c>
      <c r="Q3684" s="5" t="s">
        <v>1497</v>
      </c>
      <c r="R3684" s="5" t="s">
        <v>1498</v>
      </c>
      <c r="S3684" s="5">
        <v>28</v>
      </c>
      <c r="T3684" s="5">
        <v>16096</v>
      </c>
    </row>
    <row r="3685" spans="2:20" x14ac:dyDescent="0.3">
      <c r="B3685" s="5"/>
      <c r="C3685" s="5"/>
      <c r="D3685" s="5"/>
      <c r="E3685" s="5"/>
      <c r="F3685" s="22" t="str">
        <f t="shared" si="115"/>
        <v>64</v>
      </c>
      <c r="G3685" s="5" t="s">
        <v>2178</v>
      </c>
      <c r="H3685" s="20">
        <v>64170</v>
      </c>
      <c r="I3685" s="20">
        <v>64521</v>
      </c>
      <c r="J3685" s="20" t="s">
        <v>2178</v>
      </c>
      <c r="K3685" s="20" t="str">
        <f t="shared" si="116"/>
        <v/>
      </c>
      <c r="L3685" s="5">
        <v>64521</v>
      </c>
      <c r="M3685" s="5">
        <v>216405217</v>
      </c>
      <c r="N3685" s="5">
        <v>489</v>
      </c>
      <c r="O3685" s="5">
        <v>200039204</v>
      </c>
      <c r="P3685" s="5" t="s">
        <v>1675</v>
      </c>
      <c r="Q3685" s="5" t="s">
        <v>1497</v>
      </c>
      <c r="R3685" s="5" t="s">
        <v>1500</v>
      </c>
      <c r="S3685" s="5">
        <v>61</v>
      </c>
      <c r="T3685" s="5">
        <v>55088</v>
      </c>
    </row>
    <row r="3686" spans="2:20" x14ac:dyDescent="0.3">
      <c r="B3686" s="5"/>
      <c r="C3686" s="5"/>
      <c r="D3686" s="5"/>
      <c r="E3686" s="5"/>
      <c r="F3686" s="22" t="str">
        <f t="shared" si="115"/>
        <v>64</v>
      </c>
      <c r="G3686" s="5" t="s">
        <v>6769</v>
      </c>
      <c r="H3686" s="20">
        <v>64260</v>
      </c>
      <c r="I3686" s="20">
        <v>64522</v>
      </c>
      <c r="J3686" s="20" t="s">
        <v>3195</v>
      </c>
      <c r="K3686" s="20" t="str">
        <f t="shared" si="116"/>
        <v/>
      </c>
      <c r="L3686" s="5">
        <v>64522</v>
      </c>
      <c r="M3686" s="5">
        <v>216405225</v>
      </c>
      <c r="N3686" s="5">
        <v>553</v>
      </c>
      <c r="O3686" s="5">
        <v>246400337</v>
      </c>
      <c r="P3686" s="5" t="s">
        <v>1679</v>
      </c>
      <c r="Q3686" s="5" t="s">
        <v>1497</v>
      </c>
      <c r="R3686" s="5" t="s">
        <v>1498</v>
      </c>
      <c r="S3686" s="5">
        <v>18</v>
      </c>
      <c r="T3686" s="5">
        <v>10410</v>
      </c>
    </row>
    <row r="3687" spans="2:20" x14ac:dyDescent="0.3">
      <c r="B3687" s="5"/>
      <c r="C3687" s="5"/>
      <c r="D3687" s="5"/>
      <c r="E3687" s="5"/>
      <c r="F3687" s="22" t="str">
        <f t="shared" si="115"/>
        <v>64</v>
      </c>
      <c r="G3687" s="5" t="s">
        <v>6770</v>
      </c>
      <c r="H3687" s="20">
        <v>64160</v>
      </c>
      <c r="I3687" s="20">
        <v>64523</v>
      </c>
      <c r="J3687" s="20" t="s">
        <v>2802</v>
      </c>
      <c r="K3687" s="20" t="str">
        <f t="shared" si="116"/>
        <v/>
      </c>
      <c r="L3687" s="5">
        <v>64523</v>
      </c>
      <c r="M3687" s="5">
        <v>216405233</v>
      </c>
      <c r="N3687" s="5">
        <v>715</v>
      </c>
      <c r="O3687" s="5">
        <v>200040061</v>
      </c>
      <c r="P3687" s="5" t="s">
        <v>1676</v>
      </c>
      <c r="Q3687" s="5" t="s">
        <v>1497</v>
      </c>
      <c r="R3687" s="5" t="s">
        <v>1500</v>
      </c>
      <c r="S3687" s="5">
        <v>22</v>
      </c>
      <c r="T3687" s="5">
        <v>16261</v>
      </c>
    </row>
    <row r="3688" spans="2:20" x14ac:dyDescent="0.3">
      <c r="B3688" s="5"/>
      <c r="C3688" s="5"/>
      <c r="D3688" s="5"/>
      <c r="E3688" s="5"/>
      <c r="F3688" s="22" t="str">
        <f t="shared" si="115"/>
        <v>64</v>
      </c>
      <c r="G3688" s="5" t="s">
        <v>2459</v>
      </c>
      <c r="H3688" s="20">
        <v>64350</v>
      </c>
      <c r="I3688" s="20">
        <v>64524</v>
      </c>
      <c r="J3688" s="20" t="s">
        <v>2459</v>
      </c>
      <c r="K3688" s="20" t="str">
        <f t="shared" si="116"/>
        <v/>
      </c>
      <c r="L3688" s="5">
        <v>64524</v>
      </c>
      <c r="M3688" s="5">
        <v>216405241</v>
      </c>
      <c r="N3688" s="5">
        <v>364</v>
      </c>
      <c r="O3688" s="5">
        <v>246401632</v>
      </c>
      <c r="P3688" s="5" t="s">
        <v>1689</v>
      </c>
      <c r="Q3688" s="5" t="s">
        <v>1497</v>
      </c>
      <c r="R3688" s="5" t="s">
        <v>1500</v>
      </c>
      <c r="S3688" s="5">
        <v>31</v>
      </c>
      <c r="T3688" s="5">
        <v>5342</v>
      </c>
    </row>
    <row r="3689" spans="2:20" x14ac:dyDescent="0.3">
      <c r="B3689" s="5"/>
      <c r="C3689" s="5"/>
      <c r="D3689" s="5"/>
      <c r="E3689" s="5"/>
      <c r="F3689" s="22" t="str">
        <f t="shared" si="115"/>
        <v>64</v>
      </c>
      <c r="G3689" s="5" t="s">
        <v>5102</v>
      </c>
      <c r="H3689" s="20">
        <v>64230</v>
      </c>
      <c r="I3689" s="20">
        <v>64525</v>
      </c>
      <c r="J3689" s="20" t="s">
        <v>5102</v>
      </c>
      <c r="K3689" s="20" t="str">
        <f t="shared" si="116"/>
        <v/>
      </c>
      <c r="L3689" s="5">
        <v>64525</v>
      </c>
      <c r="M3689" s="5">
        <v>216405258</v>
      </c>
      <c r="N3689" s="5">
        <v>640</v>
      </c>
      <c r="O3689" s="5">
        <v>246401715</v>
      </c>
      <c r="P3689" s="5" t="s">
        <v>1693</v>
      </c>
      <c r="Q3689" s="5" t="s">
        <v>1497</v>
      </c>
      <c r="R3689" s="5" t="s">
        <v>1500</v>
      </c>
      <c r="S3689" s="5">
        <v>14</v>
      </c>
      <c r="T3689" s="5">
        <v>13346</v>
      </c>
    </row>
    <row r="3690" spans="2:20" x14ac:dyDescent="0.3">
      <c r="B3690" s="5"/>
      <c r="C3690" s="5"/>
      <c r="D3690" s="5"/>
      <c r="E3690" s="5"/>
      <c r="F3690" s="22" t="str">
        <f t="shared" si="115"/>
        <v>64</v>
      </c>
      <c r="G3690" s="5" t="s">
        <v>5731</v>
      </c>
      <c r="H3690" s="20">
        <v>64420</v>
      </c>
      <c r="I3690" s="20">
        <v>64526</v>
      </c>
      <c r="J3690" s="20" t="s">
        <v>5731</v>
      </c>
      <c r="K3690" s="20" t="str">
        <f t="shared" si="116"/>
        <v/>
      </c>
      <c r="L3690" s="5">
        <v>64526</v>
      </c>
      <c r="M3690" s="5">
        <v>216405266</v>
      </c>
      <c r="N3690" s="5">
        <v>1522</v>
      </c>
      <c r="O3690" s="5">
        <v>246401798</v>
      </c>
      <c r="P3690" s="5" t="s">
        <v>1697</v>
      </c>
      <c r="Q3690" s="5" t="s">
        <v>1497</v>
      </c>
      <c r="R3690" s="5" t="s">
        <v>1498</v>
      </c>
      <c r="S3690" s="5">
        <v>15</v>
      </c>
      <c r="T3690" s="5">
        <v>12390</v>
      </c>
    </row>
    <row r="3691" spans="2:20" x14ac:dyDescent="0.3">
      <c r="B3691" s="5"/>
      <c r="C3691" s="5"/>
      <c r="D3691" s="5"/>
      <c r="E3691" s="5"/>
      <c r="F3691" s="22" t="str">
        <f t="shared" si="115"/>
        <v>64</v>
      </c>
      <c r="G3691" s="5" t="s">
        <v>6771</v>
      </c>
      <c r="H3691" s="20">
        <v>64250</v>
      </c>
      <c r="I3691" s="20">
        <v>64527</v>
      </c>
      <c r="J3691" s="20" t="s">
        <v>5580</v>
      </c>
      <c r="K3691" s="20" t="str">
        <f t="shared" si="116"/>
        <v/>
      </c>
      <c r="L3691" s="5">
        <v>64527</v>
      </c>
      <c r="M3691" s="5">
        <v>216405274</v>
      </c>
      <c r="N3691" s="5">
        <v>1294</v>
      </c>
      <c r="O3691" s="5">
        <v>200007128</v>
      </c>
      <c r="P3691" s="5" t="s">
        <v>1673</v>
      </c>
      <c r="Q3691" s="5" t="s">
        <v>1497</v>
      </c>
      <c r="R3691" s="5" t="s">
        <v>1500</v>
      </c>
      <c r="S3691" s="5">
        <v>11</v>
      </c>
      <c r="T3691" s="5">
        <v>28683</v>
      </c>
    </row>
    <row r="3692" spans="2:20" x14ac:dyDescent="0.3">
      <c r="B3692" s="5"/>
      <c r="C3692" s="5"/>
      <c r="D3692" s="5"/>
      <c r="E3692" s="5"/>
      <c r="F3692" s="22" t="str">
        <f t="shared" si="115"/>
        <v>64</v>
      </c>
      <c r="G3692" s="5" t="s">
        <v>4705</v>
      </c>
      <c r="H3692" s="20">
        <v>64780</v>
      </c>
      <c r="I3692" s="20">
        <v>64528</v>
      </c>
      <c r="J3692" s="20" t="s">
        <v>4705</v>
      </c>
      <c r="K3692" s="20" t="str">
        <f t="shared" si="116"/>
        <v/>
      </c>
      <c r="L3692" s="5">
        <v>64528</v>
      </c>
      <c r="M3692" s="5">
        <v>216405282</v>
      </c>
      <c r="N3692" s="5">
        <v>196</v>
      </c>
      <c r="O3692" s="5">
        <v>246401863</v>
      </c>
      <c r="P3692" s="5" t="s">
        <v>1701</v>
      </c>
      <c r="Q3692" s="5" t="s">
        <v>1497</v>
      </c>
      <c r="R3692" s="5" t="s">
        <v>1498</v>
      </c>
      <c r="S3692" s="5">
        <v>13</v>
      </c>
      <c r="T3692" s="5">
        <v>3835</v>
      </c>
    </row>
    <row r="3693" spans="2:20" x14ac:dyDescent="0.3">
      <c r="B3693" s="5"/>
      <c r="C3693" s="5"/>
      <c r="D3693" s="5"/>
      <c r="E3693" s="5"/>
      <c r="F3693" s="22" t="str">
        <f t="shared" si="115"/>
        <v>64</v>
      </c>
      <c r="G3693" s="5" t="s">
        <v>2583</v>
      </c>
      <c r="H3693" s="20">
        <v>64190</v>
      </c>
      <c r="I3693" s="20">
        <v>64529</v>
      </c>
      <c r="J3693" s="20" t="s">
        <v>2583</v>
      </c>
      <c r="K3693" s="20" t="str">
        <f t="shared" si="116"/>
        <v/>
      </c>
      <c r="L3693" s="5">
        <v>64529</v>
      </c>
      <c r="M3693" s="5">
        <v>216405290</v>
      </c>
      <c r="N3693" s="5">
        <v>398</v>
      </c>
      <c r="O3693" s="5">
        <v>246401590</v>
      </c>
      <c r="P3693" s="5" t="s">
        <v>1686</v>
      </c>
      <c r="Q3693" s="5" t="s">
        <v>1497</v>
      </c>
      <c r="R3693" s="5" t="s">
        <v>1498</v>
      </c>
      <c r="S3693" s="5">
        <v>19</v>
      </c>
      <c r="T3693" s="5">
        <v>5564</v>
      </c>
    </row>
    <row r="3694" spans="2:20" x14ac:dyDescent="0.3">
      <c r="B3694" s="5"/>
      <c r="C3694" s="5"/>
      <c r="D3694" s="5"/>
      <c r="E3694" s="5"/>
      <c r="F3694" s="22" t="str">
        <f t="shared" si="115"/>
        <v>64</v>
      </c>
      <c r="G3694" s="5" t="s">
        <v>2139</v>
      </c>
      <c r="H3694" s="20">
        <v>64190</v>
      </c>
      <c r="I3694" s="20">
        <v>64530</v>
      </c>
      <c r="J3694" s="20" t="s">
        <v>2139</v>
      </c>
      <c r="K3694" s="20" t="str">
        <f t="shared" si="116"/>
        <v/>
      </c>
      <c r="L3694" s="5">
        <v>64530</v>
      </c>
      <c r="M3694" s="5">
        <v>216405308</v>
      </c>
      <c r="N3694" s="5">
        <v>346</v>
      </c>
      <c r="O3694" s="5">
        <v>246401590</v>
      </c>
      <c r="P3694" s="5" t="s">
        <v>1686</v>
      </c>
      <c r="Q3694" s="5" t="s">
        <v>1497</v>
      </c>
      <c r="R3694" s="5" t="s">
        <v>1498</v>
      </c>
      <c r="S3694" s="5">
        <v>19</v>
      </c>
      <c r="T3694" s="5">
        <v>5564</v>
      </c>
    </row>
    <row r="3695" spans="2:20" x14ac:dyDescent="0.3">
      <c r="B3695" s="5"/>
      <c r="C3695" s="5"/>
      <c r="D3695" s="5"/>
      <c r="E3695" s="5"/>
      <c r="F3695" s="22" t="str">
        <f t="shared" si="115"/>
        <v>64</v>
      </c>
      <c r="G3695" s="5" t="s">
        <v>4980</v>
      </c>
      <c r="H3695" s="20">
        <v>64190</v>
      </c>
      <c r="I3695" s="20">
        <v>64531</v>
      </c>
      <c r="J3695" s="20" t="s">
        <v>4980</v>
      </c>
      <c r="K3695" s="20" t="str">
        <f t="shared" si="116"/>
        <v/>
      </c>
      <c r="L3695" s="5">
        <v>64531</v>
      </c>
      <c r="M3695" s="5">
        <v>216405316</v>
      </c>
      <c r="N3695" s="5">
        <v>33</v>
      </c>
      <c r="O3695" s="5">
        <v>246401699</v>
      </c>
      <c r="P3695" s="5" t="s">
        <v>1692</v>
      </c>
      <c r="Q3695" s="5" t="s">
        <v>1497</v>
      </c>
      <c r="R3695" s="5" t="s">
        <v>1498</v>
      </c>
      <c r="S3695" s="5">
        <v>23</v>
      </c>
      <c r="T3695" s="5">
        <v>4776</v>
      </c>
    </row>
    <row r="3696" spans="2:20" x14ac:dyDescent="0.3">
      <c r="B3696" s="5"/>
      <c r="C3696" s="5"/>
      <c r="D3696" s="5"/>
      <c r="E3696" s="5"/>
      <c r="F3696" s="22" t="str">
        <f t="shared" si="115"/>
        <v>64</v>
      </c>
      <c r="G3696" s="5" t="s">
        <v>4646</v>
      </c>
      <c r="H3696" s="20">
        <v>64330</v>
      </c>
      <c r="I3696" s="20">
        <v>64532</v>
      </c>
      <c r="J3696" s="20" t="s">
        <v>4646</v>
      </c>
      <c r="K3696" s="20" t="str">
        <f t="shared" si="116"/>
        <v/>
      </c>
      <c r="L3696" s="5">
        <v>64532</v>
      </c>
      <c r="M3696" s="5">
        <v>216405324</v>
      </c>
      <c r="N3696" s="5">
        <v>84</v>
      </c>
      <c r="O3696" s="5">
        <v>246400014</v>
      </c>
      <c r="P3696" s="5" t="s">
        <v>1677</v>
      </c>
      <c r="Q3696" s="5" t="s">
        <v>1497</v>
      </c>
      <c r="R3696" s="5" t="s">
        <v>1500</v>
      </c>
      <c r="S3696" s="5">
        <v>19</v>
      </c>
      <c r="T3696" s="5">
        <v>3839</v>
      </c>
    </row>
    <row r="3697" spans="2:20" x14ac:dyDescent="0.3">
      <c r="B3697" s="5"/>
      <c r="C3697" s="5"/>
      <c r="D3697" s="5"/>
      <c r="E3697" s="5"/>
      <c r="F3697" s="22" t="str">
        <f t="shared" si="115"/>
        <v>64</v>
      </c>
      <c r="G3697" s="5" t="s">
        <v>4192</v>
      </c>
      <c r="H3697" s="20">
        <v>64470</v>
      </c>
      <c r="I3697" s="20">
        <v>64533</v>
      </c>
      <c r="J3697" s="20" t="s">
        <v>4192</v>
      </c>
      <c r="K3697" s="20" t="str">
        <f t="shared" si="116"/>
        <v/>
      </c>
      <c r="L3697" s="5">
        <v>64533</v>
      </c>
      <c r="M3697" s="5">
        <v>216405332</v>
      </c>
      <c r="N3697" s="5">
        <v>610</v>
      </c>
      <c r="O3697" s="5">
        <v>246401764</v>
      </c>
      <c r="P3697" s="5" t="s">
        <v>1696</v>
      </c>
      <c r="Q3697" s="5" t="s">
        <v>1497</v>
      </c>
      <c r="R3697" s="5" t="s">
        <v>1500</v>
      </c>
      <c r="S3697" s="5">
        <v>36</v>
      </c>
      <c r="T3697" s="5">
        <v>13982</v>
      </c>
    </row>
    <row r="3698" spans="2:20" x14ac:dyDescent="0.3">
      <c r="B3698" s="5"/>
      <c r="C3698" s="5"/>
      <c r="D3698" s="5"/>
      <c r="E3698" s="5"/>
      <c r="F3698" s="22" t="str">
        <f t="shared" si="115"/>
        <v>64</v>
      </c>
      <c r="G3698" s="5" t="s">
        <v>5139</v>
      </c>
      <c r="H3698" s="20">
        <v>64330</v>
      </c>
      <c r="I3698" s="20">
        <v>64534</v>
      </c>
      <c r="J3698" s="20" t="s">
        <v>5139</v>
      </c>
      <c r="K3698" s="20" t="str">
        <f t="shared" si="116"/>
        <v/>
      </c>
      <c r="L3698" s="5">
        <v>64534</v>
      </c>
      <c r="M3698" s="5">
        <v>216405340</v>
      </c>
      <c r="N3698" s="5">
        <v>194</v>
      </c>
      <c r="O3698" s="5">
        <v>246400014</v>
      </c>
      <c r="P3698" s="5" t="s">
        <v>1677</v>
      </c>
      <c r="Q3698" s="5" t="s">
        <v>1497</v>
      </c>
      <c r="R3698" s="5" t="s">
        <v>1500</v>
      </c>
      <c r="S3698" s="5">
        <v>19</v>
      </c>
      <c r="T3698" s="5">
        <v>3839</v>
      </c>
    </row>
    <row r="3699" spans="2:20" x14ac:dyDescent="0.3">
      <c r="B3699" s="5"/>
      <c r="C3699" s="5"/>
      <c r="D3699" s="5"/>
      <c r="E3699" s="5"/>
      <c r="F3699" s="22" t="str">
        <f t="shared" si="115"/>
        <v>64</v>
      </c>
      <c r="G3699" s="5" t="s">
        <v>4185</v>
      </c>
      <c r="H3699" s="20">
        <v>64360</v>
      </c>
      <c r="I3699" s="20">
        <v>64535</v>
      </c>
      <c r="J3699" s="20" t="s">
        <v>4185</v>
      </c>
      <c r="K3699" s="20" t="str">
        <f t="shared" si="116"/>
        <v/>
      </c>
      <c r="L3699" s="5">
        <v>64535</v>
      </c>
      <c r="M3699" s="5">
        <v>216405357</v>
      </c>
      <c r="N3699" s="5">
        <v>509</v>
      </c>
      <c r="O3699" s="5">
        <v>200039204</v>
      </c>
      <c r="P3699" s="5" t="s">
        <v>1675</v>
      </c>
      <c r="Q3699" s="5" t="s">
        <v>1497</v>
      </c>
      <c r="R3699" s="5" t="s">
        <v>1500</v>
      </c>
      <c r="S3699" s="5">
        <v>61</v>
      </c>
      <c r="T3699" s="5">
        <v>55088</v>
      </c>
    </row>
    <row r="3700" spans="2:20" x14ac:dyDescent="0.3">
      <c r="B3700" s="5"/>
      <c r="C3700" s="5"/>
      <c r="D3700" s="5"/>
      <c r="E3700" s="5"/>
      <c r="F3700" s="22" t="str">
        <f t="shared" si="115"/>
        <v>64</v>
      </c>
      <c r="G3700" s="5" t="s">
        <v>6772</v>
      </c>
      <c r="H3700" s="20">
        <v>64450</v>
      </c>
      <c r="I3700" s="20">
        <v>64536</v>
      </c>
      <c r="J3700" s="20" t="s">
        <v>5153</v>
      </c>
      <c r="K3700" s="20" t="str">
        <f t="shared" si="116"/>
        <v/>
      </c>
      <c r="L3700" s="5">
        <v>64536</v>
      </c>
      <c r="M3700" s="5">
        <v>216405365</v>
      </c>
      <c r="N3700" s="5">
        <v>849</v>
      </c>
      <c r="O3700" s="5">
        <v>200040061</v>
      </c>
      <c r="P3700" s="5" t="s">
        <v>1676</v>
      </c>
      <c r="Q3700" s="5" t="s">
        <v>1497</v>
      </c>
      <c r="R3700" s="5" t="s">
        <v>1500</v>
      </c>
      <c r="S3700" s="5">
        <v>22</v>
      </c>
      <c r="T3700" s="5">
        <v>16261</v>
      </c>
    </row>
    <row r="3701" spans="2:20" x14ac:dyDescent="0.3">
      <c r="B3701" s="5"/>
      <c r="C3701" s="5"/>
      <c r="D3701" s="5"/>
      <c r="E3701" s="5"/>
      <c r="F3701" s="22" t="str">
        <f t="shared" si="115"/>
        <v>64</v>
      </c>
      <c r="G3701" s="5" t="s">
        <v>3578</v>
      </c>
      <c r="H3701" s="20">
        <v>64470</v>
      </c>
      <c r="I3701" s="20">
        <v>64537</v>
      </c>
      <c r="J3701" s="20" t="s">
        <v>3578</v>
      </c>
      <c r="K3701" s="20" t="str">
        <f t="shared" si="116"/>
        <v/>
      </c>
      <c r="L3701" s="5">
        <v>64537</v>
      </c>
      <c r="M3701" s="5">
        <v>216405373</v>
      </c>
      <c r="N3701" s="5">
        <v>139</v>
      </c>
      <c r="O3701" s="5">
        <v>246401764</v>
      </c>
      <c r="P3701" s="5" t="s">
        <v>1696</v>
      </c>
      <c r="Q3701" s="5" t="s">
        <v>1497</v>
      </c>
      <c r="R3701" s="5" t="s">
        <v>1500</v>
      </c>
      <c r="S3701" s="5">
        <v>36</v>
      </c>
      <c r="T3701" s="5">
        <v>13982</v>
      </c>
    </row>
    <row r="3702" spans="2:20" x14ac:dyDescent="0.3">
      <c r="B3702" s="5"/>
      <c r="C3702" s="5"/>
      <c r="D3702" s="5"/>
      <c r="E3702" s="5"/>
      <c r="F3702" s="22" t="str">
        <f t="shared" si="115"/>
        <v>64</v>
      </c>
      <c r="G3702" s="5" t="s">
        <v>3824</v>
      </c>
      <c r="H3702" s="20">
        <v>64220</v>
      </c>
      <c r="I3702" s="20">
        <v>64538</v>
      </c>
      <c r="J3702" s="20" t="s">
        <v>3824</v>
      </c>
      <c r="K3702" s="20" t="str">
        <f t="shared" si="116"/>
        <v/>
      </c>
      <c r="L3702" s="5">
        <v>64538</v>
      </c>
      <c r="M3702" s="5">
        <v>216405381</v>
      </c>
      <c r="N3702" s="5">
        <v>720</v>
      </c>
      <c r="O3702" s="5">
        <v>246401822</v>
      </c>
      <c r="P3702" s="5" t="s">
        <v>1699</v>
      </c>
      <c r="Q3702" s="5" t="s">
        <v>1497</v>
      </c>
      <c r="R3702" s="5" t="s">
        <v>1498</v>
      </c>
      <c r="S3702" s="5">
        <v>30</v>
      </c>
      <c r="T3702" s="5">
        <v>12826</v>
      </c>
    </row>
    <row r="3703" spans="2:20" x14ac:dyDescent="0.3">
      <c r="B3703" s="5"/>
      <c r="C3703" s="5"/>
      <c r="D3703" s="5"/>
      <c r="E3703" s="5"/>
      <c r="F3703" s="22" t="str">
        <f t="shared" si="115"/>
        <v>64</v>
      </c>
      <c r="G3703" s="5" t="s">
        <v>1940</v>
      </c>
      <c r="H3703" s="20">
        <v>64120</v>
      </c>
      <c r="I3703" s="20">
        <v>64539</v>
      </c>
      <c r="J3703" s="20" t="s">
        <v>1940</v>
      </c>
      <c r="K3703" s="20" t="str">
        <f t="shared" si="116"/>
        <v/>
      </c>
      <c r="L3703" s="5">
        <v>64539</v>
      </c>
      <c r="M3703" s="5">
        <v>216405399</v>
      </c>
      <c r="N3703" s="5">
        <v>229</v>
      </c>
      <c r="O3703" s="5">
        <v>246401616</v>
      </c>
      <c r="P3703" s="5" t="s">
        <v>1687</v>
      </c>
      <c r="Q3703" s="5" t="s">
        <v>1497</v>
      </c>
      <c r="R3703" s="5" t="s">
        <v>1500</v>
      </c>
      <c r="S3703" s="5">
        <v>27</v>
      </c>
      <c r="T3703" s="5">
        <v>9972</v>
      </c>
    </row>
    <row r="3704" spans="2:20" x14ac:dyDescent="0.3">
      <c r="B3704" s="5"/>
      <c r="C3704" s="5"/>
      <c r="D3704" s="5"/>
      <c r="E3704" s="5"/>
      <c r="F3704" s="22" t="str">
        <f t="shared" si="115"/>
        <v>64</v>
      </c>
      <c r="G3704" s="5" t="s">
        <v>4544</v>
      </c>
      <c r="H3704" s="20">
        <v>64990</v>
      </c>
      <c r="I3704" s="20">
        <v>64540</v>
      </c>
      <c r="J3704" s="20" t="s">
        <v>4544</v>
      </c>
      <c r="K3704" s="20" t="str">
        <f t="shared" si="116"/>
        <v/>
      </c>
      <c r="L3704" s="5">
        <v>64540</v>
      </c>
      <c r="M3704" s="5">
        <v>216405407</v>
      </c>
      <c r="N3704" s="5">
        <v>2273</v>
      </c>
      <c r="O3704" s="5">
        <v>246401855</v>
      </c>
      <c r="P3704" s="5" t="s">
        <v>1700</v>
      </c>
      <c r="Q3704" s="5" t="s">
        <v>1497</v>
      </c>
      <c r="R3704" s="5" t="s">
        <v>1500</v>
      </c>
      <c r="S3704" s="5">
        <v>6</v>
      </c>
      <c r="T3704" s="5">
        <v>18392</v>
      </c>
    </row>
    <row r="3705" spans="2:20" x14ac:dyDescent="0.3">
      <c r="B3705" s="5"/>
      <c r="C3705" s="5"/>
      <c r="D3705" s="5"/>
      <c r="E3705" s="5"/>
      <c r="F3705" s="22" t="str">
        <f t="shared" si="115"/>
        <v>64</v>
      </c>
      <c r="G3705" s="5" t="s">
        <v>6773</v>
      </c>
      <c r="H3705" s="20">
        <v>64370</v>
      </c>
      <c r="I3705" s="20">
        <v>64541</v>
      </c>
      <c r="J3705" s="20" t="s">
        <v>2293</v>
      </c>
      <c r="K3705" s="20" t="str">
        <f t="shared" si="116"/>
        <v/>
      </c>
      <c r="L3705" s="5">
        <v>64541</v>
      </c>
      <c r="M3705" s="5">
        <v>216405415</v>
      </c>
      <c r="N3705" s="5">
        <v>291</v>
      </c>
      <c r="O3705" s="5">
        <v>200039204</v>
      </c>
      <c r="P3705" s="5" t="s">
        <v>1675</v>
      </c>
      <c r="Q3705" s="5" t="s">
        <v>1497</v>
      </c>
      <c r="R3705" s="5" t="s">
        <v>1500</v>
      </c>
      <c r="S3705" s="5">
        <v>61</v>
      </c>
      <c r="T3705" s="5">
        <v>55088</v>
      </c>
    </row>
    <row r="3706" spans="2:20" x14ac:dyDescent="0.3">
      <c r="B3706" s="5"/>
      <c r="C3706" s="5"/>
      <c r="D3706" s="5"/>
      <c r="E3706" s="5"/>
      <c r="F3706" s="22" t="str">
        <f t="shared" si="115"/>
        <v>64</v>
      </c>
      <c r="G3706" s="5" t="s">
        <v>3732</v>
      </c>
      <c r="H3706" s="20">
        <v>64490</v>
      </c>
      <c r="I3706" s="20">
        <v>64542</v>
      </c>
      <c r="J3706" s="20" t="s">
        <v>3732</v>
      </c>
      <c r="K3706" s="20" t="str">
        <f t="shared" si="116"/>
        <v/>
      </c>
      <c r="L3706" s="5">
        <v>64542</v>
      </c>
      <c r="M3706" s="5">
        <v>216405423</v>
      </c>
      <c r="N3706" s="5">
        <v>72</v>
      </c>
      <c r="O3706" s="5">
        <v>246401624</v>
      </c>
      <c r="P3706" s="5" t="s">
        <v>1688</v>
      </c>
      <c r="Q3706" s="5" t="s">
        <v>1497</v>
      </c>
      <c r="R3706" s="5" t="s">
        <v>1500</v>
      </c>
      <c r="S3706" s="5">
        <v>13</v>
      </c>
      <c r="T3706" s="5">
        <v>2828</v>
      </c>
    </row>
    <row r="3707" spans="2:20" x14ac:dyDescent="0.3">
      <c r="B3707" s="5"/>
      <c r="C3707" s="5"/>
      <c r="D3707" s="5"/>
      <c r="E3707" s="5"/>
      <c r="F3707" s="22" t="str">
        <f t="shared" si="115"/>
        <v>64</v>
      </c>
      <c r="G3707" s="5" t="s">
        <v>3805</v>
      </c>
      <c r="H3707" s="20">
        <v>64430</v>
      </c>
      <c r="I3707" s="20">
        <v>64543</v>
      </c>
      <c r="J3707" s="20" t="s">
        <v>3805</v>
      </c>
      <c r="K3707" s="20" t="str">
        <f t="shared" si="116"/>
        <v/>
      </c>
      <c r="L3707" s="5">
        <v>64543</v>
      </c>
      <c r="M3707" s="5">
        <v>216405431</v>
      </c>
      <c r="N3707" s="5">
        <v>338</v>
      </c>
      <c r="O3707" s="5">
        <v>246401822</v>
      </c>
      <c r="P3707" s="5" t="s">
        <v>1699</v>
      </c>
      <c r="Q3707" s="5" t="s">
        <v>1497</v>
      </c>
      <c r="R3707" s="5" t="s">
        <v>1498</v>
      </c>
      <c r="S3707" s="5">
        <v>30</v>
      </c>
      <c r="T3707" s="5">
        <v>12826</v>
      </c>
    </row>
    <row r="3708" spans="2:20" x14ac:dyDescent="0.3">
      <c r="B3708" s="5"/>
      <c r="C3708" s="5"/>
      <c r="D3708" s="5"/>
      <c r="E3708" s="5"/>
      <c r="F3708" s="22" t="str">
        <f t="shared" si="115"/>
        <v>64</v>
      </c>
      <c r="G3708" s="5" t="s">
        <v>5809</v>
      </c>
      <c r="H3708" s="20">
        <v>64160</v>
      </c>
      <c r="I3708" s="20">
        <v>64544</v>
      </c>
      <c r="J3708" s="20" t="s">
        <v>5809</v>
      </c>
      <c r="K3708" s="20" t="str">
        <f t="shared" si="116"/>
        <v/>
      </c>
      <c r="L3708" s="5">
        <v>64544</v>
      </c>
      <c r="M3708" s="5">
        <v>216405449</v>
      </c>
      <c r="N3708" s="5">
        <v>70</v>
      </c>
      <c r="O3708" s="5">
        <v>246401517</v>
      </c>
      <c r="P3708" s="5" t="s">
        <v>1681</v>
      </c>
      <c r="Q3708" s="5" t="s">
        <v>1497</v>
      </c>
      <c r="R3708" s="5" t="s">
        <v>1498</v>
      </c>
      <c r="S3708" s="5">
        <v>28</v>
      </c>
      <c r="T3708" s="5">
        <v>16096</v>
      </c>
    </row>
    <row r="3709" spans="2:20" x14ac:dyDescent="0.3">
      <c r="B3709" s="5"/>
      <c r="C3709" s="5"/>
      <c r="D3709" s="5"/>
      <c r="E3709" s="5"/>
      <c r="F3709" s="22" t="str">
        <f t="shared" si="115"/>
        <v>64</v>
      </c>
      <c r="G3709" s="5" t="s">
        <v>5249</v>
      </c>
      <c r="H3709" s="20" t="s">
        <v>6123</v>
      </c>
      <c r="I3709" s="20">
        <v>64545</v>
      </c>
      <c r="J3709" s="20" t="s">
        <v>5249</v>
      </c>
      <c r="K3709" s="20" t="str">
        <f t="shared" si="116"/>
        <v/>
      </c>
      <c r="L3709" s="5">
        <v>64545</v>
      </c>
      <c r="M3709" s="5">
        <v>216405456</v>
      </c>
      <c r="N3709" s="5">
        <v>9192</v>
      </c>
      <c r="O3709" s="5">
        <v>200036614</v>
      </c>
      <c r="P3709" s="5" t="s">
        <v>1674</v>
      </c>
      <c r="Q3709" s="5" t="s">
        <v>1504</v>
      </c>
      <c r="R3709" s="5" t="s">
        <v>1500</v>
      </c>
      <c r="S3709" s="5">
        <v>12</v>
      </c>
      <c r="T3709" s="5">
        <v>66096</v>
      </c>
    </row>
    <row r="3710" spans="2:20" x14ac:dyDescent="0.3">
      <c r="B3710" s="5"/>
      <c r="C3710" s="5"/>
      <c r="D3710" s="5"/>
      <c r="E3710" s="5"/>
      <c r="F3710" s="22" t="str">
        <f t="shared" si="115"/>
        <v>64</v>
      </c>
      <c r="G3710" s="5" t="s">
        <v>6086</v>
      </c>
      <c r="H3710" s="20">
        <v>64240</v>
      </c>
      <c r="I3710" s="20">
        <v>64546</v>
      </c>
      <c r="J3710" s="20" t="s">
        <v>6086</v>
      </c>
      <c r="K3710" s="20" t="str">
        <f t="shared" si="116"/>
        <v/>
      </c>
      <c r="L3710" s="5">
        <v>64546</v>
      </c>
      <c r="M3710" s="5">
        <v>216405464</v>
      </c>
      <c r="N3710" s="5">
        <v>2266</v>
      </c>
      <c r="O3710" s="5">
        <v>246401855</v>
      </c>
      <c r="P3710" s="5" t="s">
        <v>1700</v>
      </c>
      <c r="Q3710" s="5" t="s">
        <v>1497</v>
      </c>
      <c r="R3710" s="5" t="s">
        <v>1500</v>
      </c>
      <c r="S3710" s="5">
        <v>6</v>
      </c>
      <c r="T3710" s="5">
        <v>18392</v>
      </c>
    </row>
    <row r="3711" spans="2:20" x14ac:dyDescent="0.3">
      <c r="B3711" s="5"/>
      <c r="C3711" s="5"/>
      <c r="D3711" s="5"/>
      <c r="E3711" s="5"/>
      <c r="F3711" s="22" t="str">
        <f t="shared" si="115"/>
        <v>64</v>
      </c>
      <c r="G3711" s="5" t="s">
        <v>5516</v>
      </c>
      <c r="H3711" s="20">
        <v>64480</v>
      </c>
      <c r="I3711" s="20">
        <v>64547</v>
      </c>
      <c r="J3711" s="20" t="s">
        <v>5516</v>
      </c>
      <c r="K3711" s="20" t="str">
        <f t="shared" si="116"/>
        <v/>
      </c>
      <c r="L3711" s="5">
        <v>64547</v>
      </c>
      <c r="M3711" s="5">
        <v>216405472</v>
      </c>
      <c r="N3711" s="5">
        <v>6525</v>
      </c>
      <c r="O3711" s="5">
        <v>200007128</v>
      </c>
      <c r="P3711" s="5" t="s">
        <v>1673</v>
      </c>
      <c r="Q3711" s="5" t="s">
        <v>1497</v>
      </c>
      <c r="R3711" s="5" t="s">
        <v>1500</v>
      </c>
      <c r="S3711" s="5">
        <v>11</v>
      </c>
      <c r="T3711" s="5">
        <v>28683</v>
      </c>
    </row>
    <row r="3712" spans="2:20" x14ac:dyDescent="0.3">
      <c r="B3712" s="5"/>
      <c r="C3712" s="5"/>
      <c r="D3712" s="5"/>
      <c r="E3712" s="5"/>
      <c r="F3712" s="22" t="str">
        <f t="shared" si="115"/>
        <v>64</v>
      </c>
      <c r="G3712" s="5" t="s">
        <v>4105</v>
      </c>
      <c r="H3712" s="20">
        <v>64370</v>
      </c>
      <c r="I3712" s="20">
        <v>64548</v>
      </c>
      <c r="J3712" s="20" t="s">
        <v>4105</v>
      </c>
      <c r="K3712" s="20" t="str">
        <f t="shared" si="116"/>
        <v/>
      </c>
      <c r="L3712" s="5">
        <v>64548</v>
      </c>
      <c r="M3712" s="5">
        <v>216405480</v>
      </c>
      <c r="N3712" s="5">
        <v>157</v>
      </c>
      <c r="O3712" s="5">
        <v>246401574</v>
      </c>
      <c r="P3712" s="5" t="s">
        <v>1685</v>
      </c>
      <c r="Q3712" s="5" t="s">
        <v>1497</v>
      </c>
      <c r="R3712" s="5" t="s">
        <v>1500</v>
      </c>
      <c r="S3712" s="5">
        <v>23</v>
      </c>
      <c r="T3712" s="5">
        <v>6636</v>
      </c>
    </row>
    <row r="3713" spans="2:20" x14ac:dyDescent="0.3">
      <c r="B3713" s="5"/>
      <c r="C3713" s="5"/>
      <c r="D3713" s="5"/>
      <c r="E3713" s="5"/>
      <c r="F3713" s="22" t="str">
        <f t="shared" si="115"/>
        <v>64</v>
      </c>
      <c r="G3713" s="5" t="s">
        <v>4697</v>
      </c>
      <c r="H3713" s="20">
        <v>64230</v>
      </c>
      <c r="I3713" s="20">
        <v>64549</v>
      </c>
      <c r="J3713" s="20" t="s">
        <v>4697</v>
      </c>
      <c r="K3713" s="20" t="str">
        <f t="shared" si="116"/>
        <v/>
      </c>
      <c r="L3713" s="5">
        <v>64549</v>
      </c>
      <c r="M3713" s="5">
        <v>216405498</v>
      </c>
      <c r="N3713" s="5">
        <v>1299</v>
      </c>
      <c r="O3713" s="5">
        <v>246401715</v>
      </c>
      <c r="P3713" s="5" t="s">
        <v>1693</v>
      </c>
      <c r="Q3713" s="5" t="s">
        <v>1497</v>
      </c>
      <c r="R3713" s="5" t="s">
        <v>1500</v>
      </c>
      <c r="S3713" s="5">
        <v>14</v>
      </c>
      <c r="T3713" s="5">
        <v>13346</v>
      </c>
    </row>
    <row r="3714" spans="2:20" x14ac:dyDescent="0.3">
      <c r="B3714" s="5"/>
      <c r="C3714" s="5"/>
      <c r="D3714" s="5"/>
      <c r="E3714" s="5"/>
      <c r="F3714" s="22" t="str">
        <f t="shared" si="115"/>
        <v>64</v>
      </c>
      <c r="G3714" s="5" t="s">
        <v>3699</v>
      </c>
      <c r="H3714" s="20">
        <v>64110</v>
      </c>
      <c r="I3714" s="20">
        <v>64550</v>
      </c>
      <c r="J3714" s="20" t="s">
        <v>3699</v>
      </c>
      <c r="K3714" s="20" t="str">
        <f t="shared" si="116"/>
        <v/>
      </c>
      <c r="L3714" s="5">
        <v>64550</v>
      </c>
      <c r="M3714" s="5">
        <v>216405506</v>
      </c>
      <c r="N3714" s="5">
        <v>746</v>
      </c>
      <c r="O3714" s="5">
        <v>246401525</v>
      </c>
      <c r="P3714" s="5" t="s">
        <v>1682</v>
      </c>
      <c r="Q3714" s="5" t="s">
        <v>1497</v>
      </c>
      <c r="R3714" s="5" t="s">
        <v>1500</v>
      </c>
      <c r="S3714" s="5">
        <v>7</v>
      </c>
      <c r="T3714" s="5">
        <v>6540</v>
      </c>
    </row>
    <row r="3715" spans="2:20" x14ac:dyDescent="0.3">
      <c r="B3715" s="5"/>
      <c r="C3715" s="5"/>
      <c r="D3715" s="5"/>
      <c r="E3715" s="5"/>
      <c r="F3715" s="22" t="str">
        <f t="shared" ref="F3715:F3778" si="117">LEFT(H3715,2)</f>
        <v>64</v>
      </c>
      <c r="G3715" s="5" t="s">
        <v>4164</v>
      </c>
      <c r="H3715" s="20">
        <v>64400</v>
      </c>
      <c r="I3715" s="20">
        <v>64551</v>
      </c>
      <c r="J3715" s="20" t="s">
        <v>4164</v>
      </c>
      <c r="K3715" s="20" t="str">
        <f t="shared" si="116"/>
        <v/>
      </c>
      <c r="L3715" s="5">
        <v>64551</v>
      </c>
      <c r="M3715" s="5">
        <v>216405514</v>
      </c>
      <c r="N3715" s="5">
        <v>292</v>
      </c>
      <c r="O3715" s="5">
        <v>246401814</v>
      </c>
      <c r="P3715" s="5" t="s">
        <v>1698</v>
      </c>
      <c r="Q3715" s="5" t="s">
        <v>1497</v>
      </c>
      <c r="R3715" s="5" t="s">
        <v>1500</v>
      </c>
      <c r="S3715" s="5">
        <v>24</v>
      </c>
      <c r="T3715" s="5">
        <v>25700</v>
      </c>
    </row>
    <row r="3716" spans="2:20" x14ac:dyDescent="0.3">
      <c r="B3716" s="5"/>
      <c r="C3716" s="5"/>
      <c r="D3716" s="5"/>
      <c r="E3716" s="5"/>
      <c r="F3716" s="22" t="str">
        <f t="shared" si="117"/>
        <v>64</v>
      </c>
      <c r="G3716" s="5" t="s">
        <v>3835</v>
      </c>
      <c r="H3716" s="20">
        <v>64330</v>
      </c>
      <c r="I3716" s="20">
        <v>64552</v>
      </c>
      <c r="J3716" s="20" t="s">
        <v>3835</v>
      </c>
      <c r="K3716" s="20" t="str">
        <f t="shared" si="116"/>
        <v/>
      </c>
      <c r="L3716" s="5">
        <v>64552</v>
      </c>
      <c r="M3716" s="5">
        <v>216405522</v>
      </c>
      <c r="N3716" s="5">
        <v>194</v>
      </c>
      <c r="O3716" s="5">
        <v>246400014</v>
      </c>
      <c r="P3716" s="5" t="s">
        <v>1677</v>
      </c>
      <c r="Q3716" s="5" t="s">
        <v>1497</v>
      </c>
      <c r="R3716" s="5" t="s">
        <v>1500</v>
      </c>
      <c r="S3716" s="5">
        <v>19</v>
      </c>
      <c r="T3716" s="5">
        <v>3839</v>
      </c>
    </row>
    <row r="3717" spans="2:20" x14ac:dyDescent="0.3">
      <c r="B3717" s="5"/>
      <c r="C3717" s="5"/>
      <c r="D3717" s="5"/>
      <c r="E3717" s="5"/>
      <c r="F3717" s="22" t="str">
        <f t="shared" si="117"/>
        <v>64</v>
      </c>
      <c r="G3717" s="5" t="s">
        <v>4929</v>
      </c>
      <c r="H3717" s="20">
        <v>64170</v>
      </c>
      <c r="I3717" s="20">
        <v>64554</v>
      </c>
      <c r="J3717" s="20" t="s">
        <v>4929</v>
      </c>
      <c r="K3717" s="20" t="str">
        <f t="shared" si="116"/>
        <v/>
      </c>
      <c r="L3717" s="5">
        <v>64554</v>
      </c>
      <c r="M3717" s="5">
        <v>216405548</v>
      </c>
      <c r="N3717" s="5">
        <v>180</v>
      </c>
      <c r="O3717" s="5">
        <v>200039204</v>
      </c>
      <c r="P3717" s="5" t="s">
        <v>1675</v>
      </c>
      <c r="Q3717" s="5" t="s">
        <v>1497</v>
      </c>
      <c r="R3717" s="5" t="s">
        <v>1500</v>
      </c>
      <c r="S3717" s="5">
        <v>61</v>
      </c>
      <c r="T3717" s="5">
        <v>55088</v>
      </c>
    </row>
    <row r="3718" spans="2:20" x14ac:dyDescent="0.3">
      <c r="B3718" s="5"/>
      <c r="C3718" s="5"/>
      <c r="D3718" s="5"/>
      <c r="E3718" s="5"/>
      <c r="F3718" s="22" t="str">
        <f t="shared" si="117"/>
        <v>64</v>
      </c>
      <c r="G3718" s="5" t="s">
        <v>4804</v>
      </c>
      <c r="H3718" s="20">
        <v>64190</v>
      </c>
      <c r="I3718" s="20">
        <v>64555</v>
      </c>
      <c r="J3718" s="20" t="s">
        <v>4804</v>
      </c>
      <c r="K3718" s="20" t="str">
        <f t="shared" ref="K3718:K3781" si="118">IF(ISNA(VLOOKUP(I3718,CodeINSEE,1,FALSE)),"PB","")</f>
        <v/>
      </c>
      <c r="L3718" s="5">
        <v>64555</v>
      </c>
      <c r="M3718" s="5">
        <v>216405555</v>
      </c>
      <c r="N3718" s="5">
        <v>171</v>
      </c>
      <c r="O3718" s="5">
        <v>246401590</v>
      </c>
      <c r="P3718" s="5" t="s">
        <v>1686</v>
      </c>
      <c r="Q3718" s="5" t="s">
        <v>1497</v>
      </c>
      <c r="R3718" s="5" t="s">
        <v>1498</v>
      </c>
      <c r="S3718" s="5">
        <v>19</v>
      </c>
      <c r="T3718" s="5">
        <v>5564</v>
      </c>
    </row>
    <row r="3719" spans="2:20" x14ac:dyDescent="0.3">
      <c r="B3719" s="5"/>
      <c r="C3719" s="5"/>
      <c r="D3719" s="5"/>
      <c r="E3719" s="5"/>
      <c r="F3719" s="22" t="str">
        <f t="shared" si="117"/>
        <v>64</v>
      </c>
      <c r="G3719" s="5" t="s">
        <v>6774</v>
      </c>
      <c r="H3719" s="20">
        <v>64150</v>
      </c>
      <c r="I3719" s="20">
        <v>64556</v>
      </c>
      <c r="J3719" s="20" t="s">
        <v>5244</v>
      </c>
      <c r="K3719" s="20" t="str">
        <f t="shared" si="118"/>
        <v/>
      </c>
      <c r="L3719" s="5">
        <v>64556</v>
      </c>
      <c r="M3719" s="5">
        <v>216405563</v>
      </c>
      <c r="N3719" s="5">
        <v>393</v>
      </c>
      <c r="O3719" s="5">
        <v>200039204</v>
      </c>
      <c r="P3719" s="5" t="s">
        <v>1675</v>
      </c>
      <c r="Q3719" s="5" t="s">
        <v>1497</v>
      </c>
      <c r="R3719" s="5" t="s">
        <v>1500</v>
      </c>
      <c r="S3719" s="5">
        <v>61</v>
      </c>
      <c r="T3719" s="5">
        <v>55088</v>
      </c>
    </row>
    <row r="3720" spans="2:20" x14ac:dyDescent="0.3">
      <c r="B3720" s="5"/>
      <c r="C3720" s="5"/>
      <c r="D3720" s="5"/>
      <c r="E3720" s="5"/>
      <c r="F3720" s="22" t="str">
        <f t="shared" si="117"/>
        <v>64</v>
      </c>
      <c r="G3720" s="5" t="s">
        <v>3815</v>
      </c>
      <c r="H3720" s="20">
        <v>64410</v>
      </c>
      <c r="I3720" s="20">
        <v>64557</v>
      </c>
      <c r="J3720" s="20" t="s">
        <v>3815</v>
      </c>
      <c r="K3720" s="20" t="str">
        <f t="shared" si="118"/>
        <v/>
      </c>
      <c r="L3720" s="5">
        <v>64557</v>
      </c>
      <c r="M3720" s="5">
        <v>216405571</v>
      </c>
      <c r="N3720" s="5">
        <v>442</v>
      </c>
      <c r="O3720" s="5">
        <v>246401574</v>
      </c>
      <c r="P3720" s="5" t="s">
        <v>1685</v>
      </c>
      <c r="Q3720" s="5" t="s">
        <v>1497</v>
      </c>
      <c r="R3720" s="5" t="s">
        <v>1500</v>
      </c>
      <c r="S3720" s="5">
        <v>23</v>
      </c>
      <c r="T3720" s="5">
        <v>6636</v>
      </c>
    </row>
    <row r="3721" spans="2:20" x14ac:dyDescent="0.3">
      <c r="B3721" s="5"/>
      <c r="C3721" s="5"/>
      <c r="D3721" s="5"/>
      <c r="E3721" s="5"/>
      <c r="F3721" s="22" t="str">
        <f t="shared" si="117"/>
        <v>64</v>
      </c>
      <c r="G3721" s="5" t="s">
        <v>2608</v>
      </c>
      <c r="H3721" s="20">
        <v>64990</v>
      </c>
      <c r="I3721" s="20">
        <v>64558</v>
      </c>
      <c r="J3721" s="20" t="s">
        <v>2608</v>
      </c>
      <c r="K3721" s="20" t="str">
        <f t="shared" si="118"/>
        <v/>
      </c>
      <c r="L3721" s="5">
        <v>64558</v>
      </c>
      <c r="M3721" s="5">
        <v>216405589</v>
      </c>
      <c r="N3721" s="5">
        <v>2310</v>
      </c>
      <c r="O3721" s="5">
        <v>246401855</v>
      </c>
      <c r="P3721" s="5" t="s">
        <v>1700</v>
      </c>
      <c r="Q3721" s="5" t="s">
        <v>1497</v>
      </c>
      <c r="R3721" s="5" t="s">
        <v>1500</v>
      </c>
      <c r="S3721" s="5">
        <v>6</v>
      </c>
      <c r="T3721" s="5">
        <v>18392</v>
      </c>
    </row>
    <row r="3722" spans="2:20" x14ac:dyDescent="0.3">
      <c r="B3722" s="5"/>
      <c r="C3722" s="5"/>
      <c r="D3722" s="5"/>
      <c r="E3722" s="5"/>
      <c r="F3722" s="22" t="str">
        <f t="shared" si="117"/>
        <v>64</v>
      </c>
      <c r="G3722" s="5" t="s">
        <v>5277</v>
      </c>
      <c r="H3722" s="20">
        <v>64130</v>
      </c>
      <c r="I3722" s="20">
        <v>64559</v>
      </c>
      <c r="J3722" s="20" t="s">
        <v>5277</v>
      </c>
      <c r="K3722" s="20" t="str">
        <f t="shared" si="118"/>
        <v/>
      </c>
      <c r="L3722" s="5">
        <v>64559</v>
      </c>
      <c r="M3722" s="5">
        <v>216405597</v>
      </c>
      <c r="N3722" s="5">
        <v>793</v>
      </c>
      <c r="O3722" s="5">
        <v>246401764</v>
      </c>
      <c r="P3722" s="5" t="s">
        <v>1696</v>
      </c>
      <c r="Q3722" s="5" t="s">
        <v>1497</v>
      </c>
      <c r="R3722" s="5" t="s">
        <v>1500</v>
      </c>
      <c r="S3722" s="5">
        <v>36</v>
      </c>
      <c r="T3722" s="5">
        <v>13982</v>
      </c>
    </row>
    <row r="3723" spans="2:20" x14ac:dyDescent="0.3">
      <c r="B3723" s="5"/>
      <c r="C3723" s="5"/>
      <c r="D3723" s="5"/>
      <c r="E3723" s="5"/>
      <c r="F3723" s="22" t="str">
        <f t="shared" si="117"/>
        <v>64</v>
      </c>
      <c r="G3723" s="5" t="s">
        <v>2921</v>
      </c>
      <c r="H3723" s="20">
        <v>64450</v>
      </c>
      <c r="I3723" s="20">
        <v>64560</v>
      </c>
      <c r="J3723" s="20" t="s">
        <v>2921</v>
      </c>
      <c r="K3723" s="20" t="str">
        <f t="shared" si="118"/>
        <v/>
      </c>
      <c r="L3723" s="5">
        <v>64560</v>
      </c>
      <c r="M3723" s="5">
        <v>216405605</v>
      </c>
      <c r="N3723" s="5">
        <v>180</v>
      </c>
      <c r="O3723" s="5">
        <v>200040061</v>
      </c>
      <c r="P3723" s="5" t="s">
        <v>1676</v>
      </c>
      <c r="Q3723" s="5" t="s">
        <v>1497</v>
      </c>
      <c r="R3723" s="5" t="s">
        <v>1500</v>
      </c>
      <c r="S3723" s="5">
        <v>22</v>
      </c>
      <c r="T3723" s="5">
        <v>16261</v>
      </c>
    </row>
    <row r="3724" spans="2:20" x14ac:dyDescent="0.3">
      <c r="B3724" s="5"/>
      <c r="C3724" s="5"/>
      <c r="D3724" s="5"/>
      <c r="E3724" s="5"/>
      <c r="F3724" s="22" t="str">
        <f t="shared" si="117"/>
        <v>79</v>
      </c>
      <c r="G3724" s="5" t="s">
        <v>3271</v>
      </c>
      <c r="H3724" s="20">
        <v>79240</v>
      </c>
      <c r="I3724" s="20">
        <v>79001</v>
      </c>
      <c r="J3724" s="20" t="s">
        <v>3271</v>
      </c>
      <c r="K3724" s="20" t="str">
        <f t="shared" si="118"/>
        <v/>
      </c>
      <c r="L3724" s="5">
        <v>79001</v>
      </c>
      <c r="M3724" s="5">
        <v>217900018</v>
      </c>
      <c r="N3724" s="5">
        <v>1062</v>
      </c>
      <c r="O3724" s="5">
        <v>200040244</v>
      </c>
      <c r="P3724" s="5" t="s">
        <v>1704</v>
      </c>
      <c r="Q3724" s="5" t="s">
        <v>1504</v>
      </c>
      <c r="R3724" s="5" t="s">
        <v>1500</v>
      </c>
      <c r="S3724" s="5">
        <v>44</v>
      </c>
      <c r="T3724" s="5">
        <v>74348</v>
      </c>
    </row>
    <row r="3725" spans="2:20" x14ac:dyDescent="0.3">
      <c r="B3725" s="5"/>
      <c r="C3725" s="5"/>
      <c r="D3725" s="5"/>
      <c r="E3725" s="5"/>
      <c r="F3725" s="22" t="str">
        <f t="shared" si="117"/>
        <v>79</v>
      </c>
      <c r="G3725" s="5" t="s">
        <v>3684</v>
      </c>
      <c r="H3725" s="20">
        <v>79200</v>
      </c>
      <c r="I3725" s="20">
        <v>79002</v>
      </c>
      <c r="J3725" s="20" t="s">
        <v>3684</v>
      </c>
      <c r="K3725" s="20" t="str">
        <f t="shared" si="118"/>
        <v/>
      </c>
      <c r="L3725" s="5">
        <v>79002</v>
      </c>
      <c r="M3725" s="5">
        <v>217900026</v>
      </c>
      <c r="N3725" s="5">
        <v>318</v>
      </c>
      <c r="O3725" s="5">
        <v>200041333</v>
      </c>
      <c r="P3725" s="5" t="s">
        <v>1706</v>
      </c>
      <c r="Q3725" s="5" t="s">
        <v>1497</v>
      </c>
      <c r="R3725" s="5" t="s">
        <v>1500</v>
      </c>
      <c r="S3725" s="5">
        <v>39</v>
      </c>
      <c r="T3725" s="5">
        <v>39376</v>
      </c>
    </row>
    <row r="3726" spans="2:20" x14ac:dyDescent="0.3">
      <c r="B3726" s="5"/>
      <c r="C3726" s="5"/>
      <c r="D3726" s="5"/>
      <c r="E3726" s="5"/>
      <c r="F3726" s="22" t="str">
        <f t="shared" si="117"/>
        <v>79</v>
      </c>
      <c r="G3726" s="5" t="s">
        <v>4337</v>
      </c>
      <c r="H3726" s="20">
        <v>79230</v>
      </c>
      <c r="I3726" s="20">
        <v>79003</v>
      </c>
      <c r="J3726" s="20" t="s">
        <v>4337</v>
      </c>
      <c r="K3726" s="20" t="str">
        <f t="shared" si="118"/>
        <v/>
      </c>
      <c r="L3726" s="5">
        <v>79003</v>
      </c>
      <c r="M3726" s="5">
        <v>217900034</v>
      </c>
      <c r="N3726" s="5">
        <v>5535</v>
      </c>
      <c r="O3726" s="5">
        <v>200041317</v>
      </c>
      <c r="P3726" s="5" t="s">
        <v>1705</v>
      </c>
      <c r="Q3726" s="5" t="s">
        <v>1504</v>
      </c>
      <c r="R3726" s="5" t="s">
        <v>1500</v>
      </c>
      <c r="S3726" s="5">
        <v>45</v>
      </c>
      <c r="T3726" s="5">
        <v>121831</v>
      </c>
    </row>
    <row r="3727" spans="2:20" x14ac:dyDescent="0.3">
      <c r="B3727" s="5"/>
      <c r="C3727" s="5"/>
      <c r="D3727" s="5"/>
      <c r="E3727" s="5"/>
      <c r="F3727" s="22" t="str">
        <f t="shared" si="117"/>
        <v>79</v>
      </c>
      <c r="G3727" s="5" t="s">
        <v>5026</v>
      </c>
      <c r="H3727" s="20">
        <v>79370</v>
      </c>
      <c r="I3727" s="20">
        <v>79004</v>
      </c>
      <c r="J3727" s="20" t="s">
        <v>5026</v>
      </c>
      <c r="K3727" s="20" t="str">
        <f t="shared" si="118"/>
        <v/>
      </c>
      <c r="L3727" s="5">
        <v>79004</v>
      </c>
      <c r="M3727" s="5">
        <v>217900042</v>
      </c>
      <c r="N3727" s="5">
        <v>627</v>
      </c>
      <c r="O3727" s="5">
        <v>247900475</v>
      </c>
      <c r="P3727" s="5" t="s">
        <v>1710</v>
      </c>
      <c r="Q3727" s="5" t="s">
        <v>1497</v>
      </c>
      <c r="R3727" s="5" t="s">
        <v>1498</v>
      </c>
      <c r="S3727" s="5">
        <v>9</v>
      </c>
      <c r="T3727" s="5">
        <v>11887</v>
      </c>
    </row>
    <row r="3728" spans="2:20" x14ac:dyDescent="0.3">
      <c r="B3728" s="5"/>
      <c r="C3728" s="5"/>
      <c r="D3728" s="5"/>
      <c r="E3728" s="5"/>
      <c r="F3728" s="22" t="str">
        <f t="shared" si="117"/>
        <v>79</v>
      </c>
      <c r="G3728" s="5" t="s">
        <v>3269</v>
      </c>
      <c r="H3728" s="20">
        <v>79600</v>
      </c>
      <c r="I3728" s="20">
        <v>79005</v>
      </c>
      <c r="J3728" s="20" t="s">
        <v>3269</v>
      </c>
      <c r="K3728" s="20" t="str">
        <f t="shared" si="118"/>
        <v/>
      </c>
      <c r="L3728" s="5">
        <v>79005</v>
      </c>
      <c r="M3728" s="5">
        <v>217900059</v>
      </c>
      <c r="N3728" s="5">
        <v>3135</v>
      </c>
      <c r="O3728" s="5">
        <v>200041416</v>
      </c>
      <c r="P3728" s="5" t="s">
        <v>1707</v>
      </c>
      <c r="Q3728" s="5" t="s">
        <v>1497</v>
      </c>
      <c r="R3728" s="5" t="s">
        <v>1498</v>
      </c>
      <c r="S3728" s="5">
        <v>10</v>
      </c>
      <c r="T3728" s="5">
        <v>7229</v>
      </c>
    </row>
    <row r="3729" spans="2:20" x14ac:dyDescent="0.3">
      <c r="B3729" s="5"/>
      <c r="C3729" s="5"/>
      <c r="D3729" s="5"/>
      <c r="E3729" s="5"/>
      <c r="F3729" s="22" t="str">
        <f t="shared" si="117"/>
        <v>79</v>
      </c>
      <c r="G3729" s="5" t="s">
        <v>5614</v>
      </c>
      <c r="H3729" s="20">
        <v>79190</v>
      </c>
      <c r="I3729" s="20">
        <v>79006</v>
      </c>
      <c r="J3729" s="20" t="s">
        <v>5614</v>
      </c>
      <c r="K3729" s="20" t="str">
        <f t="shared" si="118"/>
        <v/>
      </c>
      <c r="L3729" s="5">
        <v>79006</v>
      </c>
      <c r="M3729" s="5">
        <v>217900067</v>
      </c>
      <c r="N3729" s="5">
        <v>294</v>
      </c>
      <c r="O3729" s="5">
        <v>247900558</v>
      </c>
      <c r="P3729" s="5" t="s">
        <v>1712</v>
      </c>
      <c r="Q3729" s="5" t="s">
        <v>1497</v>
      </c>
      <c r="R3729" s="5" t="s">
        <v>1500</v>
      </c>
      <c r="S3729" s="5">
        <v>27</v>
      </c>
      <c r="T3729" s="5">
        <v>11917</v>
      </c>
    </row>
    <row r="3730" spans="2:20" x14ac:dyDescent="0.3">
      <c r="B3730" s="5"/>
      <c r="C3730" s="5"/>
      <c r="D3730" s="5"/>
      <c r="E3730" s="5"/>
      <c r="F3730" s="22" t="str">
        <f t="shared" si="117"/>
        <v>79</v>
      </c>
      <c r="G3730" s="5" t="s">
        <v>3652</v>
      </c>
      <c r="H3730" s="20">
        <v>79130</v>
      </c>
      <c r="I3730" s="20">
        <v>79007</v>
      </c>
      <c r="J3730" s="20" t="s">
        <v>3652</v>
      </c>
      <c r="K3730" s="20" t="str">
        <f t="shared" si="118"/>
        <v/>
      </c>
      <c r="L3730" s="5">
        <v>79007</v>
      </c>
      <c r="M3730" s="5">
        <v>217900075</v>
      </c>
      <c r="N3730" s="5">
        <v>669</v>
      </c>
      <c r="O3730" s="5">
        <v>200041333</v>
      </c>
      <c r="P3730" s="5" t="s">
        <v>1706</v>
      </c>
      <c r="Q3730" s="5" t="s">
        <v>1497</v>
      </c>
      <c r="R3730" s="5" t="s">
        <v>1500</v>
      </c>
      <c r="S3730" s="5">
        <v>39</v>
      </c>
      <c r="T3730" s="5">
        <v>39376</v>
      </c>
    </row>
    <row r="3731" spans="2:20" x14ac:dyDescent="0.3">
      <c r="B3731" s="5"/>
      <c r="C3731" s="5"/>
      <c r="D3731" s="5"/>
      <c r="E3731" s="5"/>
      <c r="F3731" s="22" t="str">
        <f t="shared" si="117"/>
        <v>79</v>
      </c>
      <c r="G3731" s="5" t="s">
        <v>3965</v>
      </c>
      <c r="H3731" s="20">
        <v>79350</v>
      </c>
      <c r="I3731" s="20">
        <v>79008</v>
      </c>
      <c r="J3731" s="20" t="s">
        <v>3965</v>
      </c>
      <c r="K3731" s="20" t="str">
        <f t="shared" si="118"/>
        <v/>
      </c>
      <c r="L3731" s="5">
        <v>79008</v>
      </c>
      <c r="M3731" s="5">
        <v>217900083</v>
      </c>
      <c r="N3731" s="5">
        <v>882</v>
      </c>
      <c r="O3731" s="5">
        <v>200041333</v>
      </c>
      <c r="P3731" s="5" t="s">
        <v>1706</v>
      </c>
      <c r="Q3731" s="5" t="s">
        <v>1497</v>
      </c>
      <c r="R3731" s="5" t="s">
        <v>1500</v>
      </c>
      <c r="S3731" s="5">
        <v>39</v>
      </c>
      <c r="T3731" s="5">
        <v>39376</v>
      </c>
    </row>
    <row r="3732" spans="2:20" x14ac:dyDescent="0.3">
      <c r="B3732" s="5"/>
      <c r="C3732" s="5"/>
      <c r="D3732" s="5"/>
      <c r="E3732" s="5"/>
      <c r="F3732" s="22" t="str">
        <f t="shared" si="117"/>
        <v>79</v>
      </c>
      <c r="G3732" s="5" t="s">
        <v>6775</v>
      </c>
      <c r="H3732" s="20">
        <v>79210</v>
      </c>
      <c r="I3732" s="20">
        <v>79009</v>
      </c>
      <c r="J3732" s="20" t="s">
        <v>1894</v>
      </c>
      <c r="K3732" s="20" t="str">
        <f t="shared" si="118"/>
        <v/>
      </c>
      <c r="L3732" s="5">
        <v>79009</v>
      </c>
      <c r="M3732" s="5">
        <v>217900091</v>
      </c>
      <c r="N3732" s="5">
        <v>476</v>
      </c>
      <c r="O3732" s="5">
        <v>200041317</v>
      </c>
      <c r="P3732" s="5" t="s">
        <v>1705</v>
      </c>
      <c r="Q3732" s="5" t="s">
        <v>1504</v>
      </c>
      <c r="R3732" s="5" t="s">
        <v>1500</v>
      </c>
      <c r="S3732" s="5">
        <v>45</v>
      </c>
      <c r="T3732" s="5">
        <v>121831</v>
      </c>
    </row>
    <row r="3733" spans="2:20" x14ac:dyDescent="0.3">
      <c r="B3733" s="5"/>
      <c r="C3733" s="5"/>
      <c r="D3733" s="5"/>
      <c r="E3733" s="5"/>
      <c r="F3733" s="22" t="str">
        <f t="shared" si="117"/>
        <v>79</v>
      </c>
      <c r="G3733" s="5" t="s">
        <v>6776</v>
      </c>
      <c r="H3733" s="20">
        <v>79210</v>
      </c>
      <c r="I3733" s="20">
        <v>79010</v>
      </c>
      <c r="J3733" s="20" t="s">
        <v>3414</v>
      </c>
      <c r="K3733" s="20" t="str">
        <f t="shared" si="118"/>
        <v/>
      </c>
      <c r="L3733" s="5">
        <v>79010</v>
      </c>
      <c r="M3733" s="5">
        <v>217900109</v>
      </c>
      <c r="N3733" s="5">
        <v>626</v>
      </c>
      <c r="O3733" s="5">
        <v>200041317</v>
      </c>
      <c r="P3733" s="5" t="s">
        <v>1705</v>
      </c>
      <c r="Q3733" s="5" t="s">
        <v>1504</v>
      </c>
      <c r="R3733" s="5" t="s">
        <v>1500</v>
      </c>
      <c r="S3733" s="5">
        <v>45</v>
      </c>
      <c r="T3733" s="5">
        <v>121831</v>
      </c>
    </row>
    <row r="3734" spans="2:20" x14ac:dyDescent="0.3">
      <c r="B3734" s="5"/>
      <c r="C3734" s="5"/>
      <c r="D3734" s="5"/>
      <c r="E3734" s="5"/>
      <c r="F3734" s="22" t="str">
        <f t="shared" si="117"/>
        <v>79</v>
      </c>
      <c r="G3734" s="5" t="s">
        <v>2516</v>
      </c>
      <c r="H3734" s="20">
        <v>79110</v>
      </c>
      <c r="I3734" s="20">
        <v>79011</v>
      </c>
      <c r="J3734" s="20" t="s">
        <v>2516</v>
      </c>
      <c r="K3734" s="20" t="str">
        <f t="shared" si="118"/>
        <v/>
      </c>
      <c r="L3734" s="5">
        <v>79011</v>
      </c>
      <c r="M3734" s="5">
        <v>217900117</v>
      </c>
      <c r="N3734" s="5">
        <v>165</v>
      </c>
      <c r="O3734" s="5">
        <v>247900558</v>
      </c>
      <c r="P3734" s="5" t="s">
        <v>1712</v>
      </c>
      <c r="Q3734" s="5" t="s">
        <v>1497</v>
      </c>
      <c r="R3734" s="5" t="s">
        <v>1500</v>
      </c>
      <c r="S3734" s="5">
        <v>27</v>
      </c>
      <c r="T3734" s="5">
        <v>11917</v>
      </c>
    </row>
    <row r="3735" spans="2:20" x14ac:dyDescent="0.3">
      <c r="B3735" s="5"/>
      <c r="C3735" s="5"/>
      <c r="D3735" s="5"/>
      <c r="E3735" s="5"/>
      <c r="F3735" s="22" t="str">
        <f t="shared" si="117"/>
        <v>79</v>
      </c>
      <c r="G3735" s="5" t="s">
        <v>4026</v>
      </c>
      <c r="H3735" s="20">
        <v>79160</v>
      </c>
      <c r="I3735" s="20">
        <v>79012</v>
      </c>
      <c r="J3735" s="20" t="s">
        <v>4026</v>
      </c>
      <c r="K3735" s="20" t="str">
        <f t="shared" si="118"/>
        <v/>
      </c>
      <c r="L3735" s="5">
        <v>79012</v>
      </c>
      <c r="M3735" s="5">
        <v>217900125</v>
      </c>
      <c r="N3735" s="5">
        <v>1258</v>
      </c>
      <c r="O3735" s="5">
        <v>200022812</v>
      </c>
      <c r="P3735" s="5" t="s">
        <v>1703</v>
      </c>
      <c r="Q3735" s="5" t="s">
        <v>1497</v>
      </c>
      <c r="R3735" s="5" t="s">
        <v>1498</v>
      </c>
      <c r="S3735" s="5">
        <v>13</v>
      </c>
      <c r="T3735" s="5">
        <v>9634</v>
      </c>
    </row>
    <row r="3736" spans="2:20" x14ac:dyDescent="0.3">
      <c r="B3736" s="5"/>
      <c r="C3736" s="5"/>
      <c r="D3736" s="5"/>
      <c r="E3736" s="5"/>
      <c r="F3736" s="22" t="str">
        <f t="shared" si="117"/>
        <v>79</v>
      </c>
      <c r="G3736" s="5" t="s">
        <v>6777</v>
      </c>
      <c r="H3736" s="20">
        <v>79150</v>
      </c>
      <c r="I3736" s="20">
        <v>79013</v>
      </c>
      <c r="J3736" s="20" t="s">
        <v>5307</v>
      </c>
      <c r="K3736" s="20" t="str">
        <f t="shared" si="118"/>
        <v/>
      </c>
      <c r="L3736" s="5">
        <v>79013</v>
      </c>
      <c r="M3736" s="5">
        <v>200004273</v>
      </c>
      <c r="N3736" s="5">
        <v>1684</v>
      </c>
      <c r="O3736" s="5">
        <v>200040244</v>
      </c>
      <c r="P3736" s="5" t="s">
        <v>1704</v>
      </c>
      <c r="Q3736" s="5" t="s">
        <v>1504</v>
      </c>
      <c r="R3736" s="5" t="s">
        <v>1500</v>
      </c>
      <c r="S3736" s="5">
        <v>44</v>
      </c>
      <c r="T3736" s="5">
        <v>74348</v>
      </c>
    </row>
    <row r="3737" spans="2:20" x14ac:dyDescent="0.3">
      <c r="B3737" s="5"/>
      <c r="C3737" s="5"/>
      <c r="D3737" s="5"/>
      <c r="E3737" s="5"/>
      <c r="F3737" s="22" t="str">
        <f t="shared" si="117"/>
        <v>79</v>
      </c>
      <c r="G3737" s="5" t="s">
        <v>6064</v>
      </c>
      <c r="H3737" s="20">
        <v>79290</v>
      </c>
      <c r="I3737" s="20">
        <v>79014</v>
      </c>
      <c r="J3737" s="20" t="s">
        <v>6064</v>
      </c>
      <c r="K3737" s="20" t="str">
        <f t="shared" si="118"/>
        <v/>
      </c>
      <c r="L3737" s="5">
        <v>79014</v>
      </c>
      <c r="M3737" s="5">
        <v>217900141</v>
      </c>
      <c r="N3737" s="5">
        <v>1659</v>
      </c>
      <c r="O3737" s="5">
        <v>247900798</v>
      </c>
      <c r="P3737" s="5" t="s">
        <v>1715</v>
      </c>
      <c r="Q3737" s="5" t="s">
        <v>1497</v>
      </c>
      <c r="R3737" s="5" t="s">
        <v>1500</v>
      </c>
      <c r="S3737" s="5">
        <v>33</v>
      </c>
      <c r="T3737" s="5">
        <v>37249</v>
      </c>
    </row>
    <row r="3738" spans="2:20" x14ac:dyDescent="0.3">
      <c r="B3738" s="5"/>
      <c r="C3738" s="5"/>
      <c r="D3738" s="5"/>
      <c r="E3738" s="5"/>
      <c r="F3738" s="22" t="str">
        <f t="shared" si="117"/>
        <v>79</v>
      </c>
      <c r="G3738" s="5" t="s">
        <v>6778</v>
      </c>
      <c r="H3738" s="20">
        <v>79170</v>
      </c>
      <c r="I3738" s="20">
        <v>79015</v>
      </c>
      <c r="J3738" s="20" t="s">
        <v>3604</v>
      </c>
      <c r="K3738" s="20" t="str">
        <f t="shared" si="118"/>
        <v/>
      </c>
      <c r="L3738" s="5">
        <v>79015</v>
      </c>
      <c r="M3738" s="5">
        <v>217900158</v>
      </c>
      <c r="N3738" s="5">
        <v>188</v>
      </c>
      <c r="O3738" s="5">
        <v>247900681</v>
      </c>
      <c r="P3738" s="5" t="s">
        <v>1714</v>
      </c>
      <c r="Q3738" s="5" t="s">
        <v>1497</v>
      </c>
      <c r="R3738" s="5" t="s">
        <v>1500</v>
      </c>
      <c r="S3738" s="5">
        <v>19</v>
      </c>
      <c r="T3738" s="5">
        <v>6916</v>
      </c>
    </row>
    <row r="3739" spans="2:20" x14ac:dyDescent="0.3">
      <c r="B3739" s="5"/>
      <c r="C3739" s="5"/>
      <c r="D3739" s="5"/>
      <c r="E3739" s="5"/>
      <c r="F3739" s="22" t="str">
        <f t="shared" si="117"/>
        <v>79</v>
      </c>
      <c r="G3739" s="5" t="s">
        <v>4905</v>
      </c>
      <c r="H3739" s="20">
        <v>79600</v>
      </c>
      <c r="I3739" s="20">
        <v>79016</v>
      </c>
      <c r="J3739" s="20" t="s">
        <v>4905</v>
      </c>
      <c r="K3739" s="20" t="str">
        <f t="shared" si="118"/>
        <v/>
      </c>
      <c r="L3739" s="5">
        <v>79016</v>
      </c>
      <c r="M3739" s="5">
        <v>217900166</v>
      </c>
      <c r="N3739" s="5">
        <v>796</v>
      </c>
      <c r="O3739" s="5">
        <v>200041416</v>
      </c>
      <c r="P3739" s="5" t="s">
        <v>1707</v>
      </c>
      <c r="Q3739" s="5" t="s">
        <v>1497</v>
      </c>
      <c r="R3739" s="5" t="s">
        <v>1498</v>
      </c>
      <c r="S3739" s="5">
        <v>10</v>
      </c>
      <c r="T3739" s="5">
        <v>7229</v>
      </c>
    </row>
    <row r="3740" spans="2:20" x14ac:dyDescent="0.3">
      <c r="B3740" s="5"/>
      <c r="C3740" s="5"/>
      <c r="D3740" s="5"/>
      <c r="E3740" s="5"/>
      <c r="F3740" s="22" t="str">
        <f t="shared" si="117"/>
        <v>79</v>
      </c>
      <c r="G3740" s="5" t="s">
        <v>6779</v>
      </c>
      <c r="H3740" s="20">
        <v>79110</v>
      </c>
      <c r="I3740" s="20">
        <v>79018</v>
      </c>
      <c r="J3740" s="20" t="s">
        <v>5194</v>
      </c>
      <c r="K3740" s="20" t="str">
        <f t="shared" si="118"/>
        <v/>
      </c>
      <c r="L3740" s="5">
        <v>79018</v>
      </c>
      <c r="M3740" s="5">
        <v>217900182</v>
      </c>
      <c r="N3740" s="5">
        <v>210</v>
      </c>
      <c r="O3740" s="5">
        <v>247900558</v>
      </c>
      <c r="P3740" s="5" t="s">
        <v>1712</v>
      </c>
      <c r="Q3740" s="5" t="s">
        <v>1497</v>
      </c>
      <c r="R3740" s="5" t="s">
        <v>1500</v>
      </c>
      <c r="S3740" s="5">
        <v>27</v>
      </c>
      <c r="T3740" s="5">
        <v>11917</v>
      </c>
    </row>
    <row r="3741" spans="2:20" x14ac:dyDescent="0.3">
      <c r="B3741" s="5"/>
      <c r="C3741" s="5"/>
      <c r="D3741" s="5"/>
      <c r="E3741" s="5"/>
      <c r="F3741" s="22" t="str">
        <f t="shared" si="117"/>
        <v>79</v>
      </c>
      <c r="G3741" s="5" t="s">
        <v>4314</v>
      </c>
      <c r="H3741" s="20">
        <v>79390</v>
      </c>
      <c r="I3741" s="20">
        <v>79019</v>
      </c>
      <c r="J3741" s="20" t="s">
        <v>4314</v>
      </c>
      <c r="K3741" s="20" t="str">
        <f t="shared" si="118"/>
        <v/>
      </c>
      <c r="L3741" s="5">
        <v>79019</v>
      </c>
      <c r="M3741" s="5">
        <v>217900190</v>
      </c>
      <c r="N3741" s="5">
        <v>179</v>
      </c>
      <c r="O3741" s="5">
        <v>200041333</v>
      </c>
      <c r="P3741" s="5" t="s">
        <v>1706</v>
      </c>
      <c r="Q3741" s="5" t="s">
        <v>1497</v>
      </c>
      <c r="R3741" s="5" t="s">
        <v>1500</v>
      </c>
      <c r="S3741" s="5">
        <v>39</v>
      </c>
      <c r="T3741" s="5">
        <v>39376</v>
      </c>
    </row>
    <row r="3742" spans="2:20" x14ac:dyDescent="0.3">
      <c r="B3742" s="5"/>
      <c r="C3742" s="5"/>
      <c r="D3742" s="5"/>
      <c r="E3742" s="5"/>
      <c r="F3742" s="22" t="str">
        <f t="shared" si="117"/>
        <v>79</v>
      </c>
      <c r="G3742" s="5" t="s">
        <v>6780</v>
      </c>
      <c r="H3742" s="20">
        <v>79400</v>
      </c>
      <c r="I3742" s="20">
        <v>79020</v>
      </c>
      <c r="J3742" s="20" t="s">
        <v>2864</v>
      </c>
      <c r="K3742" s="20" t="str">
        <f t="shared" si="118"/>
        <v/>
      </c>
      <c r="L3742" s="5">
        <v>79020</v>
      </c>
      <c r="M3742" s="5">
        <v>217900208</v>
      </c>
      <c r="N3742" s="5">
        <v>948</v>
      </c>
      <c r="O3742" s="5">
        <v>200041994</v>
      </c>
      <c r="P3742" s="5" t="s">
        <v>1708</v>
      </c>
      <c r="Q3742" s="5" t="s">
        <v>1497</v>
      </c>
      <c r="R3742" s="5" t="s">
        <v>1500</v>
      </c>
      <c r="S3742" s="5">
        <v>19</v>
      </c>
      <c r="T3742" s="5">
        <v>30931</v>
      </c>
    </row>
    <row r="3743" spans="2:20" x14ac:dyDescent="0.3">
      <c r="B3743" s="5"/>
      <c r="C3743" s="5"/>
      <c r="D3743" s="5"/>
      <c r="E3743" s="5"/>
      <c r="F3743" s="22" t="str">
        <f t="shared" si="117"/>
        <v>79</v>
      </c>
      <c r="G3743" s="5" t="s">
        <v>3479</v>
      </c>
      <c r="H3743" s="20">
        <v>79600</v>
      </c>
      <c r="I3743" s="20">
        <v>79022</v>
      </c>
      <c r="J3743" s="20" t="s">
        <v>3479</v>
      </c>
      <c r="K3743" s="20" t="str">
        <f t="shared" si="118"/>
        <v/>
      </c>
      <c r="L3743" s="5">
        <v>79022</v>
      </c>
      <c r="M3743" s="5">
        <v>217900224</v>
      </c>
      <c r="N3743" s="5">
        <v>211</v>
      </c>
      <c r="O3743" s="5">
        <v>200041416</v>
      </c>
      <c r="P3743" s="5" t="s">
        <v>1707</v>
      </c>
      <c r="Q3743" s="5" t="s">
        <v>1497</v>
      </c>
      <c r="R3743" s="5" t="s">
        <v>1498</v>
      </c>
      <c r="S3743" s="5">
        <v>10</v>
      </c>
      <c r="T3743" s="5">
        <v>7229</v>
      </c>
    </row>
    <row r="3744" spans="2:20" x14ac:dyDescent="0.3">
      <c r="B3744" s="5"/>
      <c r="C3744" s="5"/>
      <c r="D3744" s="5"/>
      <c r="E3744" s="5"/>
      <c r="F3744" s="22" t="str">
        <f t="shared" si="117"/>
        <v>79</v>
      </c>
      <c r="G3744" s="5" t="s">
        <v>3573</v>
      </c>
      <c r="H3744" s="20">
        <v>79800</v>
      </c>
      <c r="I3744" s="20">
        <v>79023</v>
      </c>
      <c r="J3744" s="20" t="s">
        <v>3573</v>
      </c>
      <c r="K3744" s="20" t="str">
        <f t="shared" si="118"/>
        <v/>
      </c>
      <c r="L3744" s="5">
        <v>79023</v>
      </c>
      <c r="M3744" s="5">
        <v>217900232</v>
      </c>
      <c r="N3744" s="5">
        <v>77</v>
      </c>
      <c r="O3744" s="5">
        <v>200041994</v>
      </c>
      <c r="P3744" s="5" t="s">
        <v>1708</v>
      </c>
      <c r="Q3744" s="5" t="s">
        <v>1497</v>
      </c>
      <c r="R3744" s="5" t="s">
        <v>1500</v>
      </c>
      <c r="S3744" s="5">
        <v>19</v>
      </c>
      <c r="T3744" s="5">
        <v>30931</v>
      </c>
    </row>
    <row r="3745" spans="2:20" x14ac:dyDescent="0.3">
      <c r="B3745" s="5"/>
      <c r="C3745" s="5"/>
      <c r="D3745" s="5"/>
      <c r="E3745" s="5"/>
      <c r="F3745" s="22" t="str">
        <f t="shared" si="117"/>
        <v>79</v>
      </c>
      <c r="G3745" s="5" t="s">
        <v>6781</v>
      </c>
      <c r="H3745" s="20">
        <v>79400</v>
      </c>
      <c r="I3745" s="20">
        <v>79024</v>
      </c>
      <c r="J3745" s="20" t="s">
        <v>5397</v>
      </c>
      <c r="K3745" s="20" t="str">
        <f t="shared" si="118"/>
        <v/>
      </c>
      <c r="L3745" s="5">
        <v>79024</v>
      </c>
      <c r="M3745" s="5">
        <v>217900240</v>
      </c>
      <c r="N3745" s="5">
        <v>1954</v>
      </c>
      <c r="O3745" s="5">
        <v>200041994</v>
      </c>
      <c r="P3745" s="5" t="s">
        <v>1708</v>
      </c>
      <c r="Q3745" s="5" t="s">
        <v>1497</v>
      </c>
      <c r="R3745" s="5" t="s">
        <v>1500</v>
      </c>
      <c r="S3745" s="5">
        <v>19</v>
      </c>
      <c r="T3745" s="5">
        <v>30931</v>
      </c>
    </row>
    <row r="3746" spans="2:20" x14ac:dyDescent="0.3">
      <c r="B3746" s="5"/>
      <c r="C3746" s="5"/>
      <c r="D3746" s="5"/>
      <c r="E3746" s="5"/>
      <c r="F3746" s="22" t="str">
        <f t="shared" si="117"/>
        <v>79</v>
      </c>
      <c r="G3746" s="5" t="s">
        <v>3614</v>
      </c>
      <c r="H3746" s="20">
        <v>79130</v>
      </c>
      <c r="I3746" s="20">
        <v>79025</v>
      </c>
      <c r="J3746" s="20" t="s">
        <v>3614</v>
      </c>
      <c r="K3746" s="20" t="str">
        <f t="shared" si="118"/>
        <v/>
      </c>
      <c r="L3746" s="5">
        <v>79025</v>
      </c>
      <c r="M3746" s="5">
        <v>217900257</v>
      </c>
      <c r="N3746" s="5">
        <v>1125</v>
      </c>
      <c r="O3746" s="5">
        <v>200041333</v>
      </c>
      <c r="P3746" s="5" t="s">
        <v>1706</v>
      </c>
      <c r="Q3746" s="5" t="s">
        <v>1497</v>
      </c>
      <c r="R3746" s="5" t="s">
        <v>1500</v>
      </c>
      <c r="S3746" s="5">
        <v>39</v>
      </c>
      <c r="T3746" s="5">
        <v>39376</v>
      </c>
    </row>
    <row r="3747" spans="2:20" x14ac:dyDescent="0.3">
      <c r="B3747" s="5"/>
      <c r="C3747" s="5"/>
      <c r="D3747" s="5"/>
      <c r="E3747" s="5"/>
      <c r="F3747" s="22" t="str">
        <f t="shared" si="117"/>
        <v>79</v>
      </c>
      <c r="G3747" s="5" t="s">
        <v>1944</v>
      </c>
      <c r="H3747" s="20">
        <v>79110</v>
      </c>
      <c r="I3747" s="20">
        <v>79027</v>
      </c>
      <c r="J3747" s="20" t="s">
        <v>1944</v>
      </c>
      <c r="K3747" s="20" t="str">
        <f t="shared" si="118"/>
        <v/>
      </c>
      <c r="L3747" s="5">
        <v>79027</v>
      </c>
      <c r="M3747" s="5">
        <v>217900273</v>
      </c>
      <c r="N3747" s="5">
        <v>81</v>
      </c>
      <c r="O3747" s="5">
        <v>247900558</v>
      </c>
      <c r="P3747" s="5" t="s">
        <v>1712</v>
      </c>
      <c r="Q3747" s="5" t="s">
        <v>1497</v>
      </c>
      <c r="R3747" s="5" t="s">
        <v>1500</v>
      </c>
      <c r="S3747" s="5">
        <v>27</v>
      </c>
      <c r="T3747" s="5">
        <v>11917</v>
      </c>
    </row>
    <row r="3748" spans="2:20" x14ac:dyDescent="0.3">
      <c r="B3748" s="5"/>
      <c r="C3748" s="5"/>
      <c r="D3748" s="5"/>
      <c r="E3748" s="5"/>
      <c r="F3748" s="22" t="str">
        <f t="shared" si="117"/>
        <v>79</v>
      </c>
      <c r="G3748" s="5" t="s">
        <v>1871</v>
      </c>
      <c r="H3748" s="20">
        <v>79420</v>
      </c>
      <c r="I3748" s="20">
        <v>79029</v>
      </c>
      <c r="J3748" s="20" t="s">
        <v>1871</v>
      </c>
      <c r="K3748" s="20" t="str">
        <f t="shared" si="118"/>
        <v/>
      </c>
      <c r="L3748" s="5">
        <v>79029</v>
      </c>
      <c r="M3748" s="5">
        <v>217900299</v>
      </c>
      <c r="N3748" s="5">
        <v>687</v>
      </c>
      <c r="O3748" s="5">
        <v>247900608</v>
      </c>
      <c r="P3748" s="5" t="s">
        <v>1713</v>
      </c>
      <c r="Q3748" s="5" t="s">
        <v>1497</v>
      </c>
      <c r="R3748" s="5" t="s">
        <v>1500</v>
      </c>
      <c r="S3748" s="5">
        <v>12</v>
      </c>
      <c r="T3748" s="5">
        <v>7041</v>
      </c>
    </row>
    <row r="3749" spans="2:20" x14ac:dyDescent="0.3">
      <c r="B3749" s="5"/>
      <c r="C3749" s="5"/>
      <c r="D3749" s="5"/>
      <c r="E3749" s="5"/>
      <c r="F3749" s="22" t="str">
        <f t="shared" si="117"/>
        <v>79</v>
      </c>
      <c r="G3749" s="5" t="s">
        <v>6782</v>
      </c>
      <c r="H3749" s="20">
        <v>79370</v>
      </c>
      <c r="I3749" s="20">
        <v>79030</v>
      </c>
      <c r="J3749" s="20" t="s">
        <v>5712</v>
      </c>
      <c r="K3749" s="20" t="str">
        <f t="shared" si="118"/>
        <v/>
      </c>
      <c r="L3749" s="5">
        <v>79030</v>
      </c>
      <c r="M3749" s="5">
        <v>200035285</v>
      </c>
      <c r="N3749" s="5">
        <v>1025</v>
      </c>
      <c r="O3749" s="5">
        <v>247900475</v>
      </c>
      <c r="P3749" s="5" t="s">
        <v>1710</v>
      </c>
      <c r="Q3749" s="5" t="s">
        <v>1497</v>
      </c>
      <c r="R3749" s="5" t="s">
        <v>1498</v>
      </c>
      <c r="S3749" s="5">
        <v>9</v>
      </c>
      <c r="T3749" s="5">
        <v>11887</v>
      </c>
    </row>
    <row r="3750" spans="2:20" x14ac:dyDescent="0.3">
      <c r="B3750" s="5"/>
      <c r="C3750" s="5"/>
      <c r="D3750" s="5"/>
      <c r="E3750" s="5"/>
      <c r="F3750" s="22" t="str">
        <f t="shared" si="117"/>
        <v>79</v>
      </c>
      <c r="G3750" s="5" t="s">
        <v>3982</v>
      </c>
      <c r="H3750" s="20">
        <v>79360</v>
      </c>
      <c r="I3750" s="20">
        <v>79031</v>
      </c>
      <c r="J3750" s="20" t="s">
        <v>3982</v>
      </c>
      <c r="K3750" s="20" t="str">
        <f t="shared" si="118"/>
        <v/>
      </c>
      <c r="L3750" s="5">
        <v>79031</v>
      </c>
      <c r="M3750" s="5">
        <v>217900315</v>
      </c>
      <c r="N3750" s="5">
        <v>1782</v>
      </c>
      <c r="O3750" s="5">
        <v>200041317</v>
      </c>
      <c r="P3750" s="5" t="s">
        <v>1705</v>
      </c>
      <c r="Q3750" s="5" t="s">
        <v>1504</v>
      </c>
      <c r="R3750" s="5" t="s">
        <v>1500</v>
      </c>
      <c r="S3750" s="5">
        <v>45</v>
      </c>
      <c r="T3750" s="5">
        <v>121831</v>
      </c>
    </row>
    <row r="3751" spans="2:20" x14ac:dyDescent="0.3">
      <c r="B3751" s="5"/>
      <c r="C3751" s="5"/>
      <c r="D3751" s="5"/>
      <c r="E3751" s="5"/>
      <c r="F3751" s="22" t="str">
        <f t="shared" si="117"/>
        <v>79</v>
      </c>
      <c r="G3751" s="5" t="s">
        <v>6783</v>
      </c>
      <c r="H3751" s="20">
        <v>79160</v>
      </c>
      <c r="I3751" s="20">
        <v>79032</v>
      </c>
      <c r="J3751" s="20" t="s">
        <v>3992</v>
      </c>
      <c r="K3751" s="20" t="str">
        <f t="shared" si="118"/>
        <v/>
      </c>
      <c r="L3751" s="5">
        <v>79032</v>
      </c>
      <c r="M3751" s="5">
        <v>217900323</v>
      </c>
      <c r="N3751" s="5">
        <v>723</v>
      </c>
      <c r="O3751" s="5">
        <v>200022812</v>
      </c>
      <c r="P3751" s="5" t="s">
        <v>1703</v>
      </c>
      <c r="Q3751" s="5" t="s">
        <v>1497</v>
      </c>
      <c r="R3751" s="5" t="s">
        <v>1498</v>
      </c>
      <c r="S3751" s="5">
        <v>13</v>
      </c>
      <c r="T3751" s="5">
        <v>9634</v>
      </c>
    </row>
    <row r="3752" spans="2:20" x14ac:dyDescent="0.3">
      <c r="B3752" s="5"/>
      <c r="C3752" s="5"/>
      <c r="D3752" s="5"/>
      <c r="E3752" s="5"/>
      <c r="F3752" s="22" t="str">
        <f t="shared" si="117"/>
        <v>79</v>
      </c>
      <c r="G3752" s="5" t="s">
        <v>1922</v>
      </c>
      <c r="H3752" s="20">
        <v>79360</v>
      </c>
      <c r="I3752" s="20">
        <v>79033</v>
      </c>
      <c r="J3752" s="20" t="s">
        <v>1922</v>
      </c>
      <c r="K3752" s="20" t="str">
        <f t="shared" si="118"/>
        <v/>
      </c>
      <c r="L3752" s="5">
        <v>79033</v>
      </c>
      <c r="M3752" s="5">
        <v>217900331</v>
      </c>
      <c r="N3752" s="5">
        <v>127</v>
      </c>
      <c r="O3752" s="5">
        <v>200041317</v>
      </c>
      <c r="P3752" s="5" t="s">
        <v>1705</v>
      </c>
      <c r="Q3752" s="5" t="s">
        <v>1504</v>
      </c>
      <c r="R3752" s="5" t="s">
        <v>1500</v>
      </c>
      <c r="S3752" s="5">
        <v>45</v>
      </c>
      <c r="T3752" s="5">
        <v>121831</v>
      </c>
    </row>
    <row r="3753" spans="2:20" x14ac:dyDescent="0.3">
      <c r="B3753" s="5"/>
      <c r="C3753" s="5"/>
      <c r="D3753" s="5"/>
      <c r="E3753" s="5"/>
      <c r="F3753" s="22" t="str">
        <f t="shared" si="117"/>
        <v>79</v>
      </c>
      <c r="G3753" s="5" t="s">
        <v>2883</v>
      </c>
      <c r="H3753" s="20">
        <v>79000</v>
      </c>
      <c r="I3753" s="20">
        <v>79034</v>
      </c>
      <c r="J3753" s="20" t="s">
        <v>2883</v>
      </c>
      <c r="K3753" s="20" t="str">
        <f t="shared" si="118"/>
        <v/>
      </c>
      <c r="L3753" s="5">
        <v>79034</v>
      </c>
      <c r="M3753" s="5">
        <v>217900349</v>
      </c>
      <c r="N3753" s="5">
        <v>1662</v>
      </c>
      <c r="O3753" s="5">
        <v>200041317</v>
      </c>
      <c r="P3753" s="5" t="s">
        <v>1705</v>
      </c>
      <c r="Q3753" s="5" t="s">
        <v>1504</v>
      </c>
      <c r="R3753" s="5" t="s">
        <v>1500</v>
      </c>
      <c r="S3753" s="5">
        <v>45</v>
      </c>
      <c r="T3753" s="5">
        <v>121831</v>
      </c>
    </row>
    <row r="3754" spans="2:20" x14ac:dyDescent="0.3">
      <c r="B3754" s="5"/>
      <c r="C3754" s="5"/>
      <c r="D3754" s="5"/>
      <c r="E3754" s="5"/>
      <c r="F3754" s="22" t="str">
        <f t="shared" si="117"/>
        <v>79</v>
      </c>
      <c r="G3754" s="5" t="s">
        <v>4912</v>
      </c>
      <c r="H3754" s="20">
        <v>79130</v>
      </c>
      <c r="I3754" s="20">
        <v>79035</v>
      </c>
      <c r="J3754" s="20" t="s">
        <v>4912</v>
      </c>
      <c r="K3754" s="20" t="str">
        <f t="shared" si="118"/>
        <v/>
      </c>
      <c r="L3754" s="5">
        <v>79035</v>
      </c>
      <c r="M3754" s="5">
        <v>217900356</v>
      </c>
      <c r="N3754" s="5">
        <v>315</v>
      </c>
      <c r="O3754" s="5">
        <v>200022812</v>
      </c>
      <c r="P3754" s="5" t="s">
        <v>1703</v>
      </c>
      <c r="Q3754" s="5" t="s">
        <v>1497</v>
      </c>
      <c r="R3754" s="5" t="s">
        <v>1498</v>
      </c>
      <c r="S3754" s="5">
        <v>13</v>
      </c>
      <c r="T3754" s="5">
        <v>9634</v>
      </c>
    </row>
    <row r="3755" spans="2:20" x14ac:dyDescent="0.3">
      <c r="B3755" s="5"/>
      <c r="C3755" s="5"/>
      <c r="D3755" s="5"/>
      <c r="E3755" s="5"/>
      <c r="F3755" s="22" t="str">
        <f t="shared" si="117"/>
        <v>79</v>
      </c>
      <c r="G3755" s="5" t="s">
        <v>6784</v>
      </c>
      <c r="H3755" s="20">
        <v>79300</v>
      </c>
      <c r="I3755" s="20">
        <v>79038</v>
      </c>
      <c r="J3755" s="20" t="s">
        <v>2815</v>
      </c>
      <c r="K3755" s="20" t="str">
        <f t="shared" si="118"/>
        <v/>
      </c>
      <c r="L3755" s="5">
        <v>79038</v>
      </c>
      <c r="M3755" s="5">
        <v>217900380</v>
      </c>
      <c r="N3755" s="5">
        <v>1179</v>
      </c>
      <c r="O3755" s="5">
        <v>200040244</v>
      </c>
      <c r="P3755" s="5" t="s">
        <v>1704</v>
      </c>
      <c r="Q3755" s="5" t="s">
        <v>1504</v>
      </c>
      <c r="R3755" s="5" t="s">
        <v>1500</v>
      </c>
      <c r="S3755" s="5">
        <v>44</v>
      </c>
      <c r="T3755" s="5">
        <v>74348</v>
      </c>
    </row>
    <row r="3756" spans="2:20" x14ac:dyDescent="0.3">
      <c r="B3756" s="5"/>
      <c r="C3756" s="5"/>
      <c r="D3756" s="5"/>
      <c r="E3756" s="5"/>
      <c r="F3756" s="22" t="str">
        <f t="shared" si="117"/>
        <v>79</v>
      </c>
      <c r="G3756" s="5" t="s">
        <v>4123</v>
      </c>
      <c r="H3756" s="20">
        <v>79360</v>
      </c>
      <c r="I3756" s="20">
        <v>79039</v>
      </c>
      <c r="J3756" s="20" t="s">
        <v>4123</v>
      </c>
      <c r="K3756" s="20" t="str">
        <f t="shared" si="118"/>
        <v/>
      </c>
      <c r="L3756" s="5">
        <v>79039</v>
      </c>
      <c r="M3756" s="5">
        <v>217900398</v>
      </c>
      <c r="N3756" s="5">
        <v>65</v>
      </c>
      <c r="O3756" s="5">
        <v>200041317</v>
      </c>
      <c r="P3756" s="5" t="s">
        <v>1705</v>
      </c>
      <c r="Q3756" s="5" t="s">
        <v>1504</v>
      </c>
      <c r="R3756" s="5" t="s">
        <v>1500</v>
      </c>
      <c r="S3756" s="5">
        <v>45</v>
      </c>
      <c r="T3756" s="5">
        <v>121831</v>
      </c>
    </row>
    <row r="3757" spans="2:20" x14ac:dyDescent="0.3">
      <c r="B3757" s="5"/>
      <c r="C3757" s="5"/>
      <c r="D3757" s="5"/>
      <c r="E3757" s="5"/>
      <c r="F3757" s="22" t="str">
        <f t="shared" si="117"/>
        <v>79</v>
      </c>
      <c r="G3757" s="5" t="s">
        <v>6785</v>
      </c>
      <c r="H3757" s="20">
        <v>79310</v>
      </c>
      <c r="I3757" s="20">
        <v>79040</v>
      </c>
      <c r="J3757" s="20" t="s">
        <v>5071</v>
      </c>
      <c r="K3757" s="20" t="str">
        <f t="shared" si="118"/>
        <v/>
      </c>
      <c r="L3757" s="5">
        <v>79040</v>
      </c>
      <c r="M3757" s="5">
        <v>217900406</v>
      </c>
      <c r="N3757" s="5">
        <v>231</v>
      </c>
      <c r="O3757" s="5">
        <v>247900608</v>
      </c>
      <c r="P3757" s="5" t="s">
        <v>1713</v>
      </c>
      <c r="Q3757" s="5" t="s">
        <v>1497</v>
      </c>
      <c r="R3757" s="5" t="s">
        <v>1500</v>
      </c>
      <c r="S3757" s="5">
        <v>12</v>
      </c>
      <c r="T3757" s="5">
        <v>7041</v>
      </c>
    </row>
    <row r="3758" spans="2:20" x14ac:dyDescent="0.3">
      <c r="B3758" s="5"/>
      <c r="C3758" s="5"/>
      <c r="D3758" s="5"/>
      <c r="E3758" s="5"/>
      <c r="F3758" s="22" t="str">
        <f t="shared" si="117"/>
        <v>79</v>
      </c>
      <c r="G3758" s="5" t="s">
        <v>2491</v>
      </c>
      <c r="H3758" s="20">
        <v>79800</v>
      </c>
      <c r="I3758" s="20">
        <v>79042</v>
      </c>
      <c r="J3758" s="20" t="s">
        <v>2491</v>
      </c>
      <c r="K3758" s="20" t="str">
        <f t="shared" si="118"/>
        <v/>
      </c>
      <c r="L3758" s="5">
        <v>79042</v>
      </c>
      <c r="M3758" s="5">
        <v>217900422</v>
      </c>
      <c r="N3758" s="5">
        <v>182</v>
      </c>
      <c r="O3758" s="5">
        <v>200041994</v>
      </c>
      <c r="P3758" s="5" t="s">
        <v>1708</v>
      </c>
      <c r="Q3758" s="5" t="s">
        <v>1497</v>
      </c>
      <c r="R3758" s="5" t="s">
        <v>1500</v>
      </c>
      <c r="S3758" s="5">
        <v>19</v>
      </c>
      <c r="T3758" s="5">
        <v>30931</v>
      </c>
    </row>
    <row r="3759" spans="2:20" x14ac:dyDescent="0.3">
      <c r="B3759" s="5"/>
      <c r="C3759" s="5"/>
      <c r="D3759" s="5"/>
      <c r="E3759" s="5"/>
      <c r="F3759" s="22" t="str">
        <f t="shared" si="117"/>
        <v>79</v>
      </c>
      <c r="G3759" s="5" t="s">
        <v>6786</v>
      </c>
      <c r="H3759" s="20">
        <v>79290</v>
      </c>
      <c r="I3759" s="20">
        <v>79043</v>
      </c>
      <c r="J3759" s="20" t="s">
        <v>4187</v>
      </c>
      <c r="K3759" s="20" t="str">
        <f t="shared" si="118"/>
        <v/>
      </c>
      <c r="L3759" s="5">
        <v>79043</v>
      </c>
      <c r="M3759" s="5">
        <v>217900430</v>
      </c>
      <c r="N3759" s="5">
        <v>1068</v>
      </c>
      <c r="O3759" s="5">
        <v>247900798</v>
      </c>
      <c r="P3759" s="5" t="s">
        <v>1715</v>
      </c>
      <c r="Q3759" s="5" t="s">
        <v>1497</v>
      </c>
      <c r="R3759" s="5" t="s">
        <v>1500</v>
      </c>
      <c r="S3759" s="5">
        <v>33</v>
      </c>
      <c r="T3759" s="5">
        <v>37249</v>
      </c>
    </row>
    <row r="3760" spans="2:20" x14ac:dyDescent="0.3">
      <c r="B3760" s="5"/>
      <c r="C3760" s="5"/>
      <c r="D3760" s="5"/>
      <c r="E3760" s="5"/>
      <c r="F3760" s="22" t="str">
        <f t="shared" si="117"/>
        <v>79</v>
      </c>
      <c r="G3760" s="5" t="s">
        <v>6787</v>
      </c>
      <c r="H3760" s="20">
        <v>79290</v>
      </c>
      <c r="I3760" s="20">
        <v>79044</v>
      </c>
      <c r="J3760" s="20" t="s">
        <v>4813</v>
      </c>
      <c r="K3760" s="20" t="str">
        <f t="shared" si="118"/>
        <v/>
      </c>
      <c r="L3760" s="5">
        <v>79044</v>
      </c>
      <c r="M3760" s="5">
        <v>217900448</v>
      </c>
      <c r="N3760" s="5">
        <v>497</v>
      </c>
      <c r="O3760" s="5">
        <v>247900798</v>
      </c>
      <c r="P3760" s="5" t="s">
        <v>1715</v>
      </c>
      <c r="Q3760" s="5" t="s">
        <v>1497</v>
      </c>
      <c r="R3760" s="5" t="s">
        <v>1500</v>
      </c>
      <c r="S3760" s="5">
        <v>33</v>
      </c>
      <c r="T3760" s="5">
        <v>37249</v>
      </c>
    </row>
    <row r="3761" spans="2:20" x14ac:dyDescent="0.3">
      <c r="B3761" s="5"/>
      <c r="C3761" s="5"/>
      <c r="D3761" s="5"/>
      <c r="E3761" s="5"/>
      <c r="F3761" s="22" t="str">
        <f t="shared" si="117"/>
        <v>79</v>
      </c>
      <c r="G3761" s="5" t="s">
        <v>3733</v>
      </c>
      <c r="H3761" s="20">
        <v>79110</v>
      </c>
      <c r="I3761" s="20">
        <v>79045</v>
      </c>
      <c r="J3761" s="20" t="s">
        <v>3733</v>
      </c>
      <c r="K3761" s="20" t="str">
        <f t="shared" si="118"/>
        <v/>
      </c>
      <c r="L3761" s="5">
        <v>79045</v>
      </c>
      <c r="M3761" s="5">
        <v>217900455</v>
      </c>
      <c r="N3761" s="5">
        <v>156</v>
      </c>
      <c r="O3761" s="5">
        <v>247900558</v>
      </c>
      <c r="P3761" s="5" t="s">
        <v>1712</v>
      </c>
      <c r="Q3761" s="5" t="s">
        <v>1497</v>
      </c>
      <c r="R3761" s="5" t="s">
        <v>1500</v>
      </c>
      <c r="S3761" s="5">
        <v>27</v>
      </c>
      <c r="T3761" s="5">
        <v>11917</v>
      </c>
    </row>
    <row r="3762" spans="2:20" x14ac:dyDescent="0.3">
      <c r="B3762" s="5"/>
      <c r="C3762" s="5"/>
      <c r="D3762" s="5"/>
      <c r="E3762" s="5"/>
      <c r="F3762" s="22" t="str">
        <f t="shared" si="117"/>
        <v>79</v>
      </c>
      <c r="G3762" s="5" t="s">
        <v>4103</v>
      </c>
      <c r="H3762" s="20">
        <v>79210</v>
      </c>
      <c r="I3762" s="20">
        <v>79046</v>
      </c>
      <c r="J3762" s="20" t="s">
        <v>4103</v>
      </c>
      <c r="K3762" s="20" t="str">
        <f t="shared" si="118"/>
        <v/>
      </c>
      <c r="L3762" s="5">
        <v>79046</v>
      </c>
      <c r="M3762" s="5">
        <v>217900463</v>
      </c>
      <c r="N3762" s="5">
        <v>561</v>
      </c>
      <c r="O3762" s="5">
        <v>200041317</v>
      </c>
      <c r="P3762" s="5" t="s">
        <v>1705</v>
      </c>
      <c r="Q3762" s="5" t="s">
        <v>1504</v>
      </c>
      <c r="R3762" s="5" t="s">
        <v>1500</v>
      </c>
      <c r="S3762" s="5">
        <v>45</v>
      </c>
      <c r="T3762" s="5">
        <v>121831</v>
      </c>
    </row>
    <row r="3763" spans="2:20" x14ac:dyDescent="0.3">
      <c r="B3763" s="5"/>
      <c r="C3763" s="5"/>
      <c r="D3763" s="5"/>
      <c r="E3763" s="5"/>
      <c r="F3763" s="22" t="str">
        <f t="shared" si="117"/>
        <v>79</v>
      </c>
      <c r="G3763" s="5" t="s">
        <v>6066</v>
      </c>
      <c r="H3763" s="20">
        <v>79600</v>
      </c>
      <c r="I3763" s="20">
        <v>79047</v>
      </c>
      <c r="J3763" s="20" t="s">
        <v>6066</v>
      </c>
      <c r="K3763" s="20" t="str">
        <f t="shared" si="118"/>
        <v/>
      </c>
      <c r="L3763" s="5">
        <v>79047</v>
      </c>
      <c r="M3763" s="5">
        <v>217900471</v>
      </c>
      <c r="N3763" s="5">
        <v>434</v>
      </c>
      <c r="O3763" s="5">
        <v>200041416</v>
      </c>
      <c r="P3763" s="5" t="s">
        <v>1707</v>
      </c>
      <c r="Q3763" s="5" t="s">
        <v>1497</v>
      </c>
      <c r="R3763" s="5" t="s">
        <v>1498</v>
      </c>
      <c r="S3763" s="5">
        <v>10</v>
      </c>
      <c r="T3763" s="5">
        <v>7229</v>
      </c>
    </row>
    <row r="3764" spans="2:20" x14ac:dyDescent="0.3">
      <c r="B3764" s="5"/>
      <c r="C3764" s="5"/>
      <c r="D3764" s="5"/>
      <c r="E3764" s="5"/>
      <c r="F3764" s="22" t="str">
        <f t="shared" si="117"/>
        <v>79</v>
      </c>
      <c r="G3764" s="5" t="s">
        <v>6788</v>
      </c>
      <c r="H3764" s="20">
        <v>79260</v>
      </c>
      <c r="I3764" s="20">
        <v>79048</v>
      </c>
      <c r="J3764" s="20" t="s">
        <v>4400</v>
      </c>
      <c r="K3764" s="20" t="str">
        <f t="shared" si="118"/>
        <v/>
      </c>
      <c r="L3764" s="5">
        <v>79048</v>
      </c>
      <c r="M3764" s="5">
        <v>217900489</v>
      </c>
      <c r="N3764" s="5">
        <v>5614</v>
      </c>
      <c r="O3764" s="5">
        <v>200041994</v>
      </c>
      <c r="P3764" s="5" t="s">
        <v>1708</v>
      </c>
      <c r="Q3764" s="5" t="s">
        <v>1497</v>
      </c>
      <c r="R3764" s="5" t="s">
        <v>1500</v>
      </c>
      <c r="S3764" s="5">
        <v>19</v>
      </c>
      <c r="T3764" s="5">
        <v>30931</v>
      </c>
    </row>
    <row r="3765" spans="2:20" x14ac:dyDescent="0.3">
      <c r="B3765" s="5"/>
      <c r="C3765" s="5"/>
      <c r="D3765" s="5"/>
      <c r="E3765" s="5"/>
      <c r="F3765" s="22" t="str">
        <f t="shared" si="117"/>
        <v>79</v>
      </c>
      <c r="G3765" s="5" t="s">
        <v>2304</v>
      </c>
      <c r="H3765" s="20">
        <v>79300</v>
      </c>
      <c r="I3765" s="20">
        <v>79049</v>
      </c>
      <c r="J3765" s="20" t="s">
        <v>2304</v>
      </c>
      <c r="K3765" s="20" t="str">
        <f t="shared" si="118"/>
        <v/>
      </c>
      <c r="L3765" s="5">
        <v>79049</v>
      </c>
      <c r="M3765" s="5">
        <v>217900497</v>
      </c>
      <c r="N3765" s="5">
        <v>19795</v>
      </c>
      <c r="O3765" s="5">
        <v>200040244</v>
      </c>
      <c r="P3765" s="5" t="s">
        <v>1704</v>
      </c>
      <c r="Q3765" s="5" t="s">
        <v>1504</v>
      </c>
      <c r="R3765" s="5" t="s">
        <v>1500</v>
      </c>
      <c r="S3765" s="5">
        <v>44</v>
      </c>
      <c r="T3765" s="5">
        <v>74348</v>
      </c>
    </row>
    <row r="3766" spans="2:20" x14ac:dyDescent="0.3">
      <c r="B3766" s="5"/>
      <c r="C3766" s="5"/>
      <c r="D3766" s="5"/>
      <c r="E3766" s="5"/>
      <c r="F3766" s="22" t="str">
        <f t="shared" si="117"/>
        <v>79</v>
      </c>
      <c r="G3766" s="5" t="s">
        <v>4014</v>
      </c>
      <c r="H3766" s="20">
        <v>79140</v>
      </c>
      <c r="I3766" s="20">
        <v>79050</v>
      </c>
      <c r="J3766" s="20" t="s">
        <v>4014</v>
      </c>
      <c r="K3766" s="20" t="str">
        <f t="shared" si="118"/>
        <v/>
      </c>
      <c r="L3766" s="5">
        <v>79050</v>
      </c>
      <c r="M3766" s="5">
        <v>217900505</v>
      </c>
      <c r="N3766" s="5">
        <v>655</v>
      </c>
      <c r="O3766" s="5">
        <v>200040244</v>
      </c>
      <c r="P3766" s="5" t="s">
        <v>1704</v>
      </c>
      <c r="Q3766" s="5" t="s">
        <v>1504</v>
      </c>
      <c r="R3766" s="5" t="s">
        <v>1500</v>
      </c>
      <c r="S3766" s="5">
        <v>44</v>
      </c>
      <c r="T3766" s="5">
        <v>74348</v>
      </c>
    </row>
    <row r="3767" spans="2:20" x14ac:dyDescent="0.3">
      <c r="B3767" s="5"/>
      <c r="C3767" s="5"/>
      <c r="D3767" s="5"/>
      <c r="E3767" s="5"/>
      <c r="F3767" s="22" t="str">
        <f t="shared" si="117"/>
        <v>79</v>
      </c>
      <c r="G3767" s="5" t="s">
        <v>2183</v>
      </c>
      <c r="H3767" s="20">
        <v>79320</v>
      </c>
      <c r="I3767" s="20">
        <v>79051</v>
      </c>
      <c r="J3767" s="20" t="s">
        <v>2183</v>
      </c>
      <c r="K3767" s="20" t="str">
        <f t="shared" si="118"/>
        <v/>
      </c>
      <c r="L3767" s="5">
        <v>79051</v>
      </c>
      <c r="M3767" s="5">
        <v>217900513</v>
      </c>
      <c r="N3767" s="5">
        <v>484</v>
      </c>
      <c r="O3767" s="5">
        <v>200040244</v>
      </c>
      <c r="P3767" s="5" t="s">
        <v>1704</v>
      </c>
      <c r="Q3767" s="5" t="s">
        <v>1504</v>
      </c>
      <c r="R3767" s="5" t="s">
        <v>1500</v>
      </c>
      <c r="S3767" s="5">
        <v>44</v>
      </c>
      <c r="T3767" s="5">
        <v>74348</v>
      </c>
    </row>
    <row r="3768" spans="2:20" x14ac:dyDescent="0.3">
      <c r="B3768" s="5"/>
      <c r="C3768" s="5"/>
      <c r="D3768" s="5"/>
      <c r="E3768" s="5"/>
      <c r="F3768" s="22" t="str">
        <f t="shared" si="117"/>
        <v>79</v>
      </c>
      <c r="G3768" s="5" t="s">
        <v>5970</v>
      </c>
      <c r="H3768" s="20">
        <v>79150</v>
      </c>
      <c r="I3768" s="20">
        <v>79053</v>
      </c>
      <c r="J3768" s="20" t="s">
        <v>5970</v>
      </c>
      <c r="K3768" s="20" t="str">
        <f t="shared" si="118"/>
        <v/>
      </c>
      <c r="L3768" s="5">
        <v>79053</v>
      </c>
      <c r="M3768" s="5">
        <v>217900539</v>
      </c>
      <c r="N3768" s="5">
        <v>468</v>
      </c>
      <c r="O3768" s="5">
        <v>200040244</v>
      </c>
      <c r="P3768" s="5" t="s">
        <v>1704</v>
      </c>
      <c r="Q3768" s="5" t="s">
        <v>1504</v>
      </c>
      <c r="R3768" s="5" t="s">
        <v>1500</v>
      </c>
      <c r="S3768" s="5">
        <v>44</v>
      </c>
      <c r="T3768" s="5">
        <v>74348</v>
      </c>
    </row>
    <row r="3769" spans="2:20" x14ac:dyDescent="0.3">
      <c r="B3769" s="5"/>
      <c r="C3769" s="5"/>
      <c r="D3769" s="5"/>
      <c r="E3769" s="5"/>
      <c r="F3769" s="22" t="str">
        <f t="shared" si="117"/>
        <v>79</v>
      </c>
      <c r="G3769" s="5" t="s">
        <v>2436</v>
      </c>
      <c r="H3769" s="20">
        <v>79100</v>
      </c>
      <c r="I3769" s="20">
        <v>79054</v>
      </c>
      <c r="J3769" s="20" t="s">
        <v>2436</v>
      </c>
      <c r="K3769" s="20" t="str">
        <f t="shared" si="118"/>
        <v/>
      </c>
      <c r="L3769" s="5">
        <v>79054</v>
      </c>
      <c r="M3769" s="5">
        <v>217900547</v>
      </c>
      <c r="N3769" s="5">
        <v>203</v>
      </c>
      <c r="O3769" s="5">
        <v>247900798</v>
      </c>
      <c r="P3769" s="5" t="s">
        <v>1715</v>
      </c>
      <c r="Q3769" s="5" t="s">
        <v>1497</v>
      </c>
      <c r="R3769" s="5" t="s">
        <v>1500</v>
      </c>
      <c r="S3769" s="5">
        <v>33</v>
      </c>
      <c r="T3769" s="5">
        <v>37249</v>
      </c>
    </row>
    <row r="3770" spans="2:20" x14ac:dyDescent="0.3">
      <c r="B3770" s="5"/>
      <c r="C3770" s="5"/>
      <c r="D3770" s="5"/>
      <c r="E3770" s="5"/>
      <c r="F3770" s="22" t="str">
        <f t="shared" si="117"/>
        <v>79</v>
      </c>
      <c r="G3770" s="5" t="s">
        <v>6789</v>
      </c>
      <c r="H3770" s="20">
        <v>79170</v>
      </c>
      <c r="I3770" s="20">
        <v>79055</v>
      </c>
      <c r="J3770" s="20" t="s">
        <v>4906</v>
      </c>
      <c r="K3770" s="20" t="str">
        <f t="shared" si="118"/>
        <v/>
      </c>
      <c r="L3770" s="5">
        <v>79055</v>
      </c>
      <c r="M3770" s="5">
        <v>217900554</v>
      </c>
      <c r="N3770" s="5">
        <v>116</v>
      </c>
      <c r="O3770" s="5">
        <v>247900681</v>
      </c>
      <c r="P3770" s="5" t="s">
        <v>1714</v>
      </c>
      <c r="Q3770" s="5" t="s">
        <v>1497</v>
      </c>
      <c r="R3770" s="5" t="s">
        <v>1500</v>
      </c>
      <c r="S3770" s="5">
        <v>19</v>
      </c>
      <c r="T3770" s="5">
        <v>6916</v>
      </c>
    </row>
    <row r="3771" spans="2:20" x14ac:dyDescent="0.3">
      <c r="B3771" s="5"/>
      <c r="C3771" s="5"/>
      <c r="D3771" s="5"/>
      <c r="E3771" s="5"/>
      <c r="F3771" s="22" t="str">
        <f t="shared" si="117"/>
        <v>79</v>
      </c>
      <c r="G3771" s="5" t="s">
        <v>6790</v>
      </c>
      <c r="H3771" s="20">
        <v>79290</v>
      </c>
      <c r="I3771" s="20">
        <v>79056</v>
      </c>
      <c r="J3771" s="20" t="s">
        <v>4486</v>
      </c>
      <c r="K3771" s="20" t="str">
        <f t="shared" si="118"/>
        <v/>
      </c>
      <c r="L3771" s="5">
        <v>79056</v>
      </c>
      <c r="M3771" s="5">
        <v>217900562</v>
      </c>
      <c r="N3771" s="5">
        <v>776</v>
      </c>
      <c r="O3771" s="5">
        <v>247900798</v>
      </c>
      <c r="P3771" s="5" t="s">
        <v>1715</v>
      </c>
      <c r="Q3771" s="5" t="s">
        <v>1497</v>
      </c>
      <c r="R3771" s="5" t="s">
        <v>1500</v>
      </c>
      <c r="S3771" s="5">
        <v>33</v>
      </c>
      <c r="T3771" s="5">
        <v>37249</v>
      </c>
    </row>
    <row r="3772" spans="2:20" x14ac:dyDescent="0.3">
      <c r="B3772" s="5"/>
      <c r="C3772" s="5"/>
      <c r="D3772" s="5"/>
      <c r="E3772" s="5"/>
      <c r="F3772" s="22" t="str">
        <f t="shared" si="117"/>
        <v>79</v>
      </c>
      <c r="G3772" s="5" t="s">
        <v>4191</v>
      </c>
      <c r="H3772" s="20">
        <v>79170</v>
      </c>
      <c r="I3772" s="20">
        <v>79057</v>
      </c>
      <c r="J3772" s="20" t="s">
        <v>4191</v>
      </c>
      <c r="K3772" s="20" t="str">
        <f t="shared" si="118"/>
        <v/>
      </c>
      <c r="L3772" s="5">
        <v>79057</v>
      </c>
      <c r="M3772" s="5">
        <v>217900570</v>
      </c>
      <c r="N3772" s="5">
        <v>1551</v>
      </c>
      <c r="O3772" s="5">
        <v>247900681</v>
      </c>
      <c r="P3772" s="5" t="s">
        <v>1714</v>
      </c>
      <c r="Q3772" s="5" t="s">
        <v>1497</v>
      </c>
      <c r="R3772" s="5" t="s">
        <v>1500</v>
      </c>
      <c r="S3772" s="5">
        <v>19</v>
      </c>
      <c r="T3772" s="5">
        <v>6916</v>
      </c>
    </row>
    <row r="3773" spans="2:20" x14ac:dyDescent="0.3">
      <c r="B3773" s="5"/>
      <c r="C3773" s="5"/>
      <c r="D3773" s="5"/>
      <c r="E3773" s="5"/>
      <c r="F3773" s="22" t="str">
        <f t="shared" si="117"/>
        <v>79</v>
      </c>
      <c r="G3773" s="5" t="s">
        <v>6791</v>
      </c>
      <c r="H3773" s="20">
        <v>79230</v>
      </c>
      <c r="I3773" s="20">
        <v>79058</v>
      </c>
      <c r="J3773" s="20" t="s">
        <v>5371</v>
      </c>
      <c r="K3773" s="20" t="str">
        <f t="shared" si="118"/>
        <v/>
      </c>
      <c r="L3773" s="5">
        <v>79058</v>
      </c>
      <c r="M3773" s="5">
        <v>217900588</v>
      </c>
      <c r="N3773" s="5">
        <v>705</v>
      </c>
      <c r="O3773" s="5">
        <v>200041317</v>
      </c>
      <c r="P3773" s="5" t="s">
        <v>1705</v>
      </c>
      <c r="Q3773" s="5" t="s">
        <v>1504</v>
      </c>
      <c r="R3773" s="5" t="s">
        <v>1500</v>
      </c>
      <c r="S3773" s="5">
        <v>45</v>
      </c>
      <c r="T3773" s="5">
        <v>121831</v>
      </c>
    </row>
    <row r="3774" spans="2:20" x14ac:dyDescent="0.3">
      <c r="B3774" s="5"/>
      <c r="C3774" s="5"/>
      <c r="D3774" s="5"/>
      <c r="E3774" s="5"/>
      <c r="F3774" s="22" t="str">
        <f t="shared" si="117"/>
        <v>79</v>
      </c>
      <c r="G3774" s="5" t="s">
        <v>4806</v>
      </c>
      <c r="H3774" s="20">
        <v>79240</v>
      </c>
      <c r="I3774" s="20">
        <v>79059</v>
      </c>
      <c r="J3774" s="20" t="s">
        <v>4806</v>
      </c>
      <c r="K3774" s="20" t="str">
        <f t="shared" si="118"/>
        <v/>
      </c>
      <c r="L3774" s="5">
        <v>79059</v>
      </c>
      <c r="M3774" s="5">
        <v>217900596</v>
      </c>
      <c r="N3774" s="5">
        <v>763</v>
      </c>
      <c r="O3774" s="5">
        <v>200022812</v>
      </c>
      <c r="P3774" s="5" t="s">
        <v>1703</v>
      </c>
      <c r="Q3774" s="5" t="s">
        <v>1497</v>
      </c>
      <c r="R3774" s="5" t="s">
        <v>1498</v>
      </c>
      <c r="S3774" s="5">
        <v>13</v>
      </c>
      <c r="T3774" s="5">
        <v>9634</v>
      </c>
    </row>
    <row r="3775" spans="2:20" x14ac:dyDescent="0.3">
      <c r="B3775" s="5"/>
      <c r="C3775" s="5"/>
      <c r="D3775" s="5"/>
      <c r="E3775" s="5"/>
      <c r="F3775" s="22" t="str">
        <f t="shared" si="117"/>
        <v>79</v>
      </c>
      <c r="G3775" s="5" t="s">
        <v>3837</v>
      </c>
      <c r="H3775" s="20">
        <v>79190</v>
      </c>
      <c r="I3775" s="20">
        <v>79060</v>
      </c>
      <c r="J3775" s="20" t="s">
        <v>3837</v>
      </c>
      <c r="K3775" s="20" t="str">
        <f t="shared" si="118"/>
        <v/>
      </c>
      <c r="L3775" s="5">
        <v>79060</v>
      </c>
      <c r="M3775" s="5">
        <v>217900604</v>
      </c>
      <c r="N3775" s="5">
        <v>174</v>
      </c>
      <c r="O3775" s="5">
        <v>247900558</v>
      </c>
      <c r="P3775" s="5" t="s">
        <v>1712</v>
      </c>
      <c r="Q3775" s="5" t="s">
        <v>1497</v>
      </c>
      <c r="R3775" s="5" t="s">
        <v>1500</v>
      </c>
      <c r="S3775" s="5">
        <v>27</v>
      </c>
      <c r="T3775" s="5">
        <v>11917</v>
      </c>
    </row>
    <row r="3776" spans="2:20" x14ac:dyDescent="0.3">
      <c r="B3776" s="5"/>
      <c r="C3776" s="5"/>
      <c r="D3776" s="5"/>
      <c r="E3776" s="5"/>
      <c r="F3776" s="22" t="str">
        <f t="shared" si="117"/>
        <v>79</v>
      </c>
      <c r="G3776" s="5" t="s">
        <v>3088</v>
      </c>
      <c r="H3776" s="20">
        <v>79370</v>
      </c>
      <c r="I3776" s="20">
        <v>79061</v>
      </c>
      <c r="J3776" s="20" t="s">
        <v>3088</v>
      </c>
      <c r="K3776" s="20" t="str">
        <f t="shared" si="118"/>
        <v/>
      </c>
      <c r="L3776" s="5">
        <v>79061</v>
      </c>
      <c r="M3776" s="5">
        <v>217900612</v>
      </c>
      <c r="N3776" s="5">
        <v>3831</v>
      </c>
      <c r="O3776" s="5">
        <v>247900475</v>
      </c>
      <c r="P3776" s="5" t="s">
        <v>1710</v>
      </c>
      <c r="Q3776" s="5" t="s">
        <v>1497</v>
      </c>
      <c r="R3776" s="5" t="s">
        <v>1498</v>
      </c>
      <c r="S3776" s="5">
        <v>9</v>
      </c>
      <c r="T3776" s="5">
        <v>11887</v>
      </c>
    </row>
    <row r="3777" spans="2:20" x14ac:dyDescent="0.3">
      <c r="B3777" s="5"/>
      <c r="C3777" s="5"/>
      <c r="D3777" s="5"/>
      <c r="E3777" s="5"/>
      <c r="F3777" s="22" t="str">
        <f t="shared" si="117"/>
        <v>79</v>
      </c>
      <c r="G3777" s="5" t="s">
        <v>5853</v>
      </c>
      <c r="H3777" s="20">
        <v>79140</v>
      </c>
      <c r="I3777" s="20">
        <v>79062</v>
      </c>
      <c r="J3777" s="20" t="s">
        <v>5853</v>
      </c>
      <c r="K3777" s="20" t="str">
        <f t="shared" si="118"/>
        <v/>
      </c>
      <c r="L3777" s="5">
        <v>79062</v>
      </c>
      <c r="M3777" s="5">
        <v>217900620</v>
      </c>
      <c r="N3777" s="5">
        <v>4774</v>
      </c>
      <c r="O3777" s="5">
        <v>200040244</v>
      </c>
      <c r="P3777" s="5" t="s">
        <v>1704</v>
      </c>
      <c r="Q3777" s="5" t="s">
        <v>1504</v>
      </c>
      <c r="R3777" s="5" t="s">
        <v>1500</v>
      </c>
      <c r="S3777" s="5">
        <v>44</v>
      </c>
      <c r="T3777" s="5">
        <v>74348</v>
      </c>
    </row>
    <row r="3778" spans="2:20" x14ac:dyDescent="0.3">
      <c r="B3778" s="5"/>
      <c r="C3778" s="5"/>
      <c r="D3778" s="5"/>
      <c r="E3778" s="5"/>
      <c r="F3778" s="22" t="str">
        <f t="shared" si="117"/>
        <v>79</v>
      </c>
      <c r="G3778" s="5" t="s">
        <v>5864</v>
      </c>
      <c r="H3778" s="20">
        <v>79290</v>
      </c>
      <c r="I3778" s="20">
        <v>79063</v>
      </c>
      <c r="J3778" s="20" t="s">
        <v>5864</v>
      </c>
      <c r="K3778" s="20" t="str">
        <f t="shared" si="118"/>
        <v/>
      </c>
      <c r="L3778" s="5">
        <v>79063</v>
      </c>
      <c r="M3778" s="5">
        <v>217900638</v>
      </c>
      <c r="N3778" s="5">
        <v>1058</v>
      </c>
      <c r="O3778" s="5">
        <v>247900798</v>
      </c>
      <c r="P3778" s="5" t="s">
        <v>1715</v>
      </c>
      <c r="Q3778" s="5" t="s">
        <v>1497</v>
      </c>
      <c r="R3778" s="5" t="s">
        <v>1500</v>
      </c>
      <c r="S3778" s="5">
        <v>33</v>
      </c>
      <c r="T3778" s="5">
        <v>37249</v>
      </c>
    </row>
    <row r="3779" spans="2:20" x14ac:dyDescent="0.3">
      <c r="B3779" s="5"/>
      <c r="C3779" s="5"/>
      <c r="D3779" s="5"/>
      <c r="E3779" s="5"/>
      <c r="F3779" s="22" t="str">
        <f t="shared" ref="F3779:F3842" si="119">LEFT(H3779,2)</f>
        <v>79</v>
      </c>
      <c r="G3779" s="5" t="s">
        <v>4682</v>
      </c>
      <c r="H3779" s="20">
        <v>79500</v>
      </c>
      <c r="I3779" s="20">
        <v>79064</v>
      </c>
      <c r="J3779" s="20" t="s">
        <v>4682</v>
      </c>
      <c r="K3779" s="20" t="str">
        <f t="shared" si="118"/>
        <v/>
      </c>
      <c r="L3779" s="5">
        <v>79064</v>
      </c>
      <c r="M3779" s="5">
        <v>217900646</v>
      </c>
      <c r="N3779" s="5">
        <v>541</v>
      </c>
      <c r="O3779" s="5">
        <v>200042323</v>
      </c>
      <c r="P3779" s="5" t="s">
        <v>1709</v>
      </c>
      <c r="Q3779" s="5" t="s">
        <v>1497</v>
      </c>
      <c r="R3779" s="5" t="s">
        <v>1498</v>
      </c>
      <c r="S3779" s="5">
        <v>25</v>
      </c>
      <c r="T3779" s="5">
        <v>18835</v>
      </c>
    </row>
    <row r="3780" spans="2:20" x14ac:dyDescent="0.3">
      <c r="B3780" s="5"/>
      <c r="C3780" s="5"/>
      <c r="D3780" s="5"/>
      <c r="E3780" s="5"/>
      <c r="F3780" s="22" t="str">
        <f t="shared" si="119"/>
        <v>79</v>
      </c>
      <c r="G3780" s="5" t="s">
        <v>4988</v>
      </c>
      <c r="H3780" s="20">
        <v>79220</v>
      </c>
      <c r="I3780" s="20">
        <v>79066</v>
      </c>
      <c r="J3780" s="20" t="s">
        <v>4988</v>
      </c>
      <c r="K3780" s="20" t="str">
        <f t="shared" si="118"/>
        <v/>
      </c>
      <c r="L3780" s="5">
        <v>79066</v>
      </c>
      <c r="M3780" s="5">
        <v>217900661</v>
      </c>
      <c r="N3780" s="5">
        <v>1724</v>
      </c>
      <c r="O3780" s="5">
        <v>247900509</v>
      </c>
      <c r="P3780" s="5" t="s">
        <v>1711</v>
      </c>
      <c r="Q3780" s="5" t="s">
        <v>1497</v>
      </c>
      <c r="R3780" s="5" t="s">
        <v>1500</v>
      </c>
      <c r="S3780" s="5">
        <v>8</v>
      </c>
      <c r="T3780" s="5">
        <v>5234</v>
      </c>
    </row>
    <row r="3781" spans="2:20" x14ac:dyDescent="0.3">
      <c r="B3781" s="5"/>
      <c r="C3781" s="5"/>
      <c r="D3781" s="5"/>
      <c r="E3781" s="5"/>
      <c r="F3781" s="22" t="str">
        <f t="shared" si="119"/>
        <v>79</v>
      </c>
      <c r="G3781" s="5" t="s">
        <v>3544</v>
      </c>
      <c r="H3781" s="20">
        <v>79340</v>
      </c>
      <c r="I3781" s="20">
        <v>79068</v>
      </c>
      <c r="J3781" s="20" t="s">
        <v>3544</v>
      </c>
      <c r="K3781" s="20" t="str">
        <f t="shared" si="118"/>
        <v/>
      </c>
      <c r="L3781" s="5">
        <v>79068</v>
      </c>
      <c r="M3781" s="5">
        <v>217900687</v>
      </c>
      <c r="N3781" s="5">
        <v>331</v>
      </c>
      <c r="O3781" s="5">
        <v>200041333</v>
      </c>
      <c r="P3781" s="5" t="s">
        <v>1706</v>
      </c>
      <c r="Q3781" s="5" t="s">
        <v>1497</v>
      </c>
      <c r="R3781" s="5" t="s">
        <v>1500</v>
      </c>
      <c r="S3781" s="5">
        <v>39</v>
      </c>
      <c r="T3781" s="5">
        <v>39376</v>
      </c>
    </row>
    <row r="3782" spans="2:20" x14ac:dyDescent="0.3">
      <c r="B3782" s="5"/>
      <c r="C3782" s="5"/>
      <c r="D3782" s="5"/>
      <c r="E3782" s="5"/>
      <c r="F3782" s="22" t="str">
        <f t="shared" si="119"/>
        <v>79</v>
      </c>
      <c r="G3782" s="5" t="s">
        <v>2613</v>
      </c>
      <c r="H3782" s="20">
        <v>79320</v>
      </c>
      <c r="I3782" s="20">
        <v>79069</v>
      </c>
      <c r="J3782" s="20" t="s">
        <v>2613</v>
      </c>
      <c r="K3782" s="20" t="str">
        <f t="shared" ref="K3782:K3845" si="120">IF(ISNA(VLOOKUP(I3782,CodeINSEE,1,FALSE)),"PB","")</f>
        <v/>
      </c>
      <c r="L3782" s="5">
        <v>79069</v>
      </c>
      <c r="M3782" s="5">
        <v>217900695</v>
      </c>
      <c r="N3782" s="5">
        <v>1015</v>
      </c>
      <c r="O3782" s="5">
        <v>200040244</v>
      </c>
      <c r="P3782" s="5" t="s">
        <v>1704</v>
      </c>
      <c r="Q3782" s="5" t="s">
        <v>1504</v>
      </c>
      <c r="R3782" s="5" t="s">
        <v>1500</v>
      </c>
      <c r="S3782" s="5">
        <v>44</v>
      </c>
      <c r="T3782" s="5">
        <v>74348</v>
      </c>
    </row>
    <row r="3783" spans="2:20" x14ac:dyDescent="0.3">
      <c r="B3783" s="5"/>
      <c r="C3783" s="5"/>
      <c r="D3783" s="5"/>
      <c r="E3783" s="5"/>
      <c r="F3783" s="22" t="str">
        <f t="shared" si="119"/>
        <v>79</v>
      </c>
      <c r="G3783" s="5" t="s">
        <v>6792</v>
      </c>
      <c r="H3783" s="20">
        <v>79220</v>
      </c>
      <c r="I3783" s="20">
        <v>79070</v>
      </c>
      <c r="J3783" s="20" t="s">
        <v>2940</v>
      </c>
      <c r="K3783" s="20" t="str">
        <f t="shared" si="120"/>
        <v/>
      </c>
      <c r="L3783" s="5">
        <v>79070</v>
      </c>
      <c r="M3783" s="5">
        <v>217900703</v>
      </c>
      <c r="N3783" s="5">
        <v>406</v>
      </c>
      <c r="O3783" s="5">
        <v>247900509</v>
      </c>
      <c r="P3783" s="5" t="s">
        <v>1711</v>
      </c>
      <c r="Q3783" s="5" t="s">
        <v>1497</v>
      </c>
      <c r="R3783" s="5" t="s">
        <v>1500</v>
      </c>
      <c r="S3783" s="5">
        <v>8</v>
      </c>
      <c r="T3783" s="5">
        <v>5234</v>
      </c>
    </row>
    <row r="3784" spans="2:20" x14ac:dyDescent="0.3">
      <c r="B3784" s="5"/>
      <c r="C3784" s="5"/>
      <c r="D3784" s="5"/>
      <c r="E3784" s="5"/>
      <c r="F3784" s="22" t="str">
        <f t="shared" si="119"/>
        <v>79</v>
      </c>
      <c r="G3784" s="5" t="s">
        <v>3882</v>
      </c>
      <c r="H3784" s="20">
        <v>79200</v>
      </c>
      <c r="I3784" s="20">
        <v>79071</v>
      </c>
      <c r="J3784" s="20" t="s">
        <v>3882</v>
      </c>
      <c r="K3784" s="20" t="str">
        <f t="shared" si="120"/>
        <v/>
      </c>
      <c r="L3784" s="5">
        <v>79071</v>
      </c>
      <c r="M3784" s="5">
        <v>217900711</v>
      </c>
      <c r="N3784" s="5">
        <v>515</v>
      </c>
      <c r="O3784" s="5">
        <v>200041333</v>
      </c>
      <c r="P3784" s="5" t="s">
        <v>1706</v>
      </c>
      <c r="Q3784" s="5" t="s">
        <v>1497</v>
      </c>
      <c r="R3784" s="5" t="s">
        <v>1500</v>
      </c>
      <c r="S3784" s="5">
        <v>39</v>
      </c>
      <c r="T3784" s="5">
        <v>39376</v>
      </c>
    </row>
    <row r="3785" spans="2:20" x14ac:dyDescent="0.3">
      <c r="B3785" s="5"/>
      <c r="C3785" s="5"/>
      <c r="D3785" s="5"/>
      <c r="E3785" s="5"/>
      <c r="F3785" s="22" t="str">
        <f t="shared" si="119"/>
        <v>79</v>
      </c>
      <c r="G3785" s="5" t="s">
        <v>2114</v>
      </c>
      <c r="H3785" s="20">
        <v>79300</v>
      </c>
      <c r="I3785" s="20">
        <v>79072</v>
      </c>
      <c r="J3785" s="20" t="s">
        <v>2114</v>
      </c>
      <c r="K3785" s="20" t="str">
        <f t="shared" si="120"/>
        <v/>
      </c>
      <c r="L3785" s="5">
        <v>79072</v>
      </c>
      <c r="M3785" s="5">
        <v>217900729</v>
      </c>
      <c r="N3785" s="5">
        <v>226</v>
      </c>
      <c r="O3785" s="5">
        <v>200040244</v>
      </c>
      <c r="P3785" s="5" t="s">
        <v>1704</v>
      </c>
      <c r="Q3785" s="5" t="s">
        <v>1504</v>
      </c>
      <c r="R3785" s="5" t="s">
        <v>1500</v>
      </c>
      <c r="S3785" s="5">
        <v>44</v>
      </c>
      <c r="T3785" s="5">
        <v>74348</v>
      </c>
    </row>
    <row r="3786" spans="2:20" x14ac:dyDescent="0.3">
      <c r="B3786" s="5"/>
      <c r="C3786" s="5"/>
      <c r="D3786" s="5"/>
      <c r="E3786" s="5"/>
      <c r="F3786" s="22" t="str">
        <f t="shared" si="119"/>
        <v>79</v>
      </c>
      <c r="G3786" s="5" t="s">
        <v>5112</v>
      </c>
      <c r="H3786" s="20">
        <v>79190</v>
      </c>
      <c r="I3786" s="20">
        <v>79074</v>
      </c>
      <c r="J3786" s="20" t="s">
        <v>5112</v>
      </c>
      <c r="K3786" s="20" t="str">
        <f t="shared" si="120"/>
        <v/>
      </c>
      <c r="L3786" s="5">
        <v>79074</v>
      </c>
      <c r="M3786" s="5">
        <v>217900745</v>
      </c>
      <c r="N3786" s="5">
        <v>193</v>
      </c>
      <c r="O3786" s="5">
        <v>247900558</v>
      </c>
      <c r="P3786" s="5" t="s">
        <v>1712</v>
      </c>
      <c r="Q3786" s="5" t="s">
        <v>1497</v>
      </c>
      <c r="R3786" s="5" t="s">
        <v>1500</v>
      </c>
      <c r="S3786" s="5">
        <v>27</v>
      </c>
      <c r="T3786" s="5">
        <v>11917</v>
      </c>
    </row>
    <row r="3787" spans="2:20" x14ac:dyDescent="0.3">
      <c r="B3787" s="5"/>
      <c r="C3787" s="5"/>
      <c r="D3787" s="5"/>
      <c r="E3787" s="5"/>
      <c r="F3787" s="22" t="str">
        <f t="shared" si="119"/>
        <v>79</v>
      </c>
      <c r="G3787" s="5" t="s">
        <v>2525</v>
      </c>
      <c r="H3787" s="20">
        <v>79240</v>
      </c>
      <c r="I3787" s="20">
        <v>79075</v>
      </c>
      <c r="J3787" s="20" t="s">
        <v>2525</v>
      </c>
      <c r="K3787" s="20" t="str">
        <f t="shared" si="120"/>
        <v/>
      </c>
      <c r="L3787" s="5">
        <v>79075</v>
      </c>
      <c r="M3787" s="5">
        <v>217900752</v>
      </c>
      <c r="N3787" s="5">
        <v>333</v>
      </c>
      <c r="O3787" s="5">
        <v>200040244</v>
      </c>
      <c r="P3787" s="5" t="s">
        <v>1704</v>
      </c>
      <c r="Q3787" s="5" t="s">
        <v>1504</v>
      </c>
      <c r="R3787" s="5" t="s">
        <v>1500</v>
      </c>
      <c r="S3787" s="5">
        <v>44</v>
      </c>
      <c r="T3787" s="5">
        <v>74348</v>
      </c>
    </row>
    <row r="3788" spans="2:20" x14ac:dyDescent="0.3">
      <c r="B3788" s="5"/>
      <c r="C3788" s="5"/>
      <c r="D3788" s="5"/>
      <c r="E3788" s="5"/>
      <c r="F3788" s="22" t="str">
        <f t="shared" si="119"/>
        <v>79</v>
      </c>
      <c r="G3788" s="5" t="s">
        <v>2063</v>
      </c>
      <c r="H3788" s="20">
        <v>79430</v>
      </c>
      <c r="I3788" s="20">
        <v>79076</v>
      </c>
      <c r="J3788" s="20" t="s">
        <v>2063</v>
      </c>
      <c r="K3788" s="20" t="str">
        <f t="shared" si="120"/>
        <v/>
      </c>
      <c r="L3788" s="5">
        <v>79076</v>
      </c>
      <c r="M3788" s="5">
        <v>217900760</v>
      </c>
      <c r="N3788" s="5">
        <v>1922</v>
      </c>
      <c r="O3788" s="5">
        <v>200040244</v>
      </c>
      <c r="P3788" s="5" t="s">
        <v>1704</v>
      </c>
      <c r="Q3788" s="5" t="s">
        <v>1504</v>
      </c>
      <c r="R3788" s="5" t="s">
        <v>1500</v>
      </c>
      <c r="S3788" s="5">
        <v>44</v>
      </c>
      <c r="T3788" s="5">
        <v>74348</v>
      </c>
    </row>
    <row r="3789" spans="2:20" x14ac:dyDescent="0.3">
      <c r="B3789" s="5"/>
      <c r="C3789" s="5"/>
      <c r="D3789" s="5"/>
      <c r="E3789" s="5"/>
      <c r="F3789" s="22" t="str">
        <f t="shared" si="119"/>
        <v>79</v>
      </c>
      <c r="G3789" s="5" t="s">
        <v>4055</v>
      </c>
      <c r="H3789" s="20">
        <v>79160</v>
      </c>
      <c r="I3789" s="20">
        <v>79077</v>
      </c>
      <c r="J3789" s="20" t="s">
        <v>4055</v>
      </c>
      <c r="K3789" s="20" t="str">
        <f t="shared" si="120"/>
        <v/>
      </c>
      <c r="L3789" s="5">
        <v>79077</v>
      </c>
      <c r="M3789" s="5">
        <v>217900778</v>
      </c>
      <c r="N3789" s="5">
        <v>448</v>
      </c>
      <c r="O3789" s="5">
        <v>200022812</v>
      </c>
      <c r="P3789" s="5" t="s">
        <v>1703</v>
      </c>
      <c r="Q3789" s="5" t="s">
        <v>1497</v>
      </c>
      <c r="R3789" s="5" t="s">
        <v>1498</v>
      </c>
      <c r="S3789" s="5">
        <v>13</v>
      </c>
      <c r="T3789" s="5">
        <v>9634</v>
      </c>
    </row>
    <row r="3790" spans="2:20" x14ac:dyDescent="0.3">
      <c r="B3790" s="5"/>
      <c r="C3790" s="5"/>
      <c r="D3790" s="5"/>
      <c r="E3790" s="5"/>
      <c r="F3790" s="22" t="str">
        <f t="shared" si="119"/>
        <v>79</v>
      </c>
      <c r="G3790" s="5" t="s">
        <v>6793</v>
      </c>
      <c r="H3790" s="20">
        <v>79360</v>
      </c>
      <c r="I3790" s="20">
        <v>79078</v>
      </c>
      <c r="J3790" s="20" t="s">
        <v>2254</v>
      </c>
      <c r="K3790" s="20" t="str">
        <f t="shared" si="120"/>
        <v/>
      </c>
      <c r="L3790" s="5">
        <v>79078</v>
      </c>
      <c r="M3790" s="5">
        <v>217900786</v>
      </c>
      <c r="N3790" s="5">
        <v>641</v>
      </c>
      <c r="O3790" s="5">
        <v>200041317</v>
      </c>
      <c r="P3790" s="5" t="s">
        <v>1705</v>
      </c>
      <c r="Q3790" s="5" t="s">
        <v>1504</v>
      </c>
      <c r="R3790" s="5" t="s">
        <v>1500</v>
      </c>
      <c r="S3790" s="5">
        <v>45</v>
      </c>
      <c r="T3790" s="5">
        <v>121831</v>
      </c>
    </row>
    <row r="3791" spans="2:20" x14ac:dyDescent="0.3">
      <c r="B3791" s="5"/>
      <c r="C3791" s="5"/>
      <c r="D3791" s="5"/>
      <c r="E3791" s="5"/>
      <c r="F3791" s="22" t="str">
        <f t="shared" si="119"/>
        <v>79</v>
      </c>
      <c r="G3791" s="5" t="s">
        <v>6794</v>
      </c>
      <c r="H3791" s="20">
        <v>79700</v>
      </c>
      <c r="I3791" s="20">
        <v>79079</v>
      </c>
      <c r="J3791" s="20" t="s">
        <v>4613</v>
      </c>
      <c r="K3791" s="20" t="str">
        <f t="shared" si="120"/>
        <v/>
      </c>
      <c r="L3791" s="5">
        <v>79079</v>
      </c>
      <c r="M3791" s="5">
        <v>217900794</v>
      </c>
      <c r="N3791" s="5">
        <v>8489</v>
      </c>
      <c r="O3791" s="5">
        <v>200040244</v>
      </c>
      <c r="P3791" s="5" t="s">
        <v>1704</v>
      </c>
      <c r="Q3791" s="5" t="s">
        <v>1504</v>
      </c>
      <c r="R3791" s="5" t="s">
        <v>1500</v>
      </c>
      <c r="S3791" s="5">
        <v>44</v>
      </c>
      <c r="T3791" s="5">
        <v>74348</v>
      </c>
    </row>
    <row r="3792" spans="2:20" x14ac:dyDescent="0.3">
      <c r="B3792" s="5"/>
      <c r="C3792" s="5"/>
      <c r="D3792" s="5"/>
      <c r="E3792" s="5"/>
      <c r="F3792" s="22" t="str">
        <f t="shared" si="119"/>
        <v>79</v>
      </c>
      <c r="G3792" s="5" t="s">
        <v>6795</v>
      </c>
      <c r="H3792" s="20">
        <v>79200</v>
      </c>
      <c r="I3792" s="20">
        <v>79080</v>
      </c>
      <c r="J3792" s="20" t="s">
        <v>2471</v>
      </c>
      <c r="K3792" s="20" t="str">
        <f t="shared" si="120"/>
        <v/>
      </c>
      <c r="L3792" s="5">
        <v>79080</v>
      </c>
      <c r="M3792" s="5">
        <v>217900802</v>
      </c>
      <c r="N3792" s="5">
        <v>2845</v>
      </c>
      <c r="O3792" s="5">
        <v>200041333</v>
      </c>
      <c r="P3792" s="5" t="s">
        <v>1706</v>
      </c>
      <c r="Q3792" s="5" t="s">
        <v>1497</v>
      </c>
      <c r="R3792" s="5" t="s">
        <v>1500</v>
      </c>
      <c r="S3792" s="5">
        <v>39</v>
      </c>
      <c r="T3792" s="5">
        <v>39376</v>
      </c>
    </row>
    <row r="3793" spans="2:20" x14ac:dyDescent="0.3">
      <c r="B3793" s="5"/>
      <c r="C3793" s="5"/>
      <c r="D3793" s="5"/>
      <c r="E3793" s="5"/>
      <c r="F3793" s="22" t="str">
        <f t="shared" si="119"/>
        <v>79</v>
      </c>
      <c r="G3793" s="5" t="s">
        <v>4803</v>
      </c>
      <c r="H3793" s="20">
        <v>79180</v>
      </c>
      <c r="I3793" s="20">
        <v>79081</v>
      </c>
      <c r="J3793" s="20" t="s">
        <v>4803</v>
      </c>
      <c r="K3793" s="20" t="str">
        <f t="shared" si="120"/>
        <v/>
      </c>
      <c r="L3793" s="5">
        <v>79081</v>
      </c>
      <c r="M3793" s="5">
        <v>217900810</v>
      </c>
      <c r="N3793" s="5">
        <v>6523</v>
      </c>
      <c r="O3793" s="5">
        <v>200041317</v>
      </c>
      <c r="P3793" s="5" t="s">
        <v>1705</v>
      </c>
      <c r="Q3793" s="5" t="s">
        <v>1504</v>
      </c>
      <c r="R3793" s="5" t="s">
        <v>1500</v>
      </c>
      <c r="S3793" s="5">
        <v>45</v>
      </c>
      <c r="T3793" s="5">
        <v>121831</v>
      </c>
    </row>
    <row r="3794" spans="2:20" x14ac:dyDescent="0.3">
      <c r="B3794" s="5"/>
      <c r="C3794" s="5"/>
      <c r="D3794" s="5"/>
      <c r="E3794" s="5"/>
      <c r="F3794" s="22" t="str">
        <f t="shared" si="119"/>
        <v>79</v>
      </c>
      <c r="G3794" s="5" t="s">
        <v>3211</v>
      </c>
      <c r="H3794" s="20">
        <v>79110</v>
      </c>
      <c r="I3794" s="20">
        <v>79083</v>
      </c>
      <c r="J3794" s="20" t="s">
        <v>3211</v>
      </c>
      <c r="K3794" s="20" t="str">
        <f t="shared" si="120"/>
        <v/>
      </c>
      <c r="L3794" s="5">
        <v>79083</v>
      </c>
      <c r="M3794" s="5">
        <v>217900836</v>
      </c>
      <c r="N3794" s="5">
        <v>2242</v>
      </c>
      <c r="O3794" s="5">
        <v>247900558</v>
      </c>
      <c r="P3794" s="5" t="s">
        <v>1712</v>
      </c>
      <c r="Q3794" s="5" t="s">
        <v>1497</v>
      </c>
      <c r="R3794" s="5" t="s">
        <v>1500</v>
      </c>
      <c r="S3794" s="5">
        <v>27</v>
      </c>
      <c r="T3794" s="5">
        <v>11917</v>
      </c>
    </row>
    <row r="3795" spans="2:20" x14ac:dyDescent="0.3">
      <c r="B3795" s="5"/>
      <c r="C3795" s="5"/>
      <c r="D3795" s="5"/>
      <c r="E3795" s="5"/>
      <c r="F3795" s="22" t="str">
        <f t="shared" si="119"/>
        <v>79</v>
      </c>
      <c r="G3795" s="5" t="s">
        <v>5117</v>
      </c>
      <c r="H3795" s="20">
        <v>79120</v>
      </c>
      <c r="I3795" s="20">
        <v>79084</v>
      </c>
      <c r="J3795" s="20" t="s">
        <v>5117</v>
      </c>
      <c r="K3795" s="20" t="str">
        <f t="shared" si="120"/>
        <v/>
      </c>
      <c r="L3795" s="5">
        <v>79084</v>
      </c>
      <c r="M3795" s="5">
        <v>217900844</v>
      </c>
      <c r="N3795" s="5">
        <v>505</v>
      </c>
      <c r="O3795" s="5">
        <v>200042323</v>
      </c>
      <c r="P3795" s="5" t="s">
        <v>1709</v>
      </c>
      <c r="Q3795" s="5" t="s">
        <v>1497</v>
      </c>
      <c r="R3795" s="5" t="s">
        <v>1498</v>
      </c>
      <c r="S3795" s="5">
        <v>25</v>
      </c>
      <c r="T3795" s="5">
        <v>18835</v>
      </c>
    </row>
    <row r="3796" spans="2:20" x14ac:dyDescent="0.3">
      <c r="B3796" s="5"/>
      <c r="C3796" s="5"/>
      <c r="D3796" s="5"/>
      <c r="E3796" s="5"/>
      <c r="F3796" s="22" t="str">
        <f t="shared" si="119"/>
        <v>79</v>
      </c>
      <c r="G3796" s="5" t="s">
        <v>6796</v>
      </c>
      <c r="H3796" s="20">
        <v>79170</v>
      </c>
      <c r="I3796" s="20">
        <v>79085</v>
      </c>
      <c r="J3796" s="20" t="s">
        <v>4453</v>
      </c>
      <c r="K3796" s="20" t="str">
        <f t="shared" si="120"/>
        <v/>
      </c>
      <c r="L3796" s="5">
        <v>79085</v>
      </c>
      <c r="M3796" s="5">
        <v>217900851</v>
      </c>
      <c r="N3796" s="5">
        <v>145</v>
      </c>
      <c r="O3796" s="5">
        <v>247900681</v>
      </c>
      <c r="P3796" s="5" t="s">
        <v>1714</v>
      </c>
      <c r="Q3796" s="5" t="s">
        <v>1497</v>
      </c>
      <c r="R3796" s="5" t="s">
        <v>1500</v>
      </c>
      <c r="S3796" s="5">
        <v>19</v>
      </c>
      <c r="T3796" s="5">
        <v>6916</v>
      </c>
    </row>
    <row r="3797" spans="2:20" x14ac:dyDescent="0.3">
      <c r="B3797" s="5"/>
      <c r="C3797" s="5"/>
      <c r="D3797" s="5"/>
      <c r="E3797" s="5"/>
      <c r="F3797" s="22" t="str">
        <f t="shared" si="119"/>
        <v>79</v>
      </c>
      <c r="G3797" s="5" t="s">
        <v>4628</v>
      </c>
      <c r="H3797" s="20">
        <v>79410</v>
      </c>
      <c r="I3797" s="20">
        <v>79086</v>
      </c>
      <c r="J3797" s="20" t="s">
        <v>4628</v>
      </c>
      <c r="K3797" s="20" t="str">
        <f t="shared" si="120"/>
        <v/>
      </c>
      <c r="L3797" s="5">
        <v>79086</v>
      </c>
      <c r="M3797" s="5">
        <v>217900869</v>
      </c>
      <c r="N3797" s="5">
        <v>1723</v>
      </c>
      <c r="O3797" s="5">
        <v>200041994</v>
      </c>
      <c r="P3797" s="5" t="s">
        <v>1708</v>
      </c>
      <c r="Q3797" s="5" t="s">
        <v>1497</v>
      </c>
      <c r="R3797" s="5" t="s">
        <v>1500</v>
      </c>
      <c r="S3797" s="5">
        <v>19</v>
      </c>
      <c r="T3797" s="5">
        <v>30931</v>
      </c>
    </row>
    <row r="3798" spans="2:20" x14ac:dyDescent="0.3">
      <c r="B3798" s="5"/>
      <c r="C3798" s="5"/>
      <c r="D3798" s="5"/>
      <c r="E3798" s="5"/>
      <c r="F3798" s="22" t="str">
        <f t="shared" si="119"/>
        <v>79</v>
      </c>
      <c r="G3798" s="5" t="s">
        <v>4702</v>
      </c>
      <c r="H3798" s="20">
        <v>79120</v>
      </c>
      <c r="I3798" s="20">
        <v>79087</v>
      </c>
      <c r="J3798" s="20" t="s">
        <v>4702</v>
      </c>
      <c r="K3798" s="20" t="str">
        <f t="shared" si="120"/>
        <v/>
      </c>
      <c r="L3798" s="5">
        <v>79087</v>
      </c>
      <c r="M3798" s="5">
        <v>217900877</v>
      </c>
      <c r="N3798" s="5">
        <v>631</v>
      </c>
      <c r="O3798" s="5">
        <v>200042323</v>
      </c>
      <c r="P3798" s="5" t="s">
        <v>1709</v>
      </c>
      <c r="Q3798" s="5" t="s">
        <v>1497</v>
      </c>
      <c r="R3798" s="5" t="s">
        <v>1498</v>
      </c>
      <c r="S3798" s="5">
        <v>25</v>
      </c>
      <c r="T3798" s="5">
        <v>18835</v>
      </c>
    </row>
    <row r="3799" spans="2:20" x14ac:dyDescent="0.3">
      <c r="B3799" s="5"/>
      <c r="C3799" s="5"/>
      <c r="D3799" s="5"/>
      <c r="E3799" s="5"/>
      <c r="F3799" s="22" t="str">
        <f t="shared" si="119"/>
        <v>79</v>
      </c>
      <c r="G3799" s="5" t="s">
        <v>6797</v>
      </c>
      <c r="H3799" s="20">
        <v>79350</v>
      </c>
      <c r="I3799" s="20">
        <v>79088</v>
      </c>
      <c r="J3799" s="20" t="s">
        <v>1916</v>
      </c>
      <c r="K3799" s="20" t="str">
        <f t="shared" si="120"/>
        <v/>
      </c>
      <c r="L3799" s="5">
        <v>79088</v>
      </c>
      <c r="M3799" s="5">
        <v>217900885</v>
      </c>
      <c r="N3799" s="5">
        <v>1678</v>
      </c>
      <c r="O3799" s="5">
        <v>200040244</v>
      </c>
      <c r="P3799" s="5" t="s">
        <v>1704</v>
      </c>
      <c r="Q3799" s="5" t="s">
        <v>1504</v>
      </c>
      <c r="R3799" s="5" t="s">
        <v>1500</v>
      </c>
      <c r="S3799" s="5">
        <v>44</v>
      </c>
      <c r="T3799" s="5">
        <v>74348</v>
      </c>
    </row>
    <row r="3800" spans="2:20" x14ac:dyDescent="0.3">
      <c r="B3800" s="5"/>
      <c r="C3800" s="5"/>
      <c r="D3800" s="5"/>
      <c r="E3800" s="5"/>
      <c r="F3800" s="22" t="str">
        <f t="shared" si="119"/>
        <v>79</v>
      </c>
      <c r="G3800" s="5" t="s">
        <v>1915</v>
      </c>
      <c r="H3800" s="20">
        <v>79600</v>
      </c>
      <c r="I3800" s="20">
        <v>79089</v>
      </c>
      <c r="J3800" s="20" t="s">
        <v>1915</v>
      </c>
      <c r="K3800" s="20" t="str">
        <f t="shared" si="120"/>
        <v/>
      </c>
      <c r="L3800" s="5">
        <v>79089</v>
      </c>
      <c r="M3800" s="5">
        <v>217900893</v>
      </c>
      <c r="N3800" s="5">
        <v>181</v>
      </c>
      <c r="O3800" s="5">
        <v>200041416</v>
      </c>
      <c r="P3800" s="5" t="s">
        <v>1707</v>
      </c>
      <c r="Q3800" s="5" t="s">
        <v>1497</v>
      </c>
      <c r="R3800" s="5" t="s">
        <v>1498</v>
      </c>
      <c r="S3800" s="5">
        <v>10</v>
      </c>
      <c r="T3800" s="5">
        <v>7229</v>
      </c>
    </row>
    <row r="3801" spans="2:20" x14ac:dyDescent="0.3">
      <c r="B3801" s="5"/>
      <c r="C3801" s="5"/>
      <c r="D3801" s="5"/>
      <c r="E3801" s="5"/>
      <c r="F3801" s="22" t="str">
        <f t="shared" si="119"/>
        <v>79</v>
      </c>
      <c r="G3801" s="5" t="s">
        <v>6798</v>
      </c>
      <c r="H3801" s="20">
        <v>79170</v>
      </c>
      <c r="I3801" s="20">
        <v>79090</v>
      </c>
      <c r="J3801" s="20" t="s">
        <v>4021</v>
      </c>
      <c r="K3801" s="20" t="str">
        <f t="shared" si="120"/>
        <v/>
      </c>
      <c r="L3801" s="5">
        <v>79090</v>
      </c>
      <c r="M3801" s="5">
        <v>217900901</v>
      </c>
      <c r="N3801" s="5">
        <v>926</v>
      </c>
      <c r="O3801" s="5">
        <v>247900681</v>
      </c>
      <c r="P3801" s="5" t="s">
        <v>1714</v>
      </c>
      <c r="Q3801" s="5" t="s">
        <v>1497</v>
      </c>
      <c r="R3801" s="5" t="s">
        <v>1500</v>
      </c>
      <c r="S3801" s="5">
        <v>19</v>
      </c>
      <c r="T3801" s="5">
        <v>6916</v>
      </c>
    </row>
    <row r="3802" spans="2:20" x14ac:dyDescent="0.3">
      <c r="B3802" s="5"/>
      <c r="C3802" s="5"/>
      <c r="D3802" s="5"/>
      <c r="E3802" s="5"/>
      <c r="F3802" s="22" t="str">
        <f t="shared" si="119"/>
        <v>79</v>
      </c>
      <c r="G3802" s="5" t="s">
        <v>6799</v>
      </c>
      <c r="H3802" s="20">
        <v>79140</v>
      </c>
      <c r="I3802" s="20">
        <v>79091</v>
      </c>
      <c r="J3802" s="20" t="s">
        <v>2244</v>
      </c>
      <c r="K3802" s="20" t="str">
        <f t="shared" si="120"/>
        <v/>
      </c>
      <c r="L3802" s="5">
        <v>79091</v>
      </c>
      <c r="M3802" s="5">
        <v>217900919</v>
      </c>
      <c r="N3802" s="5">
        <v>991</v>
      </c>
      <c r="O3802" s="5">
        <v>200040244</v>
      </c>
      <c r="P3802" s="5" t="s">
        <v>1704</v>
      </c>
      <c r="Q3802" s="5" t="s">
        <v>1504</v>
      </c>
      <c r="R3802" s="5" t="s">
        <v>1500</v>
      </c>
      <c r="S3802" s="5">
        <v>44</v>
      </c>
      <c r="T3802" s="5">
        <v>74348</v>
      </c>
    </row>
    <row r="3803" spans="2:20" x14ac:dyDescent="0.3">
      <c r="B3803" s="5"/>
      <c r="C3803" s="5"/>
      <c r="D3803" s="5"/>
      <c r="E3803" s="5"/>
      <c r="F3803" s="22" t="str">
        <f t="shared" si="119"/>
        <v>79</v>
      </c>
      <c r="G3803" s="5" t="s">
        <v>6800</v>
      </c>
      <c r="H3803" s="20">
        <v>79420</v>
      </c>
      <c r="I3803" s="20">
        <v>79092</v>
      </c>
      <c r="J3803" s="20" t="s">
        <v>6056</v>
      </c>
      <c r="K3803" s="20" t="str">
        <f t="shared" si="120"/>
        <v/>
      </c>
      <c r="L3803" s="5">
        <v>79092</v>
      </c>
      <c r="M3803" s="5">
        <v>217900927</v>
      </c>
      <c r="N3803" s="5">
        <v>350</v>
      </c>
      <c r="O3803" s="5">
        <v>247900608</v>
      </c>
      <c r="P3803" s="5" t="s">
        <v>1713</v>
      </c>
      <c r="Q3803" s="5" t="s">
        <v>1497</v>
      </c>
      <c r="R3803" s="5" t="s">
        <v>1500</v>
      </c>
      <c r="S3803" s="5">
        <v>12</v>
      </c>
      <c r="T3803" s="5">
        <v>7041</v>
      </c>
    </row>
    <row r="3804" spans="2:20" x14ac:dyDescent="0.3">
      <c r="B3804" s="5"/>
      <c r="C3804" s="5"/>
      <c r="D3804" s="5"/>
      <c r="E3804" s="5"/>
      <c r="F3804" s="22" t="str">
        <f t="shared" si="119"/>
        <v>79</v>
      </c>
      <c r="G3804" s="5" t="s">
        <v>6801</v>
      </c>
      <c r="H3804" s="20">
        <v>79350</v>
      </c>
      <c r="I3804" s="20">
        <v>79094</v>
      </c>
      <c r="J3804" s="20" t="s">
        <v>3777</v>
      </c>
      <c r="K3804" s="20" t="str">
        <f t="shared" si="120"/>
        <v/>
      </c>
      <c r="L3804" s="5">
        <v>79094</v>
      </c>
      <c r="M3804" s="5">
        <v>217900943</v>
      </c>
      <c r="N3804" s="5">
        <v>956</v>
      </c>
      <c r="O3804" s="5">
        <v>200040244</v>
      </c>
      <c r="P3804" s="5" t="s">
        <v>1704</v>
      </c>
      <c r="Q3804" s="5" t="s">
        <v>1504</v>
      </c>
      <c r="R3804" s="5" t="s">
        <v>1500</v>
      </c>
      <c r="S3804" s="5">
        <v>44</v>
      </c>
      <c r="T3804" s="5">
        <v>74348</v>
      </c>
    </row>
    <row r="3805" spans="2:20" x14ac:dyDescent="0.3">
      <c r="B3805" s="5"/>
      <c r="C3805" s="5"/>
      <c r="D3805" s="5"/>
      <c r="E3805" s="5"/>
      <c r="F3805" s="22" t="str">
        <f t="shared" si="119"/>
        <v>79</v>
      </c>
      <c r="G3805" s="5" t="s">
        <v>4581</v>
      </c>
      <c r="H3805" s="20">
        <v>79190</v>
      </c>
      <c r="I3805" s="20">
        <v>79095</v>
      </c>
      <c r="J3805" s="20" t="s">
        <v>4581</v>
      </c>
      <c r="K3805" s="20" t="str">
        <f t="shared" si="120"/>
        <v/>
      </c>
      <c r="L3805" s="5">
        <v>79095</v>
      </c>
      <c r="M3805" s="5">
        <v>217900950</v>
      </c>
      <c r="N3805" s="5">
        <v>607</v>
      </c>
      <c r="O3805" s="5">
        <v>247900558</v>
      </c>
      <c r="P3805" s="5" t="s">
        <v>1712</v>
      </c>
      <c r="Q3805" s="5" t="s">
        <v>1497</v>
      </c>
      <c r="R3805" s="5" t="s">
        <v>1500</v>
      </c>
      <c r="S3805" s="5">
        <v>27</v>
      </c>
      <c r="T3805" s="5">
        <v>11917</v>
      </c>
    </row>
    <row r="3806" spans="2:20" x14ac:dyDescent="0.3">
      <c r="B3806" s="5"/>
      <c r="C3806" s="5"/>
      <c r="D3806" s="5"/>
      <c r="E3806" s="5"/>
      <c r="F3806" s="22" t="str">
        <f t="shared" si="119"/>
        <v>79</v>
      </c>
      <c r="G3806" s="5" t="s">
        <v>5168</v>
      </c>
      <c r="H3806" s="20">
        <v>79140</v>
      </c>
      <c r="I3806" s="20">
        <v>79096</v>
      </c>
      <c r="J3806" s="20" t="s">
        <v>5168</v>
      </c>
      <c r="K3806" s="20" t="str">
        <f t="shared" si="120"/>
        <v/>
      </c>
      <c r="L3806" s="5">
        <v>79096</v>
      </c>
      <c r="M3806" s="5">
        <v>217900968</v>
      </c>
      <c r="N3806" s="5">
        <v>1194</v>
      </c>
      <c r="O3806" s="5">
        <v>200040244</v>
      </c>
      <c r="P3806" s="5" t="s">
        <v>1704</v>
      </c>
      <c r="Q3806" s="5" t="s">
        <v>1504</v>
      </c>
      <c r="R3806" s="5" t="s">
        <v>1500</v>
      </c>
      <c r="S3806" s="5">
        <v>44</v>
      </c>
      <c r="T3806" s="5">
        <v>74348</v>
      </c>
    </row>
    <row r="3807" spans="2:20" x14ac:dyDescent="0.3">
      <c r="B3807" s="5"/>
      <c r="C3807" s="5"/>
      <c r="D3807" s="5"/>
      <c r="E3807" s="5"/>
      <c r="F3807" s="22" t="str">
        <f t="shared" si="119"/>
        <v>79</v>
      </c>
      <c r="G3807" s="5" t="s">
        <v>1882</v>
      </c>
      <c r="H3807" s="20">
        <v>79800</v>
      </c>
      <c r="I3807" s="20">
        <v>79098</v>
      </c>
      <c r="J3807" s="20" t="s">
        <v>1882</v>
      </c>
      <c r="K3807" s="20" t="str">
        <f t="shared" si="120"/>
        <v/>
      </c>
      <c r="L3807" s="5">
        <v>79098</v>
      </c>
      <c r="M3807" s="5">
        <v>217900984</v>
      </c>
      <c r="N3807" s="5">
        <v>272</v>
      </c>
      <c r="O3807" s="5">
        <v>200042323</v>
      </c>
      <c r="P3807" s="5" t="s">
        <v>1709</v>
      </c>
      <c r="Q3807" s="5" t="s">
        <v>1497</v>
      </c>
      <c r="R3807" s="5" t="s">
        <v>1498</v>
      </c>
      <c r="S3807" s="5">
        <v>25</v>
      </c>
      <c r="T3807" s="5">
        <v>18835</v>
      </c>
    </row>
    <row r="3808" spans="2:20" x14ac:dyDescent="0.3">
      <c r="B3808" s="5"/>
      <c r="C3808" s="5"/>
      <c r="D3808" s="5"/>
      <c r="E3808" s="5"/>
      <c r="F3808" s="22" t="str">
        <f t="shared" si="119"/>
        <v>79</v>
      </c>
      <c r="G3808" s="5" t="s">
        <v>1934</v>
      </c>
      <c r="H3808" s="20">
        <v>79150</v>
      </c>
      <c r="I3808" s="20">
        <v>79099</v>
      </c>
      <c r="J3808" s="20" t="s">
        <v>1934</v>
      </c>
      <c r="K3808" s="20" t="str">
        <f t="shared" si="120"/>
        <v/>
      </c>
      <c r="L3808" s="5">
        <v>79099</v>
      </c>
      <c r="M3808" s="5">
        <v>217900992</v>
      </c>
      <c r="N3808" s="5">
        <v>254</v>
      </c>
      <c r="O3808" s="5">
        <v>200040244</v>
      </c>
      <c r="P3808" s="5" t="s">
        <v>1704</v>
      </c>
      <c r="Q3808" s="5" t="s">
        <v>1504</v>
      </c>
      <c r="R3808" s="5" t="s">
        <v>1500</v>
      </c>
      <c r="S3808" s="5">
        <v>44</v>
      </c>
      <c r="T3808" s="5">
        <v>74348</v>
      </c>
    </row>
    <row r="3809" spans="2:20" x14ac:dyDescent="0.3">
      <c r="B3809" s="5"/>
      <c r="C3809" s="5"/>
      <c r="D3809" s="5"/>
      <c r="E3809" s="5"/>
      <c r="F3809" s="22" t="str">
        <f t="shared" si="119"/>
        <v>79</v>
      </c>
      <c r="G3809" s="5" t="s">
        <v>5388</v>
      </c>
      <c r="H3809" s="20">
        <v>79510</v>
      </c>
      <c r="I3809" s="20">
        <v>79100</v>
      </c>
      <c r="J3809" s="20" t="s">
        <v>5388</v>
      </c>
      <c r="K3809" s="20" t="str">
        <f t="shared" si="120"/>
        <v/>
      </c>
      <c r="L3809" s="5">
        <v>79100</v>
      </c>
      <c r="M3809" s="5">
        <v>217901008</v>
      </c>
      <c r="N3809" s="5">
        <v>2339</v>
      </c>
      <c r="O3809" s="5">
        <v>200041317</v>
      </c>
      <c r="P3809" s="5" t="s">
        <v>1705</v>
      </c>
      <c r="Q3809" s="5" t="s">
        <v>1504</v>
      </c>
      <c r="R3809" s="5" t="s">
        <v>1500</v>
      </c>
      <c r="S3809" s="5">
        <v>45</v>
      </c>
      <c r="T3809" s="5">
        <v>121831</v>
      </c>
    </row>
    <row r="3810" spans="2:20" x14ac:dyDescent="0.3">
      <c r="B3810" s="5"/>
      <c r="C3810" s="5"/>
      <c r="D3810" s="5"/>
      <c r="E3810" s="5"/>
      <c r="F3810" s="22" t="str">
        <f t="shared" si="119"/>
        <v>79</v>
      </c>
      <c r="G3810" s="5" t="s">
        <v>2812</v>
      </c>
      <c r="H3810" s="20">
        <v>79160</v>
      </c>
      <c r="I3810" s="20">
        <v>79101</v>
      </c>
      <c r="J3810" s="20" t="s">
        <v>2812</v>
      </c>
      <c r="K3810" s="20" t="str">
        <f t="shared" si="120"/>
        <v/>
      </c>
      <c r="L3810" s="5">
        <v>79101</v>
      </c>
      <c r="M3810" s="5">
        <v>217901016</v>
      </c>
      <c r="N3810" s="5">
        <v>2424</v>
      </c>
      <c r="O3810" s="5">
        <v>200022812</v>
      </c>
      <c r="P3810" s="5" t="s">
        <v>1703</v>
      </c>
      <c r="Q3810" s="5" t="s">
        <v>1497</v>
      </c>
      <c r="R3810" s="5" t="s">
        <v>1498</v>
      </c>
      <c r="S3810" s="5">
        <v>13</v>
      </c>
      <c r="T3810" s="5">
        <v>9634</v>
      </c>
    </row>
    <row r="3811" spans="2:20" x14ac:dyDescent="0.3">
      <c r="B3811" s="5"/>
      <c r="C3811" s="5"/>
      <c r="D3811" s="5"/>
      <c r="E3811" s="5"/>
      <c r="F3811" s="22" t="str">
        <f t="shared" si="119"/>
        <v>79</v>
      </c>
      <c r="G3811" s="5" t="s">
        <v>6005</v>
      </c>
      <c r="H3811" s="20">
        <v>79330</v>
      </c>
      <c r="I3811" s="20">
        <v>79102</v>
      </c>
      <c r="J3811" s="20" t="s">
        <v>6005</v>
      </c>
      <c r="K3811" s="20" t="str">
        <f t="shared" si="120"/>
        <v/>
      </c>
      <c r="L3811" s="5">
        <v>79102</v>
      </c>
      <c r="M3811" s="5">
        <v>217901024</v>
      </c>
      <c r="N3811" s="5">
        <v>451</v>
      </c>
      <c r="O3811" s="5">
        <v>247900798</v>
      </c>
      <c r="P3811" s="5" t="s">
        <v>1715</v>
      </c>
      <c r="Q3811" s="5" t="s">
        <v>1497</v>
      </c>
      <c r="R3811" s="5" t="s">
        <v>1500</v>
      </c>
      <c r="S3811" s="5">
        <v>33</v>
      </c>
      <c r="T3811" s="5">
        <v>37249</v>
      </c>
    </row>
    <row r="3812" spans="2:20" x14ac:dyDescent="0.3">
      <c r="B3812" s="5"/>
      <c r="C3812" s="5"/>
      <c r="D3812" s="5"/>
      <c r="E3812" s="5"/>
      <c r="F3812" s="22" t="str">
        <f t="shared" si="119"/>
        <v>79</v>
      </c>
      <c r="G3812" s="5" t="s">
        <v>3262</v>
      </c>
      <c r="H3812" s="20">
        <v>79440</v>
      </c>
      <c r="I3812" s="20">
        <v>79103</v>
      </c>
      <c r="J3812" s="20" t="s">
        <v>3262</v>
      </c>
      <c r="K3812" s="20" t="str">
        <f t="shared" si="120"/>
        <v/>
      </c>
      <c r="L3812" s="5">
        <v>79103</v>
      </c>
      <c r="M3812" s="5">
        <v>217901032</v>
      </c>
      <c r="N3812" s="5">
        <v>2482</v>
      </c>
      <c r="O3812" s="5">
        <v>200040244</v>
      </c>
      <c r="P3812" s="5" t="s">
        <v>1704</v>
      </c>
      <c r="Q3812" s="5" t="s">
        <v>1504</v>
      </c>
      <c r="R3812" s="5" t="s">
        <v>1500</v>
      </c>
      <c r="S3812" s="5">
        <v>44</v>
      </c>
      <c r="T3812" s="5">
        <v>74348</v>
      </c>
    </row>
    <row r="3813" spans="2:20" x14ac:dyDescent="0.3">
      <c r="B3813" s="5"/>
      <c r="C3813" s="5"/>
      <c r="D3813" s="5"/>
      <c r="E3813" s="5"/>
      <c r="F3813" s="22" t="str">
        <f t="shared" si="119"/>
        <v>79</v>
      </c>
      <c r="G3813" s="5" t="s">
        <v>2087</v>
      </c>
      <c r="H3813" s="20">
        <v>79220</v>
      </c>
      <c r="I3813" s="20">
        <v>79104</v>
      </c>
      <c r="J3813" s="20" t="s">
        <v>2087</v>
      </c>
      <c r="K3813" s="20" t="str">
        <f t="shared" si="120"/>
        <v/>
      </c>
      <c r="L3813" s="5">
        <v>79104</v>
      </c>
      <c r="M3813" s="5">
        <v>217901040</v>
      </c>
      <c r="N3813" s="5">
        <v>549</v>
      </c>
      <c r="O3813" s="5">
        <v>247900509</v>
      </c>
      <c r="P3813" s="5" t="s">
        <v>1711</v>
      </c>
      <c r="Q3813" s="5" t="s">
        <v>1497</v>
      </c>
      <c r="R3813" s="5" t="s">
        <v>1500</v>
      </c>
      <c r="S3813" s="5">
        <v>8</v>
      </c>
      <c r="T3813" s="5">
        <v>5234</v>
      </c>
    </row>
    <row r="3814" spans="2:20" x14ac:dyDescent="0.3">
      <c r="B3814" s="5"/>
      <c r="C3814" s="5"/>
      <c r="D3814" s="5"/>
      <c r="E3814" s="5"/>
      <c r="F3814" s="22" t="str">
        <f t="shared" si="119"/>
        <v>79</v>
      </c>
      <c r="G3814" s="5" t="s">
        <v>6802</v>
      </c>
      <c r="H3814" s="20">
        <v>79340</v>
      </c>
      <c r="I3814" s="20">
        <v>79105</v>
      </c>
      <c r="J3814" s="20" t="s">
        <v>5240</v>
      </c>
      <c r="K3814" s="20" t="str">
        <f t="shared" si="120"/>
        <v/>
      </c>
      <c r="L3814" s="5">
        <v>79105</v>
      </c>
      <c r="M3814" s="5">
        <v>217901057</v>
      </c>
      <c r="N3814" s="5">
        <v>168</v>
      </c>
      <c r="O3814" s="5">
        <v>200041333</v>
      </c>
      <c r="P3814" s="5" t="s">
        <v>1706</v>
      </c>
      <c r="Q3814" s="5" t="s">
        <v>1497</v>
      </c>
      <c r="R3814" s="5" t="s">
        <v>1500</v>
      </c>
      <c r="S3814" s="5">
        <v>39</v>
      </c>
      <c r="T3814" s="5">
        <v>39376</v>
      </c>
    </row>
    <row r="3815" spans="2:20" x14ac:dyDescent="0.3">
      <c r="B3815" s="5"/>
      <c r="C3815" s="5"/>
      <c r="D3815" s="5"/>
      <c r="E3815" s="5"/>
      <c r="F3815" s="22" t="str">
        <f t="shared" si="119"/>
        <v>79</v>
      </c>
      <c r="G3815" s="5" t="s">
        <v>5399</v>
      </c>
      <c r="H3815" s="20">
        <v>79110</v>
      </c>
      <c r="I3815" s="20">
        <v>79106</v>
      </c>
      <c r="J3815" s="20" t="s">
        <v>5399</v>
      </c>
      <c r="K3815" s="20" t="str">
        <f t="shared" si="120"/>
        <v/>
      </c>
      <c r="L3815" s="5">
        <v>79106</v>
      </c>
      <c r="M3815" s="5">
        <v>217901065</v>
      </c>
      <c r="N3815" s="5">
        <v>422</v>
      </c>
      <c r="O3815" s="5">
        <v>247900558</v>
      </c>
      <c r="P3815" s="5" t="s">
        <v>1712</v>
      </c>
      <c r="Q3815" s="5" t="s">
        <v>1497</v>
      </c>
      <c r="R3815" s="5" t="s">
        <v>1500</v>
      </c>
      <c r="S3815" s="5">
        <v>27</v>
      </c>
      <c r="T3815" s="5">
        <v>11917</v>
      </c>
    </row>
    <row r="3816" spans="2:20" x14ac:dyDescent="0.3">
      <c r="B3816" s="5"/>
      <c r="C3816" s="5"/>
      <c r="D3816" s="5"/>
      <c r="E3816" s="5"/>
      <c r="F3816" s="22" t="str">
        <f t="shared" si="119"/>
        <v>79</v>
      </c>
      <c r="G3816" s="5" t="s">
        <v>6803</v>
      </c>
      <c r="H3816" s="20">
        <v>79110</v>
      </c>
      <c r="I3816" s="20">
        <v>79107</v>
      </c>
      <c r="J3816" s="20" t="s">
        <v>3483</v>
      </c>
      <c r="K3816" s="20" t="str">
        <f t="shared" si="120"/>
        <v/>
      </c>
      <c r="L3816" s="5">
        <v>79107</v>
      </c>
      <c r="M3816" s="5">
        <v>217901073</v>
      </c>
      <c r="N3816" s="5">
        <v>53</v>
      </c>
      <c r="O3816" s="5">
        <v>247900558</v>
      </c>
      <c r="P3816" s="5" t="s">
        <v>1712</v>
      </c>
      <c r="Q3816" s="5" t="s">
        <v>1497</v>
      </c>
      <c r="R3816" s="5" t="s">
        <v>1500</v>
      </c>
      <c r="S3816" s="5">
        <v>27</v>
      </c>
      <c r="T3816" s="5">
        <v>11917</v>
      </c>
    </row>
    <row r="3817" spans="2:20" x14ac:dyDescent="0.3">
      <c r="B3817" s="5"/>
      <c r="C3817" s="5"/>
      <c r="D3817" s="5"/>
      <c r="E3817" s="5"/>
      <c r="F3817" s="22" t="str">
        <f t="shared" si="119"/>
        <v>79</v>
      </c>
      <c r="G3817" s="5" t="s">
        <v>3466</v>
      </c>
      <c r="H3817" s="20">
        <v>79390</v>
      </c>
      <c r="I3817" s="20">
        <v>79108</v>
      </c>
      <c r="J3817" s="20" t="s">
        <v>3466</v>
      </c>
      <c r="K3817" s="20" t="str">
        <f t="shared" si="120"/>
        <v/>
      </c>
      <c r="L3817" s="5">
        <v>79108</v>
      </c>
      <c r="M3817" s="5">
        <v>217901081</v>
      </c>
      <c r="N3817" s="5">
        <v>239</v>
      </c>
      <c r="O3817" s="5">
        <v>200041333</v>
      </c>
      <c r="P3817" s="5" t="s">
        <v>1706</v>
      </c>
      <c r="Q3817" s="5" t="s">
        <v>1497</v>
      </c>
      <c r="R3817" s="5" t="s">
        <v>1500</v>
      </c>
      <c r="S3817" s="5">
        <v>39</v>
      </c>
      <c r="T3817" s="5">
        <v>39376</v>
      </c>
    </row>
    <row r="3818" spans="2:20" x14ac:dyDescent="0.3">
      <c r="B3818" s="5"/>
      <c r="C3818" s="5"/>
      <c r="D3818" s="5"/>
      <c r="E3818" s="5"/>
      <c r="F3818" s="22" t="str">
        <f t="shared" si="119"/>
        <v>79</v>
      </c>
      <c r="G3818" s="5" t="s">
        <v>6804</v>
      </c>
      <c r="H3818" s="20">
        <v>79410</v>
      </c>
      <c r="I3818" s="20">
        <v>79109</v>
      </c>
      <c r="J3818" s="20" t="s">
        <v>4422</v>
      </c>
      <c r="K3818" s="20" t="str">
        <f t="shared" si="120"/>
        <v/>
      </c>
      <c r="L3818" s="5">
        <v>79109</v>
      </c>
      <c r="M3818" s="5">
        <v>217901099</v>
      </c>
      <c r="N3818" s="5">
        <v>3397</v>
      </c>
      <c r="O3818" s="5">
        <v>200041317</v>
      </c>
      <c r="P3818" s="5" t="s">
        <v>1705</v>
      </c>
      <c r="Q3818" s="5" t="s">
        <v>1504</v>
      </c>
      <c r="R3818" s="5" t="s">
        <v>1500</v>
      </c>
      <c r="S3818" s="5">
        <v>45</v>
      </c>
      <c r="T3818" s="5">
        <v>121831</v>
      </c>
    </row>
    <row r="3819" spans="2:20" x14ac:dyDescent="0.3">
      <c r="B3819" s="5"/>
      <c r="C3819" s="5"/>
      <c r="D3819" s="5"/>
      <c r="E3819" s="5"/>
      <c r="F3819" s="22" t="str">
        <f t="shared" si="119"/>
        <v>79</v>
      </c>
      <c r="G3819" s="5" t="s">
        <v>6805</v>
      </c>
      <c r="H3819" s="20">
        <v>79170</v>
      </c>
      <c r="I3819" s="20">
        <v>79111</v>
      </c>
      <c r="J3819" s="20" t="s">
        <v>2851</v>
      </c>
      <c r="K3819" s="20" t="str">
        <f t="shared" si="120"/>
        <v/>
      </c>
      <c r="L3819" s="5">
        <v>79111</v>
      </c>
      <c r="M3819" s="5">
        <v>217901115</v>
      </c>
      <c r="N3819" s="5">
        <v>291</v>
      </c>
      <c r="O3819" s="5">
        <v>247900681</v>
      </c>
      <c r="P3819" s="5" t="s">
        <v>1714</v>
      </c>
      <c r="Q3819" s="5" t="s">
        <v>1497</v>
      </c>
      <c r="R3819" s="5" t="s">
        <v>1500</v>
      </c>
      <c r="S3819" s="5">
        <v>19</v>
      </c>
      <c r="T3819" s="5">
        <v>6916</v>
      </c>
    </row>
    <row r="3820" spans="2:20" x14ac:dyDescent="0.3">
      <c r="B3820" s="5"/>
      <c r="C3820" s="5"/>
      <c r="D3820" s="5"/>
      <c r="E3820" s="5"/>
      <c r="F3820" s="22" t="str">
        <f t="shared" si="119"/>
        <v>79</v>
      </c>
      <c r="G3820" s="5" t="s">
        <v>5202</v>
      </c>
      <c r="H3820" s="20">
        <v>79270</v>
      </c>
      <c r="I3820" s="20">
        <v>79112</v>
      </c>
      <c r="J3820" s="20" t="s">
        <v>5202</v>
      </c>
      <c r="K3820" s="20" t="str">
        <f t="shared" si="120"/>
        <v/>
      </c>
      <c r="L3820" s="5">
        <v>79112</v>
      </c>
      <c r="M3820" s="5">
        <v>217901123</v>
      </c>
      <c r="N3820" s="5">
        <v>782</v>
      </c>
      <c r="O3820" s="5">
        <v>200041317</v>
      </c>
      <c r="P3820" s="5" t="s">
        <v>1705</v>
      </c>
      <c r="Q3820" s="5" t="s">
        <v>1504</v>
      </c>
      <c r="R3820" s="5" t="s">
        <v>1500</v>
      </c>
      <c r="S3820" s="5">
        <v>45</v>
      </c>
      <c r="T3820" s="5">
        <v>121831</v>
      </c>
    </row>
    <row r="3821" spans="2:20" x14ac:dyDescent="0.3">
      <c r="B3821" s="5"/>
      <c r="C3821" s="5"/>
      <c r="D3821" s="5"/>
      <c r="E3821" s="5"/>
      <c r="F3821" s="22" t="str">
        <f t="shared" si="119"/>
        <v>79</v>
      </c>
      <c r="G3821" s="5" t="s">
        <v>4786</v>
      </c>
      <c r="H3821" s="20">
        <v>79150</v>
      </c>
      <c r="I3821" s="20">
        <v>79113</v>
      </c>
      <c r="J3821" s="20" t="s">
        <v>4786</v>
      </c>
      <c r="K3821" s="20" t="str">
        <f t="shared" si="120"/>
        <v/>
      </c>
      <c r="L3821" s="5">
        <v>79113</v>
      </c>
      <c r="M3821" s="5">
        <v>217901131</v>
      </c>
      <c r="N3821" s="5">
        <v>349</v>
      </c>
      <c r="O3821" s="5">
        <v>200040244</v>
      </c>
      <c r="P3821" s="5" t="s">
        <v>1704</v>
      </c>
      <c r="Q3821" s="5" t="s">
        <v>1504</v>
      </c>
      <c r="R3821" s="5" t="s">
        <v>1500</v>
      </c>
      <c r="S3821" s="5">
        <v>44</v>
      </c>
      <c r="T3821" s="5">
        <v>74348</v>
      </c>
    </row>
    <row r="3822" spans="2:20" x14ac:dyDescent="0.3">
      <c r="B3822" s="5"/>
      <c r="C3822" s="5"/>
      <c r="D3822" s="5"/>
      <c r="E3822" s="5"/>
      <c r="F3822" s="22" t="str">
        <f t="shared" si="119"/>
        <v>79</v>
      </c>
      <c r="G3822" s="5" t="s">
        <v>3449</v>
      </c>
      <c r="H3822" s="20">
        <v>79400</v>
      </c>
      <c r="I3822" s="20">
        <v>79114</v>
      </c>
      <c r="J3822" s="20" t="s">
        <v>3449</v>
      </c>
      <c r="K3822" s="20" t="str">
        <f t="shared" si="120"/>
        <v/>
      </c>
      <c r="L3822" s="5">
        <v>79114</v>
      </c>
      <c r="M3822" s="5">
        <v>217901149</v>
      </c>
      <c r="N3822" s="5">
        <v>1575</v>
      </c>
      <c r="O3822" s="5">
        <v>200041994</v>
      </c>
      <c r="P3822" s="5" t="s">
        <v>1708</v>
      </c>
      <c r="Q3822" s="5" t="s">
        <v>1497</v>
      </c>
      <c r="R3822" s="5" t="s">
        <v>1500</v>
      </c>
      <c r="S3822" s="5">
        <v>19</v>
      </c>
      <c r="T3822" s="5">
        <v>30931</v>
      </c>
    </row>
    <row r="3823" spans="2:20" x14ac:dyDescent="0.3">
      <c r="B3823" s="5"/>
      <c r="C3823" s="5"/>
      <c r="D3823" s="5"/>
      <c r="E3823" s="5"/>
      <c r="F3823" s="22" t="str">
        <f t="shared" si="119"/>
        <v>79</v>
      </c>
      <c r="G3823" s="5" t="s">
        <v>5462</v>
      </c>
      <c r="H3823" s="20">
        <v>79800</v>
      </c>
      <c r="I3823" s="20">
        <v>79115</v>
      </c>
      <c r="J3823" s="20" t="s">
        <v>5462</v>
      </c>
      <c r="K3823" s="20" t="str">
        <f t="shared" si="120"/>
        <v/>
      </c>
      <c r="L3823" s="5">
        <v>79115</v>
      </c>
      <c r="M3823" s="5">
        <v>217901156</v>
      </c>
      <c r="N3823" s="5">
        <v>624</v>
      </c>
      <c r="O3823" s="5">
        <v>200042323</v>
      </c>
      <c r="P3823" s="5" t="s">
        <v>1709</v>
      </c>
      <c r="Q3823" s="5" t="s">
        <v>1497</v>
      </c>
      <c r="R3823" s="5" t="s">
        <v>1498</v>
      </c>
      <c r="S3823" s="5">
        <v>25</v>
      </c>
      <c r="T3823" s="5">
        <v>18835</v>
      </c>
    </row>
    <row r="3824" spans="2:20" x14ac:dyDescent="0.3">
      <c r="B3824" s="5"/>
      <c r="C3824" s="5"/>
      <c r="D3824" s="5"/>
      <c r="E3824" s="5"/>
      <c r="F3824" s="22" t="str">
        <f t="shared" si="119"/>
        <v>79</v>
      </c>
      <c r="G3824" s="5" t="s">
        <v>2633</v>
      </c>
      <c r="H3824" s="20">
        <v>79350</v>
      </c>
      <c r="I3824" s="20">
        <v>79116</v>
      </c>
      <c r="J3824" s="20" t="s">
        <v>2633</v>
      </c>
      <c r="K3824" s="20" t="str">
        <f t="shared" si="120"/>
        <v/>
      </c>
      <c r="L3824" s="5">
        <v>79116</v>
      </c>
      <c r="M3824" s="5">
        <v>217901164</v>
      </c>
      <c r="N3824" s="5">
        <v>1059</v>
      </c>
      <c r="O3824" s="5">
        <v>200040244</v>
      </c>
      <c r="P3824" s="5" t="s">
        <v>1704</v>
      </c>
      <c r="Q3824" s="5" t="s">
        <v>1504</v>
      </c>
      <c r="R3824" s="5" t="s">
        <v>1500</v>
      </c>
      <c r="S3824" s="5">
        <v>44</v>
      </c>
      <c r="T3824" s="5">
        <v>74348</v>
      </c>
    </row>
    <row r="3825" spans="2:20" x14ac:dyDescent="0.3">
      <c r="B3825" s="5"/>
      <c r="C3825" s="5"/>
      <c r="D3825" s="5"/>
      <c r="E3825" s="5"/>
      <c r="F3825" s="22" t="str">
        <f t="shared" si="119"/>
        <v>79</v>
      </c>
      <c r="G3825" s="5" t="s">
        <v>3222</v>
      </c>
      <c r="H3825" s="20">
        <v>79160</v>
      </c>
      <c r="I3825" s="20">
        <v>79117</v>
      </c>
      <c r="J3825" s="20" t="s">
        <v>3222</v>
      </c>
      <c r="K3825" s="20" t="str">
        <f t="shared" si="120"/>
        <v/>
      </c>
      <c r="L3825" s="5">
        <v>79117</v>
      </c>
      <c r="M3825" s="5">
        <v>217901172</v>
      </c>
      <c r="N3825" s="5">
        <v>651</v>
      </c>
      <c r="O3825" s="5">
        <v>200022812</v>
      </c>
      <c r="P3825" s="5" t="s">
        <v>1703</v>
      </c>
      <c r="Q3825" s="5" t="s">
        <v>1497</v>
      </c>
      <c r="R3825" s="5" t="s">
        <v>1498</v>
      </c>
      <c r="S3825" s="5">
        <v>13</v>
      </c>
      <c r="T3825" s="5">
        <v>9634</v>
      </c>
    </row>
    <row r="3826" spans="2:20" x14ac:dyDescent="0.3">
      <c r="B3826" s="5"/>
      <c r="C3826" s="5"/>
      <c r="D3826" s="5"/>
      <c r="E3826" s="5"/>
      <c r="F3826" s="22" t="str">
        <f t="shared" si="119"/>
        <v>79</v>
      </c>
      <c r="G3826" s="5" t="s">
        <v>6806</v>
      </c>
      <c r="H3826" s="20">
        <v>79450</v>
      </c>
      <c r="I3826" s="20">
        <v>79118</v>
      </c>
      <c r="J3826" s="20" t="s">
        <v>4119</v>
      </c>
      <c r="K3826" s="20" t="str">
        <f t="shared" si="120"/>
        <v/>
      </c>
      <c r="L3826" s="5">
        <v>79118</v>
      </c>
      <c r="M3826" s="5">
        <v>217901180</v>
      </c>
      <c r="N3826" s="5">
        <v>304</v>
      </c>
      <c r="O3826" s="5">
        <v>200041333</v>
      </c>
      <c r="P3826" s="5" t="s">
        <v>1706</v>
      </c>
      <c r="Q3826" s="5" t="s">
        <v>1497</v>
      </c>
      <c r="R3826" s="5" t="s">
        <v>1500</v>
      </c>
      <c r="S3826" s="5">
        <v>39</v>
      </c>
      <c r="T3826" s="5">
        <v>39376</v>
      </c>
    </row>
    <row r="3827" spans="2:20" x14ac:dyDescent="0.3">
      <c r="B3827" s="5"/>
      <c r="C3827" s="5"/>
      <c r="D3827" s="5"/>
      <c r="E3827" s="5"/>
      <c r="F3827" s="22" t="str">
        <f t="shared" si="119"/>
        <v>79</v>
      </c>
      <c r="G3827" s="5" t="s">
        <v>3460</v>
      </c>
      <c r="H3827" s="20">
        <v>79160</v>
      </c>
      <c r="I3827" s="20">
        <v>79119</v>
      </c>
      <c r="J3827" s="20" t="s">
        <v>3460</v>
      </c>
      <c r="K3827" s="20" t="str">
        <f t="shared" si="120"/>
        <v/>
      </c>
      <c r="L3827" s="5">
        <v>79119</v>
      </c>
      <c r="M3827" s="5">
        <v>217901198</v>
      </c>
      <c r="N3827" s="5">
        <v>681</v>
      </c>
      <c r="O3827" s="5">
        <v>200022812</v>
      </c>
      <c r="P3827" s="5" t="s">
        <v>1703</v>
      </c>
      <c r="Q3827" s="5" t="s">
        <v>1497</v>
      </c>
      <c r="R3827" s="5" t="s">
        <v>1498</v>
      </c>
      <c r="S3827" s="5">
        <v>13</v>
      </c>
      <c r="T3827" s="5">
        <v>9634</v>
      </c>
    </row>
    <row r="3828" spans="2:20" x14ac:dyDescent="0.3">
      <c r="B3828" s="5"/>
      <c r="C3828" s="5"/>
      <c r="D3828" s="5"/>
      <c r="E3828" s="5"/>
      <c r="F3828" s="22" t="str">
        <f t="shared" si="119"/>
        <v>79</v>
      </c>
      <c r="G3828" s="5" t="s">
        <v>6807</v>
      </c>
      <c r="H3828" s="20">
        <v>79390</v>
      </c>
      <c r="I3828" s="20">
        <v>79120</v>
      </c>
      <c r="J3828" s="20" t="s">
        <v>5479</v>
      </c>
      <c r="K3828" s="20" t="str">
        <f t="shared" si="120"/>
        <v/>
      </c>
      <c r="L3828" s="5">
        <v>79120</v>
      </c>
      <c r="M3828" s="5">
        <v>217901206</v>
      </c>
      <c r="N3828" s="5">
        <v>823</v>
      </c>
      <c r="O3828" s="5">
        <v>200041333</v>
      </c>
      <c r="P3828" s="5" t="s">
        <v>1706</v>
      </c>
      <c r="Q3828" s="5" t="s">
        <v>1497</v>
      </c>
      <c r="R3828" s="5" t="s">
        <v>1500</v>
      </c>
      <c r="S3828" s="5">
        <v>39</v>
      </c>
      <c r="T3828" s="5">
        <v>39376</v>
      </c>
    </row>
    <row r="3829" spans="2:20" x14ac:dyDescent="0.3">
      <c r="B3829" s="5"/>
      <c r="C3829" s="5"/>
      <c r="D3829" s="5"/>
      <c r="E3829" s="5"/>
      <c r="F3829" s="22" t="str">
        <f t="shared" si="119"/>
        <v>79</v>
      </c>
      <c r="G3829" s="5" t="s">
        <v>5822</v>
      </c>
      <c r="H3829" s="20">
        <v>79340</v>
      </c>
      <c r="I3829" s="20">
        <v>79121</v>
      </c>
      <c r="J3829" s="20" t="s">
        <v>5822</v>
      </c>
      <c r="K3829" s="20" t="str">
        <f t="shared" si="120"/>
        <v/>
      </c>
      <c r="L3829" s="5">
        <v>79121</v>
      </c>
      <c r="M3829" s="5">
        <v>217901214</v>
      </c>
      <c r="N3829" s="5">
        <v>447</v>
      </c>
      <c r="O3829" s="5">
        <v>200041333</v>
      </c>
      <c r="P3829" s="5" t="s">
        <v>1706</v>
      </c>
      <c r="Q3829" s="5" t="s">
        <v>1497</v>
      </c>
      <c r="R3829" s="5" t="s">
        <v>1500</v>
      </c>
      <c r="S3829" s="5">
        <v>39</v>
      </c>
      <c r="T3829" s="5">
        <v>39376</v>
      </c>
    </row>
    <row r="3830" spans="2:20" x14ac:dyDescent="0.3">
      <c r="B3830" s="5"/>
      <c r="C3830" s="5"/>
      <c r="D3830" s="5"/>
      <c r="E3830" s="5"/>
      <c r="F3830" s="22" t="str">
        <f t="shared" si="119"/>
        <v>79</v>
      </c>
      <c r="G3830" s="5" t="s">
        <v>2101</v>
      </c>
      <c r="H3830" s="20">
        <v>79110</v>
      </c>
      <c r="I3830" s="20">
        <v>79122</v>
      </c>
      <c r="J3830" s="20" t="s">
        <v>2101</v>
      </c>
      <c r="K3830" s="20" t="str">
        <f t="shared" si="120"/>
        <v/>
      </c>
      <c r="L3830" s="5">
        <v>79122</v>
      </c>
      <c r="M3830" s="5">
        <v>217901222</v>
      </c>
      <c r="N3830" s="5">
        <v>602</v>
      </c>
      <c r="O3830" s="5">
        <v>247900558</v>
      </c>
      <c r="P3830" s="5" t="s">
        <v>1712</v>
      </c>
      <c r="Q3830" s="5" t="s">
        <v>1497</v>
      </c>
      <c r="R3830" s="5" t="s">
        <v>1500</v>
      </c>
      <c r="S3830" s="5">
        <v>27</v>
      </c>
      <c r="T3830" s="5">
        <v>11917</v>
      </c>
    </row>
    <row r="3831" spans="2:20" x14ac:dyDescent="0.3">
      <c r="B3831" s="5"/>
      <c r="C3831" s="5"/>
      <c r="D3831" s="5"/>
      <c r="E3831" s="5"/>
      <c r="F3831" s="22" t="str">
        <f t="shared" si="119"/>
        <v>79</v>
      </c>
      <c r="G3831" s="5" t="s">
        <v>6808</v>
      </c>
      <c r="H3831" s="20">
        <v>79380</v>
      </c>
      <c r="I3831" s="20">
        <v>79123</v>
      </c>
      <c r="J3831" s="20" t="s">
        <v>5289</v>
      </c>
      <c r="K3831" s="20" t="str">
        <f t="shared" si="120"/>
        <v/>
      </c>
      <c r="L3831" s="5">
        <v>79123</v>
      </c>
      <c r="M3831" s="5">
        <v>217901230</v>
      </c>
      <c r="N3831" s="5">
        <v>2332</v>
      </c>
      <c r="O3831" s="5">
        <v>200040244</v>
      </c>
      <c r="P3831" s="5" t="s">
        <v>1704</v>
      </c>
      <c r="Q3831" s="5" t="s">
        <v>1504</v>
      </c>
      <c r="R3831" s="5" t="s">
        <v>1500</v>
      </c>
      <c r="S3831" s="5">
        <v>44</v>
      </c>
      <c r="T3831" s="5">
        <v>74348</v>
      </c>
    </row>
    <row r="3832" spans="2:20" x14ac:dyDescent="0.3">
      <c r="B3832" s="5"/>
      <c r="C3832" s="5"/>
      <c r="D3832" s="5"/>
      <c r="E3832" s="5"/>
      <c r="F3832" s="22" t="str">
        <f t="shared" si="119"/>
        <v>79</v>
      </c>
      <c r="G3832" s="5" t="s">
        <v>3440</v>
      </c>
      <c r="H3832" s="20">
        <v>79340</v>
      </c>
      <c r="I3832" s="20">
        <v>79124</v>
      </c>
      <c r="J3832" s="20" t="s">
        <v>3440</v>
      </c>
      <c r="K3832" s="20" t="str">
        <f t="shared" si="120"/>
        <v/>
      </c>
      <c r="L3832" s="5">
        <v>79124</v>
      </c>
      <c r="M3832" s="5">
        <v>217901248</v>
      </c>
      <c r="N3832" s="5">
        <v>132</v>
      </c>
      <c r="O3832" s="5">
        <v>200041333</v>
      </c>
      <c r="P3832" s="5" t="s">
        <v>1706</v>
      </c>
      <c r="Q3832" s="5" t="s">
        <v>1497</v>
      </c>
      <c r="R3832" s="5" t="s">
        <v>1500</v>
      </c>
      <c r="S3832" s="5">
        <v>39</v>
      </c>
      <c r="T3832" s="5">
        <v>39376</v>
      </c>
    </row>
    <row r="3833" spans="2:20" x14ac:dyDescent="0.3">
      <c r="B3833" s="5"/>
      <c r="C3833" s="5"/>
      <c r="D3833" s="5"/>
      <c r="E3833" s="5"/>
      <c r="F3833" s="22" t="str">
        <f t="shared" si="119"/>
        <v>79</v>
      </c>
      <c r="G3833" s="5" t="s">
        <v>3152</v>
      </c>
      <c r="H3833" s="20">
        <v>79230</v>
      </c>
      <c r="I3833" s="20">
        <v>79125</v>
      </c>
      <c r="J3833" s="20" t="s">
        <v>3152</v>
      </c>
      <c r="K3833" s="20" t="str">
        <f t="shared" si="120"/>
        <v/>
      </c>
      <c r="L3833" s="5">
        <v>79125</v>
      </c>
      <c r="M3833" s="5">
        <v>217901255</v>
      </c>
      <c r="N3833" s="5">
        <v>1750</v>
      </c>
      <c r="O3833" s="5">
        <v>200041317</v>
      </c>
      <c r="P3833" s="5" t="s">
        <v>1705</v>
      </c>
      <c r="Q3833" s="5" t="s">
        <v>1504</v>
      </c>
      <c r="R3833" s="5" t="s">
        <v>1500</v>
      </c>
      <c r="S3833" s="5">
        <v>45</v>
      </c>
      <c r="T3833" s="5">
        <v>121831</v>
      </c>
    </row>
    <row r="3834" spans="2:20" x14ac:dyDescent="0.3">
      <c r="B3834" s="5"/>
      <c r="C3834" s="5"/>
      <c r="D3834" s="5"/>
      <c r="E3834" s="5"/>
      <c r="F3834" s="22" t="str">
        <f t="shared" si="119"/>
        <v>79</v>
      </c>
      <c r="G3834" s="5" t="s">
        <v>2649</v>
      </c>
      <c r="H3834" s="20">
        <v>79360</v>
      </c>
      <c r="I3834" s="20">
        <v>79126</v>
      </c>
      <c r="J3834" s="20" t="s">
        <v>2649</v>
      </c>
      <c r="K3834" s="20" t="str">
        <f t="shared" si="120"/>
        <v/>
      </c>
      <c r="L3834" s="5">
        <v>79126</v>
      </c>
      <c r="M3834" s="5">
        <v>217901263</v>
      </c>
      <c r="N3834" s="5">
        <v>455</v>
      </c>
      <c r="O3834" s="5">
        <v>247900681</v>
      </c>
      <c r="P3834" s="5" t="s">
        <v>1714</v>
      </c>
      <c r="Q3834" s="5" t="s">
        <v>1497</v>
      </c>
      <c r="R3834" s="5" t="s">
        <v>1500</v>
      </c>
      <c r="S3834" s="5">
        <v>19</v>
      </c>
      <c r="T3834" s="5">
        <v>6916</v>
      </c>
    </row>
    <row r="3835" spans="2:20" x14ac:dyDescent="0.3">
      <c r="B3835" s="5"/>
      <c r="C3835" s="5"/>
      <c r="D3835" s="5"/>
      <c r="E3835" s="5"/>
      <c r="F3835" s="22" t="str">
        <f t="shared" si="119"/>
        <v>79</v>
      </c>
      <c r="G3835" s="5" t="s">
        <v>2352</v>
      </c>
      <c r="H3835" s="20">
        <v>79360</v>
      </c>
      <c r="I3835" s="20">
        <v>79127</v>
      </c>
      <c r="J3835" s="20" t="s">
        <v>2352</v>
      </c>
      <c r="K3835" s="20" t="str">
        <f t="shared" si="120"/>
        <v/>
      </c>
      <c r="L3835" s="5">
        <v>79127</v>
      </c>
      <c r="M3835" s="5">
        <v>217901271</v>
      </c>
      <c r="N3835" s="5">
        <v>794</v>
      </c>
      <c r="O3835" s="5">
        <v>200041317</v>
      </c>
      <c r="P3835" s="5" t="s">
        <v>1705</v>
      </c>
      <c r="Q3835" s="5" t="s">
        <v>1504</v>
      </c>
      <c r="R3835" s="5" t="s">
        <v>1500</v>
      </c>
      <c r="S3835" s="5">
        <v>45</v>
      </c>
      <c r="T3835" s="5">
        <v>121831</v>
      </c>
    </row>
    <row r="3836" spans="2:20" x14ac:dyDescent="0.3">
      <c r="B3836" s="5"/>
      <c r="C3836" s="5"/>
      <c r="D3836" s="5"/>
      <c r="E3836" s="5"/>
      <c r="F3836" s="22" t="str">
        <f t="shared" si="119"/>
        <v>79</v>
      </c>
      <c r="G3836" s="5" t="s">
        <v>6809</v>
      </c>
      <c r="H3836" s="20">
        <v>79260</v>
      </c>
      <c r="I3836" s="20">
        <v>79128</v>
      </c>
      <c r="J3836" s="20" t="s">
        <v>4344</v>
      </c>
      <c r="K3836" s="20" t="str">
        <f t="shared" si="120"/>
        <v/>
      </c>
      <c r="L3836" s="5">
        <v>79128</v>
      </c>
      <c r="M3836" s="5">
        <v>217901289</v>
      </c>
      <c r="N3836" s="5">
        <v>969</v>
      </c>
      <c r="O3836" s="5">
        <v>200041994</v>
      </c>
      <c r="P3836" s="5" t="s">
        <v>1708</v>
      </c>
      <c r="Q3836" s="5" t="s">
        <v>1497</v>
      </c>
      <c r="R3836" s="5" t="s">
        <v>1500</v>
      </c>
      <c r="S3836" s="5">
        <v>19</v>
      </c>
      <c r="T3836" s="5">
        <v>30931</v>
      </c>
    </row>
    <row r="3837" spans="2:20" x14ac:dyDescent="0.3">
      <c r="B3837" s="5"/>
      <c r="C3837" s="5"/>
      <c r="D3837" s="5"/>
      <c r="E3837" s="5"/>
      <c r="F3837" s="22" t="str">
        <f t="shared" si="119"/>
        <v>79</v>
      </c>
      <c r="G3837" s="5" t="s">
        <v>3721</v>
      </c>
      <c r="H3837" s="20">
        <v>79370</v>
      </c>
      <c r="I3837" s="20">
        <v>79129</v>
      </c>
      <c r="J3837" s="20" t="s">
        <v>3721</v>
      </c>
      <c r="K3837" s="20" t="str">
        <f t="shared" si="120"/>
        <v/>
      </c>
      <c r="L3837" s="5">
        <v>79129</v>
      </c>
      <c r="M3837" s="5">
        <v>217901297</v>
      </c>
      <c r="N3837" s="5">
        <v>1471</v>
      </c>
      <c r="O3837" s="5">
        <v>247900475</v>
      </c>
      <c r="P3837" s="5" t="s">
        <v>1710</v>
      </c>
      <c r="Q3837" s="5" t="s">
        <v>1497</v>
      </c>
      <c r="R3837" s="5" t="s">
        <v>1498</v>
      </c>
      <c r="S3837" s="5">
        <v>9</v>
      </c>
      <c r="T3837" s="5">
        <v>11887</v>
      </c>
    </row>
    <row r="3838" spans="2:20" x14ac:dyDescent="0.3">
      <c r="B3838" s="5"/>
      <c r="C3838" s="5"/>
      <c r="D3838" s="5"/>
      <c r="E3838" s="5"/>
      <c r="F3838" s="22" t="str">
        <f t="shared" si="119"/>
        <v>79</v>
      </c>
      <c r="G3838" s="5" t="s">
        <v>4972</v>
      </c>
      <c r="H3838" s="20">
        <v>79270</v>
      </c>
      <c r="I3838" s="20">
        <v>79130</v>
      </c>
      <c r="J3838" s="20" t="s">
        <v>4972</v>
      </c>
      <c r="K3838" s="20" t="str">
        <f t="shared" si="120"/>
        <v/>
      </c>
      <c r="L3838" s="5">
        <v>79130</v>
      </c>
      <c r="M3838" s="5">
        <v>217901305</v>
      </c>
      <c r="N3838" s="5">
        <v>3046</v>
      </c>
      <c r="O3838" s="5">
        <v>200041317</v>
      </c>
      <c r="P3838" s="5" t="s">
        <v>1705</v>
      </c>
      <c r="Q3838" s="5" t="s">
        <v>1504</v>
      </c>
      <c r="R3838" s="5" t="s">
        <v>1500</v>
      </c>
      <c r="S3838" s="5">
        <v>45</v>
      </c>
      <c r="T3838" s="5">
        <v>121831</v>
      </c>
    </row>
    <row r="3839" spans="2:20" x14ac:dyDescent="0.3">
      <c r="B3839" s="5"/>
      <c r="C3839" s="5"/>
      <c r="D3839" s="5"/>
      <c r="E3839" s="5"/>
      <c r="F3839" s="22" t="str">
        <f t="shared" si="119"/>
        <v>79</v>
      </c>
      <c r="G3839" s="5" t="s">
        <v>1828</v>
      </c>
      <c r="H3839" s="20">
        <v>79330</v>
      </c>
      <c r="I3839" s="20">
        <v>79131</v>
      </c>
      <c r="J3839" s="20" t="s">
        <v>1828</v>
      </c>
      <c r="K3839" s="20" t="str">
        <f t="shared" si="120"/>
        <v/>
      </c>
      <c r="L3839" s="5">
        <v>79131</v>
      </c>
      <c r="M3839" s="5">
        <v>217901313</v>
      </c>
      <c r="N3839" s="5">
        <v>347</v>
      </c>
      <c r="O3839" s="5">
        <v>200040244</v>
      </c>
      <c r="P3839" s="5" t="s">
        <v>1704</v>
      </c>
      <c r="Q3839" s="5" t="s">
        <v>1504</v>
      </c>
      <c r="R3839" s="5" t="s">
        <v>1500</v>
      </c>
      <c r="S3839" s="5">
        <v>44</v>
      </c>
      <c r="T3839" s="5">
        <v>74348</v>
      </c>
    </row>
    <row r="3840" spans="2:20" x14ac:dyDescent="0.3">
      <c r="B3840" s="5"/>
      <c r="C3840" s="5"/>
      <c r="D3840" s="5"/>
      <c r="E3840" s="5"/>
      <c r="F3840" s="22" t="str">
        <f t="shared" si="119"/>
        <v>79</v>
      </c>
      <c r="G3840" s="5" t="s">
        <v>5313</v>
      </c>
      <c r="H3840" s="20">
        <v>79150</v>
      </c>
      <c r="I3840" s="20">
        <v>79132</v>
      </c>
      <c r="J3840" s="20" t="s">
        <v>5313</v>
      </c>
      <c r="K3840" s="20" t="str">
        <f t="shared" si="120"/>
        <v/>
      </c>
      <c r="L3840" s="5">
        <v>79132</v>
      </c>
      <c r="M3840" s="5">
        <v>217901321</v>
      </c>
      <c r="N3840" s="5">
        <v>344</v>
      </c>
      <c r="O3840" s="5">
        <v>200040244</v>
      </c>
      <c r="P3840" s="5" t="s">
        <v>1704</v>
      </c>
      <c r="Q3840" s="5" t="s">
        <v>1504</v>
      </c>
      <c r="R3840" s="5" t="s">
        <v>1500</v>
      </c>
      <c r="S3840" s="5">
        <v>44</v>
      </c>
      <c r="T3840" s="5">
        <v>74348</v>
      </c>
    </row>
    <row r="3841" spans="2:20" x14ac:dyDescent="0.3">
      <c r="B3841" s="5"/>
      <c r="C3841" s="5"/>
      <c r="D3841" s="5"/>
      <c r="E3841" s="5"/>
      <c r="F3841" s="22" t="str">
        <f t="shared" si="119"/>
        <v>79</v>
      </c>
      <c r="G3841" s="5" t="s">
        <v>4173</v>
      </c>
      <c r="H3841" s="20">
        <v>79220</v>
      </c>
      <c r="I3841" s="20">
        <v>79133</v>
      </c>
      <c r="J3841" s="20" t="s">
        <v>4173</v>
      </c>
      <c r="K3841" s="20" t="str">
        <f t="shared" si="120"/>
        <v/>
      </c>
      <c r="L3841" s="5">
        <v>79133</v>
      </c>
      <c r="M3841" s="5">
        <v>217901339</v>
      </c>
      <c r="N3841" s="5">
        <v>1182</v>
      </c>
      <c r="O3841" s="5">
        <v>200041317</v>
      </c>
      <c r="P3841" s="5" t="s">
        <v>1705</v>
      </c>
      <c r="Q3841" s="5" t="s">
        <v>1504</v>
      </c>
      <c r="R3841" s="5" t="s">
        <v>1500</v>
      </c>
      <c r="S3841" s="5">
        <v>45</v>
      </c>
      <c r="T3841" s="5">
        <v>121831</v>
      </c>
    </row>
    <row r="3842" spans="2:20" x14ac:dyDescent="0.3">
      <c r="B3842" s="5"/>
      <c r="C3842" s="5"/>
      <c r="D3842" s="5"/>
      <c r="E3842" s="5"/>
      <c r="F3842" s="22" t="str">
        <f t="shared" si="119"/>
        <v>79</v>
      </c>
      <c r="G3842" s="5" t="s">
        <v>6810</v>
      </c>
      <c r="H3842" s="20">
        <v>79330</v>
      </c>
      <c r="I3842" s="20">
        <v>79134</v>
      </c>
      <c r="J3842" s="20" t="s">
        <v>3067</v>
      </c>
      <c r="K3842" s="20" t="str">
        <f t="shared" si="120"/>
        <v/>
      </c>
      <c r="L3842" s="5">
        <v>79134</v>
      </c>
      <c r="M3842" s="5">
        <v>217901347</v>
      </c>
      <c r="N3842" s="5">
        <v>567</v>
      </c>
      <c r="O3842" s="5">
        <v>247900798</v>
      </c>
      <c r="P3842" s="5" t="s">
        <v>1715</v>
      </c>
      <c r="Q3842" s="5" t="s">
        <v>1497</v>
      </c>
      <c r="R3842" s="5" t="s">
        <v>1500</v>
      </c>
      <c r="S3842" s="5">
        <v>33</v>
      </c>
      <c r="T3842" s="5">
        <v>37249</v>
      </c>
    </row>
    <row r="3843" spans="2:20" x14ac:dyDescent="0.3">
      <c r="B3843" s="5"/>
      <c r="C3843" s="5"/>
      <c r="D3843" s="5"/>
      <c r="E3843" s="5"/>
      <c r="F3843" s="22" t="str">
        <f t="shared" ref="F3843:F3906" si="121">LEFT(H3843,2)</f>
        <v>79</v>
      </c>
      <c r="G3843" s="5" t="s">
        <v>6811</v>
      </c>
      <c r="H3843" s="20">
        <v>79200</v>
      </c>
      <c r="I3843" s="20">
        <v>79135</v>
      </c>
      <c r="J3843" s="20" t="s">
        <v>3257</v>
      </c>
      <c r="K3843" s="20" t="str">
        <f t="shared" si="120"/>
        <v/>
      </c>
      <c r="L3843" s="5">
        <v>79135</v>
      </c>
      <c r="M3843" s="5">
        <v>217901354</v>
      </c>
      <c r="N3843" s="5">
        <v>981</v>
      </c>
      <c r="O3843" s="5">
        <v>200041333</v>
      </c>
      <c r="P3843" s="5" t="s">
        <v>1706</v>
      </c>
      <c r="Q3843" s="5" t="s">
        <v>1497</v>
      </c>
      <c r="R3843" s="5" t="s">
        <v>1500</v>
      </c>
      <c r="S3843" s="5">
        <v>39</v>
      </c>
      <c r="T3843" s="5">
        <v>39376</v>
      </c>
    </row>
    <row r="3844" spans="2:20" x14ac:dyDescent="0.3">
      <c r="B3844" s="5"/>
      <c r="C3844" s="5"/>
      <c r="D3844" s="5"/>
      <c r="E3844" s="5"/>
      <c r="F3844" s="22" t="str">
        <f t="shared" si="121"/>
        <v>79</v>
      </c>
      <c r="G3844" s="5" t="s">
        <v>6812</v>
      </c>
      <c r="H3844" s="20">
        <v>79110</v>
      </c>
      <c r="I3844" s="20">
        <v>79136</v>
      </c>
      <c r="J3844" s="20" t="s">
        <v>4892</v>
      </c>
      <c r="K3844" s="20" t="str">
        <f t="shared" si="120"/>
        <v/>
      </c>
      <c r="L3844" s="5">
        <v>79136</v>
      </c>
      <c r="M3844" s="5">
        <v>217901362</v>
      </c>
      <c r="N3844" s="5">
        <v>620</v>
      </c>
      <c r="O3844" s="5">
        <v>247900558</v>
      </c>
      <c r="P3844" s="5" t="s">
        <v>1712</v>
      </c>
      <c r="Q3844" s="5" t="s">
        <v>1497</v>
      </c>
      <c r="R3844" s="5" t="s">
        <v>1500</v>
      </c>
      <c r="S3844" s="5">
        <v>27</v>
      </c>
      <c r="T3844" s="5">
        <v>11917</v>
      </c>
    </row>
    <row r="3845" spans="2:20" x14ac:dyDescent="0.3">
      <c r="B3845" s="5"/>
      <c r="C3845" s="5"/>
      <c r="D3845" s="5"/>
      <c r="E3845" s="5"/>
      <c r="F3845" s="22" t="str">
        <f t="shared" si="121"/>
        <v>79</v>
      </c>
      <c r="G3845" s="5" t="s">
        <v>2077</v>
      </c>
      <c r="H3845" s="20">
        <v>79360</v>
      </c>
      <c r="I3845" s="20">
        <v>79137</v>
      </c>
      <c r="J3845" s="20" t="s">
        <v>2077</v>
      </c>
      <c r="K3845" s="20" t="str">
        <f t="shared" si="120"/>
        <v/>
      </c>
      <c r="L3845" s="5">
        <v>79137</v>
      </c>
      <c r="M3845" s="5">
        <v>217901370</v>
      </c>
      <c r="N3845" s="5">
        <v>923</v>
      </c>
      <c r="O3845" s="5">
        <v>200041317</v>
      </c>
      <c r="P3845" s="5" t="s">
        <v>1705</v>
      </c>
      <c r="Q3845" s="5" t="s">
        <v>1504</v>
      </c>
      <c r="R3845" s="5" t="s">
        <v>1500</v>
      </c>
      <c r="S3845" s="5">
        <v>45</v>
      </c>
      <c r="T3845" s="5">
        <v>121831</v>
      </c>
    </row>
    <row r="3846" spans="2:20" x14ac:dyDescent="0.3">
      <c r="B3846" s="5"/>
      <c r="C3846" s="5"/>
      <c r="D3846" s="5"/>
      <c r="E3846" s="5"/>
      <c r="F3846" s="22" t="str">
        <f t="shared" si="121"/>
        <v>79</v>
      </c>
      <c r="G3846" s="5" t="s">
        <v>2776</v>
      </c>
      <c r="H3846" s="20">
        <v>79220</v>
      </c>
      <c r="I3846" s="20">
        <v>79139</v>
      </c>
      <c r="J3846" s="20" t="s">
        <v>2776</v>
      </c>
      <c r="K3846" s="20" t="str">
        <f t="shared" ref="K3846:K3909" si="122">IF(ISNA(VLOOKUP(I3846,CodeINSEE,1,FALSE)),"PB","")</f>
        <v/>
      </c>
      <c r="L3846" s="5">
        <v>79139</v>
      </c>
      <c r="M3846" s="5">
        <v>217901396</v>
      </c>
      <c r="N3846" s="5">
        <v>65</v>
      </c>
      <c r="O3846" s="5">
        <v>247900608</v>
      </c>
      <c r="P3846" s="5" t="s">
        <v>1713</v>
      </c>
      <c r="Q3846" s="5" t="s">
        <v>1497</v>
      </c>
      <c r="R3846" s="5" t="s">
        <v>1500</v>
      </c>
      <c r="S3846" s="5">
        <v>12</v>
      </c>
      <c r="T3846" s="5">
        <v>7041</v>
      </c>
    </row>
    <row r="3847" spans="2:20" x14ac:dyDescent="0.3">
      <c r="B3847" s="5"/>
      <c r="C3847" s="5"/>
      <c r="D3847" s="5"/>
      <c r="E3847" s="5"/>
      <c r="F3847" s="22" t="str">
        <f t="shared" si="121"/>
        <v>79</v>
      </c>
      <c r="G3847" s="5" t="s">
        <v>5027</v>
      </c>
      <c r="H3847" s="20">
        <v>79110</v>
      </c>
      <c r="I3847" s="20">
        <v>79140</v>
      </c>
      <c r="J3847" s="20" t="s">
        <v>5027</v>
      </c>
      <c r="K3847" s="20" t="str">
        <f t="shared" si="122"/>
        <v/>
      </c>
      <c r="L3847" s="5">
        <v>79140</v>
      </c>
      <c r="M3847" s="5">
        <v>217901404</v>
      </c>
      <c r="N3847" s="5">
        <v>263</v>
      </c>
      <c r="O3847" s="5">
        <v>247900558</v>
      </c>
      <c r="P3847" s="5" t="s">
        <v>1712</v>
      </c>
      <c r="Q3847" s="5" t="s">
        <v>1497</v>
      </c>
      <c r="R3847" s="5" t="s">
        <v>1500</v>
      </c>
      <c r="S3847" s="5">
        <v>27</v>
      </c>
      <c r="T3847" s="5">
        <v>11917</v>
      </c>
    </row>
    <row r="3848" spans="2:20" x14ac:dyDescent="0.3">
      <c r="B3848" s="5"/>
      <c r="C3848" s="5"/>
      <c r="D3848" s="5"/>
      <c r="E3848" s="5"/>
      <c r="F3848" s="22" t="str">
        <f t="shared" si="121"/>
        <v>79</v>
      </c>
      <c r="G3848" s="5" t="s">
        <v>2811</v>
      </c>
      <c r="H3848" s="20">
        <v>79600</v>
      </c>
      <c r="I3848" s="20">
        <v>79141</v>
      </c>
      <c r="J3848" s="20" t="s">
        <v>2811</v>
      </c>
      <c r="K3848" s="20" t="str">
        <f t="shared" si="122"/>
        <v/>
      </c>
      <c r="L3848" s="5">
        <v>79141</v>
      </c>
      <c r="M3848" s="5">
        <v>217901412</v>
      </c>
      <c r="N3848" s="5">
        <v>198</v>
      </c>
      <c r="O3848" s="5">
        <v>200041416</v>
      </c>
      <c r="P3848" s="5" t="s">
        <v>1707</v>
      </c>
      <c r="Q3848" s="5" t="s">
        <v>1497</v>
      </c>
      <c r="R3848" s="5" t="s">
        <v>1498</v>
      </c>
      <c r="S3848" s="5">
        <v>10</v>
      </c>
      <c r="T3848" s="5">
        <v>7229</v>
      </c>
    </row>
    <row r="3849" spans="2:20" x14ac:dyDescent="0.3">
      <c r="B3849" s="5"/>
      <c r="C3849" s="5"/>
      <c r="D3849" s="5"/>
      <c r="E3849" s="5"/>
      <c r="F3849" s="22" t="str">
        <f t="shared" si="121"/>
        <v>79</v>
      </c>
      <c r="G3849" s="5" t="s">
        <v>6155</v>
      </c>
      <c r="H3849" s="20">
        <v>79170</v>
      </c>
      <c r="I3849" s="20">
        <v>79142</v>
      </c>
      <c r="J3849" s="20" t="s">
        <v>3628</v>
      </c>
      <c r="K3849" s="20" t="str">
        <f t="shared" si="122"/>
        <v/>
      </c>
      <c r="L3849" s="5">
        <v>79142</v>
      </c>
      <c r="M3849" s="5">
        <v>217901420</v>
      </c>
      <c r="N3849" s="5">
        <v>110</v>
      </c>
      <c r="O3849" s="5">
        <v>247900681</v>
      </c>
      <c r="P3849" s="5" t="s">
        <v>1714</v>
      </c>
      <c r="Q3849" s="5" t="s">
        <v>1497</v>
      </c>
      <c r="R3849" s="5" t="s">
        <v>1500</v>
      </c>
      <c r="S3849" s="5">
        <v>19</v>
      </c>
      <c r="T3849" s="5">
        <v>6916</v>
      </c>
    </row>
    <row r="3850" spans="2:20" x14ac:dyDescent="0.3">
      <c r="B3850" s="5"/>
      <c r="C3850" s="5"/>
      <c r="D3850" s="5"/>
      <c r="E3850" s="5"/>
      <c r="F3850" s="22" t="str">
        <f t="shared" si="121"/>
        <v>79</v>
      </c>
      <c r="G3850" s="5" t="s">
        <v>5228</v>
      </c>
      <c r="H3850" s="20">
        <v>79230</v>
      </c>
      <c r="I3850" s="20">
        <v>79144</v>
      </c>
      <c r="J3850" s="20" t="s">
        <v>5228</v>
      </c>
      <c r="K3850" s="20" t="str">
        <f t="shared" si="122"/>
        <v/>
      </c>
      <c r="L3850" s="5">
        <v>79144</v>
      </c>
      <c r="M3850" s="5">
        <v>217901446</v>
      </c>
      <c r="N3850" s="5">
        <v>379</v>
      </c>
      <c r="O3850" s="5">
        <v>200041317</v>
      </c>
      <c r="P3850" s="5" t="s">
        <v>1705</v>
      </c>
      <c r="Q3850" s="5" t="s">
        <v>1504</v>
      </c>
      <c r="R3850" s="5" t="s">
        <v>1500</v>
      </c>
      <c r="S3850" s="5">
        <v>45</v>
      </c>
      <c r="T3850" s="5">
        <v>121831</v>
      </c>
    </row>
    <row r="3851" spans="2:20" x14ac:dyDescent="0.3">
      <c r="B3851" s="5"/>
      <c r="C3851" s="5"/>
      <c r="D3851" s="5"/>
      <c r="E3851" s="5"/>
      <c r="F3851" s="22" t="str">
        <f t="shared" si="121"/>
        <v>79</v>
      </c>
      <c r="G3851" s="5" t="s">
        <v>5798</v>
      </c>
      <c r="H3851" s="20">
        <v>79200</v>
      </c>
      <c r="I3851" s="20">
        <v>79145</v>
      </c>
      <c r="J3851" s="20" t="s">
        <v>5798</v>
      </c>
      <c r="K3851" s="20" t="str">
        <f t="shared" si="122"/>
        <v/>
      </c>
      <c r="L3851" s="5">
        <v>79145</v>
      </c>
      <c r="M3851" s="5">
        <v>217901453</v>
      </c>
      <c r="N3851" s="5">
        <v>373</v>
      </c>
      <c r="O3851" s="5">
        <v>200041333</v>
      </c>
      <c r="P3851" s="5" t="s">
        <v>1706</v>
      </c>
      <c r="Q3851" s="5" t="s">
        <v>1497</v>
      </c>
      <c r="R3851" s="5" t="s">
        <v>1500</v>
      </c>
      <c r="S3851" s="5">
        <v>39</v>
      </c>
      <c r="T3851" s="5">
        <v>39376</v>
      </c>
    </row>
    <row r="3852" spans="2:20" x14ac:dyDescent="0.3">
      <c r="B3852" s="5"/>
      <c r="C3852" s="5"/>
      <c r="D3852" s="5"/>
      <c r="E3852" s="5"/>
      <c r="F3852" s="22" t="str">
        <f t="shared" si="121"/>
        <v>79</v>
      </c>
      <c r="G3852" s="5" t="s">
        <v>2787</v>
      </c>
      <c r="H3852" s="20">
        <v>79240</v>
      </c>
      <c r="I3852" s="20">
        <v>79147</v>
      </c>
      <c r="J3852" s="20" t="s">
        <v>2787</v>
      </c>
      <c r="K3852" s="20" t="str">
        <f t="shared" si="122"/>
        <v/>
      </c>
      <c r="L3852" s="5">
        <v>79147</v>
      </c>
      <c r="M3852" s="5">
        <v>217901479</v>
      </c>
      <c r="N3852" s="5">
        <v>745</v>
      </c>
      <c r="O3852" s="5">
        <v>200040244</v>
      </c>
      <c r="P3852" s="5" t="s">
        <v>1704</v>
      </c>
      <c r="Q3852" s="5" t="s">
        <v>1504</v>
      </c>
      <c r="R3852" s="5" t="s">
        <v>1500</v>
      </c>
      <c r="S3852" s="5">
        <v>44</v>
      </c>
      <c r="T3852" s="5">
        <v>74348</v>
      </c>
    </row>
    <row r="3853" spans="2:20" x14ac:dyDescent="0.3">
      <c r="B3853" s="5"/>
      <c r="C3853" s="5"/>
      <c r="D3853" s="5"/>
      <c r="E3853" s="5"/>
      <c r="F3853" s="22" t="str">
        <f t="shared" si="121"/>
        <v>79</v>
      </c>
      <c r="G3853" s="5" t="s">
        <v>5952</v>
      </c>
      <c r="H3853" s="20">
        <v>79120</v>
      </c>
      <c r="I3853" s="20">
        <v>79148</v>
      </c>
      <c r="J3853" s="20" t="s">
        <v>5952</v>
      </c>
      <c r="K3853" s="20" t="str">
        <f t="shared" si="122"/>
        <v/>
      </c>
      <c r="L3853" s="5">
        <v>79148</v>
      </c>
      <c r="M3853" s="5">
        <v>217901487</v>
      </c>
      <c r="N3853" s="5">
        <v>2115</v>
      </c>
      <c r="O3853" s="5">
        <v>200042323</v>
      </c>
      <c r="P3853" s="5" t="s">
        <v>1709</v>
      </c>
      <c r="Q3853" s="5" t="s">
        <v>1497</v>
      </c>
      <c r="R3853" s="5" t="s">
        <v>1498</v>
      </c>
      <c r="S3853" s="5">
        <v>25</v>
      </c>
      <c r="T3853" s="5">
        <v>18835</v>
      </c>
    </row>
    <row r="3854" spans="2:20" x14ac:dyDescent="0.3">
      <c r="B3854" s="5"/>
      <c r="C3854" s="5"/>
      <c r="D3854" s="5"/>
      <c r="E3854" s="5"/>
      <c r="F3854" s="22" t="str">
        <f t="shared" si="121"/>
        <v>79</v>
      </c>
      <c r="G3854" s="5" t="s">
        <v>3447</v>
      </c>
      <c r="H3854" s="20">
        <v>79390</v>
      </c>
      <c r="I3854" s="20">
        <v>79149</v>
      </c>
      <c r="J3854" s="20" t="s">
        <v>3447</v>
      </c>
      <c r="K3854" s="20" t="str">
        <f t="shared" si="122"/>
        <v/>
      </c>
      <c r="L3854" s="5">
        <v>79149</v>
      </c>
      <c r="M3854" s="5">
        <v>217901495</v>
      </c>
      <c r="N3854" s="5">
        <v>145</v>
      </c>
      <c r="O3854" s="5">
        <v>200041333</v>
      </c>
      <c r="P3854" s="5" t="s">
        <v>1706</v>
      </c>
      <c r="Q3854" s="5" t="s">
        <v>1497</v>
      </c>
      <c r="R3854" s="5" t="s">
        <v>1500</v>
      </c>
      <c r="S3854" s="5">
        <v>39</v>
      </c>
      <c r="T3854" s="5">
        <v>39376</v>
      </c>
    </row>
    <row r="3855" spans="2:20" x14ac:dyDescent="0.3">
      <c r="B3855" s="5"/>
      <c r="C3855" s="5"/>
      <c r="D3855" s="5"/>
      <c r="E3855" s="5"/>
      <c r="F3855" s="22" t="str">
        <f t="shared" si="121"/>
        <v>79</v>
      </c>
      <c r="G3855" s="5" t="s">
        <v>4051</v>
      </c>
      <c r="H3855" s="20">
        <v>79190</v>
      </c>
      <c r="I3855" s="20">
        <v>79150</v>
      </c>
      <c r="J3855" s="20" t="s">
        <v>4051</v>
      </c>
      <c r="K3855" s="20" t="str">
        <f t="shared" si="122"/>
        <v/>
      </c>
      <c r="L3855" s="5">
        <v>79150</v>
      </c>
      <c r="M3855" s="5">
        <v>217901503</v>
      </c>
      <c r="N3855" s="5">
        <v>880</v>
      </c>
      <c r="O3855" s="5">
        <v>247900558</v>
      </c>
      <c r="P3855" s="5" t="s">
        <v>1712</v>
      </c>
      <c r="Q3855" s="5" t="s">
        <v>1497</v>
      </c>
      <c r="R3855" s="5" t="s">
        <v>1500</v>
      </c>
      <c r="S3855" s="5">
        <v>27</v>
      </c>
      <c r="T3855" s="5">
        <v>11917</v>
      </c>
    </row>
    <row r="3856" spans="2:20" x14ac:dyDescent="0.3">
      <c r="B3856" s="5"/>
      <c r="C3856" s="5"/>
      <c r="D3856" s="5"/>
      <c r="E3856" s="5"/>
      <c r="F3856" s="22" t="str">
        <f t="shared" si="121"/>
        <v>79</v>
      </c>
      <c r="G3856" s="5" t="s">
        <v>6813</v>
      </c>
      <c r="H3856" s="20">
        <v>79190</v>
      </c>
      <c r="I3856" s="20">
        <v>79152</v>
      </c>
      <c r="J3856" s="20" t="s">
        <v>3415</v>
      </c>
      <c r="K3856" s="20" t="str">
        <f t="shared" si="122"/>
        <v/>
      </c>
      <c r="L3856" s="5">
        <v>79152</v>
      </c>
      <c r="M3856" s="5">
        <v>217901529</v>
      </c>
      <c r="N3856" s="5">
        <v>287</v>
      </c>
      <c r="O3856" s="5">
        <v>247900558</v>
      </c>
      <c r="P3856" s="5" t="s">
        <v>1712</v>
      </c>
      <c r="Q3856" s="5" t="s">
        <v>1497</v>
      </c>
      <c r="R3856" s="5" t="s">
        <v>1500</v>
      </c>
      <c r="S3856" s="5">
        <v>27</v>
      </c>
      <c r="T3856" s="5">
        <v>11917</v>
      </c>
    </row>
    <row r="3857" spans="2:20" x14ac:dyDescent="0.3">
      <c r="B3857" s="5"/>
      <c r="C3857" s="5"/>
      <c r="D3857" s="5"/>
      <c r="E3857" s="5"/>
      <c r="F3857" s="22" t="str">
        <f t="shared" si="121"/>
        <v>79</v>
      </c>
      <c r="G3857" s="5" t="s">
        <v>6814</v>
      </c>
      <c r="H3857" s="20">
        <v>79110</v>
      </c>
      <c r="I3857" s="20">
        <v>79153</v>
      </c>
      <c r="J3857" s="20" t="s">
        <v>1814</v>
      </c>
      <c r="K3857" s="20" t="str">
        <f t="shared" si="122"/>
        <v/>
      </c>
      <c r="L3857" s="5">
        <v>79153</v>
      </c>
      <c r="M3857" s="5">
        <v>217901537</v>
      </c>
      <c r="N3857" s="5">
        <v>164</v>
      </c>
      <c r="O3857" s="5">
        <v>247900558</v>
      </c>
      <c r="P3857" s="5" t="s">
        <v>1712</v>
      </c>
      <c r="Q3857" s="5" t="s">
        <v>1497</v>
      </c>
      <c r="R3857" s="5" t="s">
        <v>1500</v>
      </c>
      <c r="S3857" s="5">
        <v>27</v>
      </c>
      <c r="T3857" s="5">
        <v>11917</v>
      </c>
    </row>
    <row r="3858" spans="2:20" x14ac:dyDescent="0.3">
      <c r="B3858" s="5"/>
      <c r="C3858" s="5"/>
      <c r="D3858" s="5"/>
      <c r="E3858" s="5"/>
      <c r="F3858" s="22" t="str">
        <f t="shared" si="121"/>
        <v>79</v>
      </c>
      <c r="G3858" s="5" t="s">
        <v>6815</v>
      </c>
      <c r="H3858" s="20">
        <v>79110</v>
      </c>
      <c r="I3858" s="20">
        <v>79154</v>
      </c>
      <c r="J3858" s="20" t="s">
        <v>3333</v>
      </c>
      <c r="K3858" s="20" t="str">
        <f t="shared" si="122"/>
        <v/>
      </c>
      <c r="L3858" s="5">
        <v>79154</v>
      </c>
      <c r="M3858" s="5">
        <v>217901545</v>
      </c>
      <c r="N3858" s="5">
        <v>388</v>
      </c>
      <c r="O3858" s="5">
        <v>247900558</v>
      </c>
      <c r="P3858" s="5" t="s">
        <v>1712</v>
      </c>
      <c r="Q3858" s="5" t="s">
        <v>1497</v>
      </c>
      <c r="R3858" s="5" t="s">
        <v>1500</v>
      </c>
      <c r="S3858" s="5">
        <v>27</v>
      </c>
      <c r="T3858" s="5">
        <v>11917</v>
      </c>
    </row>
    <row r="3859" spans="2:20" x14ac:dyDescent="0.3">
      <c r="B3859" s="5"/>
      <c r="C3859" s="5"/>
      <c r="D3859" s="5"/>
      <c r="E3859" s="5"/>
      <c r="F3859" s="22" t="str">
        <f t="shared" si="121"/>
        <v>79</v>
      </c>
      <c r="G3859" s="5" t="s">
        <v>5063</v>
      </c>
      <c r="H3859" s="20">
        <v>79600</v>
      </c>
      <c r="I3859" s="20">
        <v>79156</v>
      </c>
      <c r="J3859" s="20" t="s">
        <v>5063</v>
      </c>
      <c r="K3859" s="20" t="str">
        <f t="shared" si="122"/>
        <v/>
      </c>
      <c r="L3859" s="5">
        <v>79156</v>
      </c>
      <c r="M3859" s="5">
        <v>217901560</v>
      </c>
      <c r="N3859" s="5">
        <v>774</v>
      </c>
      <c r="O3859" s="5">
        <v>200041416</v>
      </c>
      <c r="P3859" s="5" t="s">
        <v>1707</v>
      </c>
      <c r="Q3859" s="5" t="s">
        <v>1497</v>
      </c>
      <c r="R3859" s="5" t="s">
        <v>1498</v>
      </c>
      <c r="S3859" s="5">
        <v>10</v>
      </c>
      <c r="T3859" s="5">
        <v>7229</v>
      </c>
    </row>
    <row r="3860" spans="2:20" x14ac:dyDescent="0.3">
      <c r="B3860" s="5"/>
      <c r="C3860" s="5"/>
      <c r="D3860" s="5"/>
      <c r="E3860" s="5"/>
      <c r="F3860" s="22" t="str">
        <f t="shared" si="121"/>
        <v>79</v>
      </c>
      <c r="G3860" s="5" t="s">
        <v>5842</v>
      </c>
      <c r="H3860" s="20">
        <v>79100</v>
      </c>
      <c r="I3860" s="20">
        <v>79157</v>
      </c>
      <c r="J3860" s="20" t="s">
        <v>5842</v>
      </c>
      <c r="K3860" s="20" t="str">
        <f t="shared" si="122"/>
        <v/>
      </c>
      <c r="L3860" s="5">
        <v>79157</v>
      </c>
      <c r="M3860" s="5">
        <v>217901578</v>
      </c>
      <c r="N3860" s="5">
        <v>1314</v>
      </c>
      <c r="O3860" s="5">
        <v>247900798</v>
      </c>
      <c r="P3860" s="5" t="s">
        <v>1715</v>
      </c>
      <c r="Q3860" s="5" t="s">
        <v>1497</v>
      </c>
      <c r="R3860" s="5" t="s">
        <v>1500</v>
      </c>
      <c r="S3860" s="5">
        <v>33</v>
      </c>
      <c r="T3860" s="5">
        <v>37249</v>
      </c>
    </row>
    <row r="3861" spans="2:20" x14ac:dyDescent="0.3">
      <c r="B3861" s="5"/>
      <c r="C3861" s="5"/>
      <c r="D3861" s="5"/>
      <c r="E3861" s="5"/>
      <c r="F3861" s="22" t="str">
        <f t="shared" si="121"/>
        <v>79</v>
      </c>
      <c r="G3861" s="5" t="s">
        <v>6816</v>
      </c>
      <c r="H3861" s="20">
        <v>79170</v>
      </c>
      <c r="I3861" s="20">
        <v>79158</v>
      </c>
      <c r="J3861" s="20" t="s">
        <v>3435</v>
      </c>
      <c r="K3861" s="20" t="str">
        <f t="shared" si="122"/>
        <v/>
      </c>
      <c r="L3861" s="5">
        <v>79158</v>
      </c>
      <c r="M3861" s="5">
        <v>217901586</v>
      </c>
      <c r="N3861" s="5">
        <v>145</v>
      </c>
      <c r="O3861" s="5">
        <v>247900681</v>
      </c>
      <c r="P3861" s="5" t="s">
        <v>1714</v>
      </c>
      <c r="Q3861" s="5" t="s">
        <v>1497</v>
      </c>
      <c r="R3861" s="5" t="s">
        <v>1500</v>
      </c>
      <c r="S3861" s="5">
        <v>19</v>
      </c>
      <c r="T3861" s="5">
        <v>6916</v>
      </c>
    </row>
    <row r="3862" spans="2:20" x14ac:dyDescent="0.3">
      <c r="B3862" s="5"/>
      <c r="C3862" s="5"/>
      <c r="D3862" s="5"/>
      <c r="E3862" s="5"/>
      <c r="F3862" s="22" t="str">
        <f t="shared" si="121"/>
        <v>79</v>
      </c>
      <c r="G3862" s="5" t="s">
        <v>6817</v>
      </c>
      <c r="H3862" s="20">
        <v>79330</v>
      </c>
      <c r="I3862" s="20">
        <v>79159</v>
      </c>
      <c r="J3862" s="20" t="s">
        <v>5271</v>
      </c>
      <c r="K3862" s="20" t="str">
        <f t="shared" si="122"/>
        <v/>
      </c>
      <c r="L3862" s="5">
        <v>79159</v>
      </c>
      <c r="M3862" s="5">
        <v>217901594</v>
      </c>
      <c r="N3862" s="5">
        <v>462</v>
      </c>
      <c r="O3862" s="5">
        <v>247900798</v>
      </c>
      <c r="P3862" s="5" t="s">
        <v>1715</v>
      </c>
      <c r="Q3862" s="5" t="s">
        <v>1497</v>
      </c>
      <c r="R3862" s="5" t="s">
        <v>1500</v>
      </c>
      <c r="S3862" s="5">
        <v>33</v>
      </c>
      <c r="T3862" s="5">
        <v>37249</v>
      </c>
    </row>
    <row r="3863" spans="2:20" x14ac:dyDescent="0.3">
      <c r="B3863" s="5"/>
      <c r="C3863" s="5"/>
      <c r="D3863" s="5"/>
      <c r="E3863" s="5"/>
      <c r="F3863" s="22" t="str">
        <f t="shared" si="121"/>
        <v>79</v>
      </c>
      <c r="G3863" s="5" t="s">
        <v>2648</v>
      </c>
      <c r="H3863" s="20">
        <v>79170</v>
      </c>
      <c r="I3863" s="20">
        <v>79160</v>
      </c>
      <c r="J3863" s="20" t="s">
        <v>2648</v>
      </c>
      <c r="K3863" s="20" t="str">
        <f t="shared" si="122"/>
        <v/>
      </c>
      <c r="L3863" s="5">
        <v>79160</v>
      </c>
      <c r="M3863" s="5">
        <v>217901602</v>
      </c>
      <c r="N3863" s="5">
        <v>169</v>
      </c>
      <c r="O3863" s="5">
        <v>247900681</v>
      </c>
      <c r="P3863" s="5" t="s">
        <v>1714</v>
      </c>
      <c r="Q3863" s="5" t="s">
        <v>1497</v>
      </c>
      <c r="R3863" s="5" t="s">
        <v>1500</v>
      </c>
      <c r="S3863" s="5">
        <v>19</v>
      </c>
      <c r="T3863" s="5">
        <v>6916</v>
      </c>
    </row>
    <row r="3864" spans="2:20" x14ac:dyDescent="0.3">
      <c r="B3864" s="5"/>
      <c r="C3864" s="5"/>
      <c r="D3864" s="5"/>
      <c r="E3864" s="5"/>
      <c r="F3864" s="22" t="str">
        <f t="shared" si="121"/>
        <v>79</v>
      </c>
      <c r="G3864" s="5" t="s">
        <v>2222</v>
      </c>
      <c r="H3864" s="20">
        <v>79100</v>
      </c>
      <c r="I3864" s="20">
        <v>79161</v>
      </c>
      <c r="J3864" s="20" t="s">
        <v>2222</v>
      </c>
      <c r="K3864" s="20" t="str">
        <f t="shared" si="122"/>
        <v/>
      </c>
      <c r="L3864" s="5">
        <v>79161</v>
      </c>
      <c r="M3864" s="5">
        <v>217901610</v>
      </c>
      <c r="N3864" s="5">
        <v>592</v>
      </c>
      <c r="O3864" s="5">
        <v>247900798</v>
      </c>
      <c r="P3864" s="5" t="s">
        <v>1715</v>
      </c>
      <c r="Q3864" s="5" t="s">
        <v>1497</v>
      </c>
      <c r="R3864" s="5" t="s">
        <v>1500</v>
      </c>
      <c r="S3864" s="5">
        <v>33</v>
      </c>
      <c r="T3864" s="5">
        <v>37249</v>
      </c>
    </row>
    <row r="3865" spans="2:20" x14ac:dyDescent="0.3">
      <c r="B3865" s="5"/>
      <c r="C3865" s="5"/>
      <c r="D3865" s="5"/>
      <c r="E3865" s="5"/>
      <c r="F3865" s="22" t="str">
        <f t="shared" si="121"/>
        <v>79</v>
      </c>
      <c r="G3865" s="5" t="s">
        <v>6818</v>
      </c>
      <c r="H3865" s="20">
        <v>79460</v>
      </c>
      <c r="I3865" s="20">
        <v>79162</v>
      </c>
      <c r="J3865" s="20" t="s">
        <v>2228</v>
      </c>
      <c r="K3865" s="20" t="str">
        <f t="shared" si="122"/>
        <v/>
      </c>
      <c r="L3865" s="5">
        <v>79162</v>
      </c>
      <c r="M3865" s="5">
        <v>217901628</v>
      </c>
      <c r="N3865" s="5">
        <v>2880</v>
      </c>
      <c r="O3865" s="5">
        <v>200041317</v>
      </c>
      <c r="P3865" s="5" t="s">
        <v>1705</v>
      </c>
      <c r="Q3865" s="5" t="s">
        <v>1504</v>
      </c>
      <c r="R3865" s="5" t="s">
        <v>1500</v>
      </c>
      <c r="S3865" s="5">
        <v>45</v>
      </c>
      <c r="T3865" s="5">
        <v>121831</v>
      </c>
    </row>
    <row r="3866" spans="2:20" x14ac:dyDescent="0.3">
      <c r="B3866" s="5"/>
      <c r="C3866" s="5"/>
      <c r="D3866" s="5"/>
      <c r="E3866" s="5"/>
      <c r="F3866" s="22" t="str">
        <f t="shared" si="121"/>
        <v>79</v>
      </c>
      <c r="G3866" s="5" t="s">
        <v>6819</v>
      </c>
      <c r="H3866" s="20">
        <v>79190</v>
      </c>
      <c r="I3866" s="20">
        <v>79163</v>
      </c>
      <c r="J3866" s="20" t="s">
        <v>4053</v>
      </c>
      <c r="K3866" s="20" t="str">
        <f t="shared" si="122"/>
        <v/>
      </c>
      <c r="L3866" s="5">
        <v>79163</v>
      </c>
      <c r="M3866" s="5">
        <v>217901636</v>
      </c>
      <c r="N3866" s="5">
        <v>577</v>
      </c>
      <c r="O3866" s="5">
        <v>247900558</v>
      </c>
      <c r="P3866" s="5" t="s">
        <v>1712</v>
      </c>
      <c r="Q3866" s="5" t="s">
        <v>1497</v>
      </c>
      <c r="R3866" s="5" t="s">
        <v>1500</v>
      </c>
      <c r="S3866" s="5">
        <v>27</v>
      </c>
      <c r="T3866" s="5">
        <v>11917</v>
      </c>
    </row>
    <row r="3867" spans="2:20" x14ac:dyDescent="0.3">
      <c r="B3867" s="5"/>
      <c r="C3867" s="5"/>
      <c r="D3867" s="5"/>
      <c r="E3867" s="5"/>
      <c r="F3867" s="22" t="str">
        <f t="shared" si="121"/>
        <v>79</v>
      </c>
      <c r="G3867" s="5" t="s">
        <v>5158</v>
      </c>
      <c r="H3867" s="20">
        <v>79500</v>
      </c>
      <c r="I3867" s="20">
        <v>79164</v>
      </c>
      <c r="J3867" s="20" t="s">
        <v>5158</v>
      </c>
      <c r="K3867" s="20" t="str">
        <f t="shared" si="122"/>
        <v/>
      </c>
      <c r="L3867" s="5">
        <v>79164</v>
      </c>
      <c r="M3867" s="5">
        <v>217901644</v>
      </c>
      <c r="N3867" s="5">
        <v>261</v>
      </c>
      <c r="O3867" s="5">
        <v>200042323</v>
      </c>
      <c r="P3867" s="5" t="s">
        <v>1709</v>
      </c>
      <c r="Q3867" s="5" t="s">
        <v>1497</v>
      </c>
      <c r="R3867" s="5" t="s">
        <v>1498</v>
      </c>
      <c r="S3867" s="5">
        <v>25</v>
      </c>
      <c r="T3867" s="5">
        <v>18835</v>
      </c>
    </row>
    <row r="3868" spans="2:20" x14ac:dyDescent="0.3">
      <c r="B3868" s="5"/>
      <c r="C3868" s="5"/>
      <c r="D3868" s="5"/>
      <c r="E3868" s="5"/>
      <c r="F3868" s="22" t="str">
        <f t="shared" si="121"/>
        <v>79</v>
      </c>
      <c r="G3868" s="5" t="s">
        <v>4626</v>
      </c>
      <c r="H3868" s="20">
        <v>79600</v>
      </c>
      <c r="I3868" s="20">
        <v>79165</v>
      </c>
      <c r="J3868" s="20" t="s">
        <v>4626</v>
      </c>
      <c r="K3868" s="20" t="str">
        <f t="shared" si="122"/>
        <v/>
      </c>
      <c r="L3868" s="5">
        <v>79165</v>
      </c>
      <c r="M3868" s="5">
        <v>217901651</v>
      </c>
      <c r="N3868" s="5">
        <v>188</v>
      </c>
      <c r="O3868" s="5">
        <v>200041416</v>
      </c>
      <c r="P3868" s="5" t="s">
        <v>1707</v>
      </c>
      <c r="Q3868" s="5" t="s">
        <v>1497</v>
      </c>
      <c r="R3868" s="5" t="s">
        <v>1498</v>
      </c>
      <c r="S3868" s="5">
        <v>10</v>
      </c>
      <c r="T3868" s="5">
        <v>7229</v>
      </c>
    </row>
    <row r="3869" spans="2:20" x14ac:dyDescent="0.3">
      <c r="B3869" s="5"/>
      <c r="C3869" s="5"/>
      <c r="D3869" s="5"/>
      <c r="E3869" s="5"/>
      <c r="F3869" s="22" t="str">
        <f t="shared" si="121"/>
        <v>79</v>
      </c>
      <c r="G3869" s="5" t="s">
        <v>5475</v>
      </c>
      <c r="H3869" s="20">
        <v>79360</v>
      </c>
      <c r="I3869" s="20">
        <v>79166</v>
      </c>
      <c r="J3869" s="20" t="s">
        <v>5475</v>
      </c>
      <c r="K3869" s="20" t="str">
        <f t="shared" si="122"/>
        <v/>
      </c>
      <c r="L3869" s="5">
        <v>79166</v>
      </c>
      <c r="M3869" s="5">
        <v>217901669</v>
      </c>
      <c r="N3869" s="5">
        <v>905</v>
      </c>
      <c r="O3869" s="5">
        <v>200041317</v>
      </c>
      <c r="P3869" s="5" t="s">
        <v>1705</v>
      </c>
      <c r="Q3869" s="5" t="s">
        <v>1504</v>
      </c>
      <c r="R3869" s="5" t="s">
        <v>1500</v>
      </c>
      <c r="S3869" s="5">
        <v>45</v>
      </c>
      <c r="T3869" s="5">
        <v>121831</v>
      </c>
    </row>
    <row r="3870" spans="2:20" x14ac:dyDescent="0.3">
      <c r="B3870" s="5"/>
      <c r="C3870" s="5"/>
      <c r="D3870" s="5"/>
      <c r="E3870" s="5"/>
      <c r="F3870" s="22" t="str">
        <f t="shared" si="121"/>
        <v>79</v>
      </c>
      <c r="G3870" s="5" t="s">
        <v>4393</v>
      </c>
      <c r="H3870" s="20">
        <v>79600</v>
      </c>
      <c r="I3870" s="20">
        <v>79167</v>
      </c>
      <c r="J3870" s="20" t="s">
        <v>4393</v>
      </c>
      <c r="K3870" s="20" t="str">
        <f t="shared" si="122"/>
        <v/>
      </c>
      <c r="L3870" s="5">
        <v>79167</v>
      </c>
      <c r="M3870" s="5">
        <v>217901677</v>
      </c>
      <c r="N3870" s="5">
        <v>244</v>
      </c>
      <c r="O3870" s="5">
        <v>247900798</v>
      </c>
      <c r="P3870" s="5" t="s">
        <v>1715</v>
      </c>
      <c r="Q3870" s="5" t="s">
        <v>1497</v>
      </c>
      <c r="R3870" s="5" t="s">
        <v>1500</v>
      </c>
      <c r="S3870" s="5">
        <v>33</v>
      </c>
      <c r="T3870" s="5">
        <v>37249</v>
      </c>
    </row>
    <row r="3871" spans="2:20" x14ac:dyDescent="0.3">
      <c r="B3871" s="5"/>
      <c r="C3871" s="5"/>
      <c r="D3871" s="5"/>
      <c r="E3871" s="5"/>
      <c r="F3871" s="22" t="str">
        <f t="shared" si="121"/>
        <v>79</v>
      </c>
      <c r="G3871" s="5" t="s">
        <v>2627</v>
      </c>
      <c r="H3871" s="20">
        <v>79150</v>
      </c>
      <c r="I3871" s="20">
        <v>79168</v>
      </c>
      <c r="J3871" s="20" t="s">
        <v>2627</v>
      </c>
      <c r="K3871" s="20" t="str">
        <f t="shared" si="122"/>
        <v/>
      </c>
      <c r="L3871" s="5">
        <v>79168</v>
      </c>
      <c r="M3871" s="5">
        <v>217901685</v>
      </c>
      <c r="N3871" s="5">
        <v>589</v>
      </c>
      <c r="O3871" s="5">
        <v>247900798</v>
      </c>
      <c r="P3871" s="5" t="s">
        <v>1715</v>
      </c>
      <c r="Q3871" s="5" t="s">
        <v>1497</v>
      </c>
      <c r="R3871" s="5" t="s">
        <v>1500</v>
      </c>
      <c r="S3871" s="5">
        <v>33</v>
      </c>
      <c r="T3871" s="5">
        <v>37249</v>
      </c>
    </row>
    <row r="3872" spans="2:20" x14ac:dyDescent="0.3">
      <c r="B3872" s="5"/>
      <c r="C3872" s="5"/>
      <c r="D3872" s="5"/>
      <c r="E3872" s="5"/>
      <c r="F3872" s="22" t="str">
        <f t="shared" si="121"/>
        <v>79</v>
      </c>
      <c r="G3872" s="5" t="s">
        <v>6820</v>
      </c>
      <c r="H3872" s="20">
        <v>79210</v>
      </c>
      <c r="I3872" s="20">
        <v>79170</v>
      </c>
      <c r="J3872" s="20" t="s">
        <v>3668</v>
      </c>
      <c r="K3872" s="20" t="str">
        <f t="shared" si="122"/>
        <v/>
      </c>
      <c r="L3872" s="5">
        <v>79170</v>
      </c>
      <c r="M3872" s="5">
        <v>217901701</v>
      </c>
      <c r="N3872" s="5">
        <v>2840</v>
      </c>
      <c r="O3872" s="5">
        <v>200041317</v>
      </c>
      <c r="P3872" s="5" t="s">
        <v>1705</v>
      </c>
      <c r="Q3872" s="5" t="s">
        <v>1504</v>
      </c>
      <c r="R3872" s="5" t="s">
        <v>1500</v>
      </c>
      <c r="S3872" s="5">
        <v>45</v>
      </c>
      <c r="T3872" s="5">
        <v>121831</v>
      </c>
    </row>
    <row r="3873" spans="2:20" x14ac:dyDescent="0.3">
      <c r="B3873" s="5"/>
      <c r="C3873" s="5"/>
      <c r="D3873" s="5"/>
      <c r="E3873" s="5"/>
      <c r="F3873" s="22" t="str">
        <f t="shared" si="121"/>
        <v>79</v>
      </c>
      <c r="G3873" s="5" t="s">
        <v>6821</v>
      </c>
      <c r="H3873" s="20">
        <v>79100</v>
      </c>
      <c r="I3873" s="20">
        <v>79171</v>
      </c>
      <c r="J3873" s="20" t="s">
        <v>2790</v>
      </c>
      <c r="K3873" s="20" t="str">
        <f t="shared" si="122"/>
        <v/>
      </c>
      <c r="L3873" s="5">
        <v>79171</v>
      </c>
      <c r="M3873" s="5">
        <v>217901719</v>
      </c>
      <c r="N3873" s="5">
        <v>2140</v>
      </c>
      <c r="O3873" s="5">
        <v>247900798</v>
      </c>
      <c r="P3873" s="5" t="s">
        <v>1715</v>
      </c>
      <c r="Q3873" s="5" t="s">
        <v>1497</v>
      </c>
      <c r="R3873" s="5" t="s">
        <v>1500</v>
      </c>
      <c r="S3873" s="5">
        <v>33</v>
      </c>
      <c r="T3873" s="5">
        <v>37249</v>
      </c>
    </row>
    <row r="3874" spans="2:20" x14ac:dyDescent="0.3">
      <c r="B3874" s="5"/>
      <c r="C3874" s="5"/>
      <c r="D3874" s="5"/>
      <c r="E3874" s="5"/>
      <c r="F3874" s="22" t="str">
        <f t="shared" si="121"/>
        <v>79</v>
      </c>
      <c r="G3874" s="5" t="s">
        <v>6822</v>
      </c>
      <c r="H3874" s="20">
        <v>79310</v>
      </c>
      <c r="I3874" s="20">
        <v>79172</v>
      </c>
      <c r="J3874" s="20" t="s">
        <v>6075</v>
      </c>
      <c r="K3874" s="20" t="str">
        <f t="shared" si="122"/>
        <v/>
      </c>
      <c r="L3874" s="5">
        <v>79172</v>
      </c>
      <c r="M3874" s="5">
        <v>217901727</v>
      </c>
      <c r="N3874" s="5">
        <v>1025</v>
      </c>
      <c r="O3874" s="5">
        <v>247900608</v>
      </c>
      <c r="P3874" s="5" t="s">
        <v>1713</v>
      </c>
      <c r="Q3874" s="5" t="s">
        <v>1497</v>
      </c>
      <c r="R3874" s="5" t="s">
        <v>1500</v>
      </c>
      <c r="S3874" s="5">
        <v>12</v>
      </c>
      <c r="T3874" s="5">
        <v>7041</v>
      </c>
    </row>
    <row r="3875" spans="2:20" x14ac:dyDescent="0.3">
      <c r="B3875" s="5"/>
      <c r="C3875" s="5"/>
      <c r="D3875" s="5"/>
      <c r="E3875" s="5"/>
      <c r="F3875" s="22" t="str">
        <f t="shared" si="121"/>
        <v>79</v>
      </c>
      <c r="G3875" s="5" t="s">
        <v>6823</v>
      </c>
      <c r="H3875" s="20">
        <v>79500</v>
      </c>
      <c r="I3875" s="20">
        <v>79173</v>
      </c>
      <c r="J3875" s="20" t="s">
        <v>5545</v>
      </c>
      <c r="K3875" s="20" t="str">
        <f t="shared" si="122"/>
        <v/>
      </c>
      <c r="L3875" s="5">
        <v>79173</v>
      </c>
      <c r="M3875" s="5">
        <v>217901735</v>
      </c>
      <c r="N3875" s="5">
        <v>414</v>
      </c>
      <c r="O3875" s="5">
        <v>200042323</v>
      </c>
      <c r="P3875" s="5" t="s">
        <v>1709</v>
      </c>
      <c r="Q3875" s="5" t="s">
        <v>1497</v>
      </c>
      <c r="R3875" s="5" t="s">
        <v>1498</v>
      </c>
      <c r="S3875" s="5">
        <v>25</v>
      </c>
      <c r="T3875" s="5">
        <v>18835</v>
      </c>
    </row>
    <row r="3876" spans="2:20" x14ac:dyDescent="0.3">
      <c r="B3876" s="5"/>
      <c r="C3876" s="5"/>
      <c r="D3876" s="5"/>
      <c r="E3876" s="5"/>
      <c r="F3876" s="22" t="str">
        <f t="shared" si="121"/>
        <v>79</v>
      </c>
      <c r="G3876" s="5" t="s">
        <v>3580</v>
      </c>
      <c r="H3876" s="20">
        <v>79500</v>
      </c>
      <c r="I3876" s="20">
        <v>79174</v>
      </c>
      <c r="J3876" s="20" t="s">
        <v>3580</v>
      </c>
      <c r="K3876" s="20" t="str">
        <f t="shared" si="122"/>
        <v/>
      </c>
      <c r="L3876" s="5">
        <v>79174</v>
      </c>
      <c r="M3876" s="5">
        <v>217901743</v>
      </c>
      <c r="N3876" s="5">
        <v>3937</v>
      </c>
      <c r="O3876" s="5">
        <v>200042323</v>
      </c>
      <c r="P3876" s="5" t="s">
        <v>1709</v>
      </c>
      <c r="Q3876" s="5" t="s">
        <v>1497</v>
      </c>
      <c r="R3876" s="5" t="s">
        <v>1498</v>
      </c>
      <c r="S3876" s="5">
        <v>25</v>
      </c>
      <c r="T3876" s="5">
        <v>18835</v>
      </c>
    </row>
    <row r="3877" spans="2:20" x14ac:dyDescent="0.3">
      <c r="B3877" s="5"/>
      <c r="C3877" s="5"/>
      <c r="D3877" s="5"/>
      <c r="E3877" s="5"/>
      <c r="F3877" s="22" t="str">
        <f t="shared" si="121"/>
        <v>79</v>
      </c>
      <c r="G3877" s="5" t="s">
        <v>6032</v>
      </c>
      <c r="H3877" s="20">
        <v>79190</v>
      </c>
      <c r="I3877" s="20">
        <v>79175</v>
      </c>
      <c r="J3877" s="20" t="s">
        <v>6032</v>
      </c>
      <c r="K3877" s="20" t="str">
        <f t="shared" si="122"/>
        <v/>
      </c>
      <c r="L3877" s="5">
        <v>79175</v>
      </c>
      <c r="M3877" s="5">
        <v>217901750</v>
      </c>
      <c r="N3877" s="5">
        <v>528</v>
      </c>
      <c r="O3877" s="5">
        <v>247900558</v>
      </c>
      <c r="P3877" s="5" t="s">
        <v>1712</v>
      </c>
      <c r="Q3877" s="5" t="s">
        <v>1497</v>
      </c>
      <c r="R3877" s="5" t="s">
        <v>1500</v>
      </c>
      <c r="S3877" s="5">
        <v>27</v>
      </c>
      <c r="T3877" s="5">
        <v>11917</v>
      </c>
    </row>
    <row r="3878" spans="2:20" x14ac:dyDescent="0.3">
      <c r="B3878" s="5"/>
      <c r="C3878" s="5"/>
      <c r="D3878" s="5"/>
      <c r="E3878" s="5"/>
      <c r="F3878" s="22" t="str">
        <f t="shared" si="121"/>
        <v>79</v>
      </c>
      <c r="G3878" s="5" t="s">
        <v>6824</v>
      </c>
      <c r="H3878" s="20">
        <v>79340</v>
      </c>
      <c r="I3878" s="20">
        <v>79176</v>
      </c>
      <c r="J3878" s="20" t="s">
        <v>3955</v>
      </c>
      <c r="K3878" s="20" t="str">
        <f t="shared" si="122"/>
        <v/>
      </c>
      <c r="L3878" s="5">
        <v>79176</v>
      </c>
      <c r="M3878" s="5">
        <v>217901768</v>
      </c>
      <c r="N3878" s="5">
        <v>891</v>
      </c>
      <c r="O3878" s="5">
        <v>200041333</v>
      </c>
      <c r="P3878" s="5" t="s">
        <v>1706</v>
      </c>
      <c r="Q3878" s="5" t="s">
        <v>1497</v>
      </c>
      <c r="R3878" s="5" t="s">
        <v>1500</v>
      </c>
      <c r="S3878" s="5">
        <v>39</v>
      </c>
      <c r="T3878" s="5">
        <v>39376</v>
      </c>
    </row>
    <row r="3879" spans="2:20" x14ac:dyDescent="0.3">
      <c r="B3879" s="5"/>
      <c r="C3879" s="5"/>
      <c r="D3879" s="5"/>
      <c r="E3879" s="5"/>
      <c r="F3879" s="22" t="str">
        <f t="shared" si="121"/>
        <v>79</v>
      </c>
      <c r="G3879" s="5" t="s">
        <v>6825</v>
      </c>
      <c r="H3879" s="20">
        <v>79120</v>
      </c>
      <c r="I3879" s="20">
        <v>79177</v>
      </c>
      <c r="J3879" s="20" t="s">
        <v>2895</v>
      </c>
      <c r="K3879" s="20" t="str">
        <f t="shared" si="122"/>
        <v/>
      </c>
      <c r="L3879" s="5">
        <v>79177</v>
      </c>
      <c r="M3879" s="5">
        <v>217901776</v>
      </c>
      <c r="N3879" s="5">
        <v>190</v>
      </c>
      <c r="O3879" s="5">
        <v>200042323</v>
      </c>
      <c r="P3879" s="5" t="s">
        <v>1709</v>
      </c>
      <c r="Q3879" s="5" t="s">
        <v>1497</v>
      </c>
      <c r="R3879" s="5" t="s">
        <v>1498</v>
      </c>
      <c r="S3879" s="5">
        <v>25</v>
      </c>
      <c r="T3879" s="5">
        <v>18835</v>
      </c>
    </row>
    <row r="3880" spans="2:20" x14ac:dyDescent="0.3">
      <c r="B3880" s="5"/>
      <c r="C3880" s="5"/>
      <c r="D3880" s="5"/>
      <c r="E3880" s="5"/>
      <c r="F3880" s="22" t="str">
        <f t="shared" si="121"/>
        <v>79</v>
      </c>
      <c r="G3880" s="5" t="s">
        <v>6826</v>
      </c>
      <c r="H3880" s="20">
        <v>79100</v>
      </c>
      <c r="I3880" s="20">
        <v>79178</v>
      </c>
      <c r="J3880" s="20" t="s">
        <v>5091</v>
      </c>
      <c r="K3880" s="20" t="str">
        <f t="shared" si="122"/>
        <v/>
      </c>
      <c r="L3880" s="5">
        <v>79178</v>
      </c>
      <c r="M3880" s="5">
        <v>217901784</v>
      </c>
      <c r="N3880" s="5">
        <v>881</v>
      </c>
      <c r="O3880" s="5">
        <v>247900798</v>
      </c>
      <c r="P3880" s="5" t="s">
        <v>1715</v>
      </c>
      <c r="Q3880" s="5" t="s">
        <v>1497</v>
      </c>
      <c r="R3880" s="5" t="s">
        <v>1500</v>
      </c>
      <c r="S3880" s="5">
        <v>33</v>
      </c>
      <c r="T3880" s="5">
        <v>37249</v>
      </c>
    </row>
    <row r="3881" spans="2:20" x14ac:dyDescent="0.3">
      <c r="B3881" s="5"/>
      <c r="C3881" s="5"/>
      <c r="D3881" s="5"/>
      <c r="E3881" s="5"/>
      <c r="F3881" s="22" t="str">
        <f t="shared" si="121"/>
        <v>79</v>
      </c>
      <c r="G3881" s="5" t="s">
        <v>5770</v>
      </c>
      <c r="H3881" s="20">
        <v>79320</v>
      </c>
      <c r="I3881" s="20">
        <v>79179</v>
      </c>
      <c r="J3881" s="20" t="s">
        <v>5770</v>
      </c>
      <c r="K3881" s="20" t="str">
        <f t="shared" si="122"/>
        <v/>
      </c>
      <c r="L3881" s="5">
        <v>79179</v>
      </c>
      <c r="M3881" s="5">
        <v>217901792</v>
      </c>
      <c r="N3881" s="5">
        <v>3309</v>
      </c>
      <c r="O3881" s="5">
        <v>200040244</v>
      </c>
      <c r="P3881" s="5" t="s">
        <v>1704</v>
      </c>
      <c r="Q3881" s="5" t="s">
        <v>1504</v>
      </c>
      <c r="R3881" s="5" t="s">
        <v>1500</v>
      </c>
      <c r="S3881" s="5">
        <v>44</v>
      </c>
      <c r="T3881" s="5">
        <v>74348</v>
      </c>
    </row>
    <row r="3882" spans="2:20" x14ac:dyDescent="0.3">
      <c r="B3882" s="5"/>
      <c r="C3882" s="5"/>
      <c r="D3882" s="5"/>
      <c r="E3882" s="5"/>
      <c r="F3882" s="22" t="str">
        <f t="shared" si="121"/>
        <v>79</v>
      </c>
      <c r="G3882" s="5" t="s">
        <v>1820</v>
      </c>
      <c r="H3882" s="20">
        <v>79190</v>
      </c>
      <c r="I3882" s="20">
        <v>79180</v>
      </c>
      <c r="J3882" s="20" t="s">
        <v>1820</v>
      </c>
      <c r="K3882" s="20" t="str">
        <f t="shared" si="122"/>
        <v/>
      </c>
      <c r="L3882" s="5">
        <v>79180</v>
      </c>
      <c r="M3882" s="5">
        <v>217901800</v>
      </c>
      <c r="N3882" s="5">
        <v>277</v>
      </c>
      <c r="O3882" s="5">
        <v>247900558</v>
      </c>
      <c r="P3882" s="5" t="s">
        <v>1712</v>
      </c>
      <c r="Q3882" s="5" t="s">
        <v>1497</v>
      </c>
      <c r="R3882" s="5" t="s">
        <v>1500</v>
      </c>
      <c r="S3882" s="5">
        <v>27</v>
      </c>
      <c r="T3882" s="5">
        <v>11917</v>
      </c>
    </row>
    <row r="3883" spans="2:20" x14ac:dyDescent="0.3">
      <c r="B3883" s="5"/>
      <c r="C3883" s="5"/>
      <c r="D3883" s="5"/>
      <c r="E3883" s="5"/>
      <c r="F3883" s="22" t="str">
        <f t="shared" si="121"/>
        <v>79</v>
      </c>
      <c r="G3883" s="5" t="s">
        <v>4138</v>
      </c>
      <c r="H3883" s="20">
        <v>79140</v>
      </c>
      <c r="I3883" s="20">
        <v>79183</v>
      </c>
      <c r="J3883" s="20" t="s">
        <v>4138</v>
      </c>
      <c r="K3883" s="20" t="str">
        <f t="shared" si="122"/>
        <v/>
      </c>
      <c r="L3883" s="5">
        <v>79183</v>
      </c>
      <c r="M3883" s="5">
        <v>217901834</v>
      </c>
      <c r="N3883" s="5">
        <v>384</v>
      </c>
      <c r="O3883" s="5">
        <v>200040244</v>
      </c>
      <c r="P3883" s="5" t="s">
        <v>1704</v>
      </c>
      <c r="Q3883" s="5" t="s">
        <v>1504</v>
      </c>
      <c r="R3883" s="5" t="s">
        <v>1500</v>
      </c>
      <c r="S3883" s="5">
        <v>44</v>
      </c>
      <c r="T3883" s="5">
        <v>74348</v>
      </c>
    </row>
    <row r="3884" spans="2:20" x14ac:dyDescent="0.3">
      <c r="B3884" s="5"/>
      <c r="C3884" s="5"/>
      <c r="D3884" s="5"/>
      <c r="E3884" s="5"/>
      <c r="F3884" s="22" t="str">
        <f t="shared" si="121"/>
        <v>79</v>
      </c>
      <c r="G3884" s="5" t="s">
        <v>6827</v>
      </c>
      <c r="H3884" s="20">
        <v>79800</v>
      </c>
      <c r="I3884" s="20">
        <v>79184</v>
      </c>
      <c r="J3884" s="20" t="s">
        <v>4917</v>
      </c>
      <c r="K3884" s="20" t="str">
        <f t="shared" si="122"/>
        <v/>
      </c>
      <c r="L3884" s="5">
        <v>79184</v>
      </c>
      <c r="M3884" s="5">
        <v>217901842</v>
      </c>
      <c r="N3884" s="5">
        <v>1842</v>
      </c>
      <c r="O3884" s="5">
        <v>200042323</v>
      </c>
      <c r="P3884" s="5" t="s">
        <v>1709</v>
      </c>
      <c r="Q3884" s="5" t="s">
        <v>1497</v>
      </c>
      <c r="R3884" s="5" t="s">
        <v>1498</v>
      </c>
      <c r="S3884" s="5">
        <v>25</v>
      </c>
      <c r="T3884" s="5">
        <v>18835</v>
      </c>
    </row>
    <row r="3885" spans="2:20" x14ac:dyDescent="0.3">
      <c r="B3885" s="5"/>
      <c r="C3885" s="5"/>
      <c r="D3885" s="5"/>
      <c r="E3885" s="5"/>
      <c r="F3885" s="22" t="str">
        <f t="shared" si="121"/>
        <v>79</v>
      </c>
      <c r="G3885" s="5" t="s">
        <v>3335</v>
      </c>
      <c r="H3885" s="20">
        <v>79370</v>
      </c>
      <c r="I3885" s="20">
        <v>79185</v>
      </c>
      <c r="J3885" s="20" t="s">
        <v>3335</v>
      </c>
      <c r="K3885" s="20" t="str">
        <f t="shared" si="122"/>
        <v/>
      </c>
      <c r="L3885" s="5">
        <v>79185</v>
      </c>
      <c r="M3885" s="5">
        <v>217901859</v>
      </c>
      <c r="N3885" s="5">
        <v>2115</v>
      </c>
      <c r="O3885" s="5">
        <v>247900475</v>
      </c>
      <c r="P3885" s="5" t="s">
        <v>1710</v>
      </c>
      <c r="Q3885" s="5" t="s">
        <v>1497</v>
      </c>
      <c r="R3885" s="5" t="s">
        <v>1498</v>
      </c>
      <c r="S3885" s="5">
        <v>9</v>
      </c>
      <c r="T3885" s="5">
        <v>11887</v>
      </c>
    </row>
    <row r="3886" spans="2:20" x14ac:dyDescent="0.3">
      <c r="B3886" s="5"/>
      <c r="C3886" s="5"/>
      <c r="D3886" s="5"/>
      <c r="E3886" s="5"/>
      <c r="F3886" s="22" t="str">
        <f t="shared" si="121"/>
        <v>79</v>
      </c>
      <c r="G3886" s="5" t="s">
        <v>2032</v>
      </c>
      <c r="H3886" s="20">
        <v>79150</v>
      </c>
      <c r="I3886" s="20">
        <v>79187</v>
      </c>
      <c r="J3886" s="20" t="s">
        <v>2032</v>
      </c>
      <c r="K3886" s="20" t="str">
        <f t="shared" si="122"/>
        <v/>
      </c>
      <c r="L3886" s="5">
        <v>79187</v>
      </c>
      <c r="M3886" s="5">
        <v>217901875</v>
      </c>
      <c r="N3886" s="5">
        <v>620</v>
      </c>
      <c r="O3886" s="5">
        <v>200040244</v>
      </c>
      <c r="P3886" s="5" t="s">
        <v>1704</v>
      </c>
      <c r="Q3886" s="5" t="s">
        <v>1504</v>
      </c>
      <c r="R3886" s="5" t="s">
        <v>1500</v>
      </c>
      <c r="S3886" s="5">
        <v>44</v>
      </c>
      <c r="T3886" s="5">
        <v>74348</v>
      </c>
    </row>
    <row r="3887" spans="2:20" x14ac:dyDescent="0.3">
      <c r="B3887" s="5"/>
      <c r="C3887" s="5"/>
      <c r="D3887" s="5"/>
      <c r="E3887" s="5"/>
      <c r="F3887" s="22" t="str">
        <f t="shared" si="121"/>
        <v>79</v>
      </c>
      <c r="G3887" s="5" t="s">
        <v>4417</v>
      </c>
      <c r="H3887" s="20">
        <v>79320</v>
      </c>
      <c r="I3887" s="20">
        <v>79188</v>
      </c>
      <c r="J3887" s="20" t="s">
        <v>4417</v>
      </c>
      <c r="K3887" s="20" t="str">
        <f t="shared" si="122"/>
        <v/>
      </c>
      <c r="L3887" s="5">
        <v>79188</v>
      </c>
      <c r="M3887" s="5">
        <v>217901883</v>
      </c>
      <c r="N3887" s="5">
        <v>618</v>
      </c>
      <c r="O3887" s="5">
        <v>200040244</v>
      </c>
      <c r="P3887" s="5" t="s">
        <v>1704</v>
      </c>
      <c r="Q3887" s="5" t="s">
        <v>1504</v>
      </c>
      <c r="R3887" s="5" t="s">
        <v>1500</v>
      </c>
      <c r="S3887" s="5">
        <v>44</v>
      </c>
      <c r="T3887" s="5">
        <v>74348</v>
      </c>
    </row>
    <row r="3888" spans="2:20" x14ac:dyDescent="0.3">
      <c r="B3888" s="5"/>
      <c r="C3888" s="5"/>
      <c r="D3888" s="5"/>
      <c r="E3888" s="5"/>
      <c r="F3888" s="22" t="str">
        <f t="shared" si="121"/>
        <v>79</v>
      </c>
      <c r="G3888" s="5" t="s">
        <v>5113</v>
      </c>
      <c r="H3888" s="20">
        <v>79400</v>
      </c>
      <c r="I3888" s="20">
        <v>79189</v>
      </c>
      <c r="J3888" s="20" t="s">
        <v>5113</v>
      </c>
      <c r="K3888" s="20" t="str">
        <f t="shared" si="122"/>
        <v/>
      </c>
      <c r="L3888" s="5">
        <v>79189</v>
      </c>
      <c r="M3888" s="5">
        <v>217901891</v>
      </c>
      <c r="N3888" s="5">
        <v>1705</v>
      </c>
      <c r="O3888" s="5">
        <v>200041994</v>
      </c>
      <c r="P3888" s="5" t="s">
        <v>1708</v>
      </c>
      <c r="Q3888" s="5" t="s">
        <v>1497</v>
      </c>
      <c r="R3888" s="5" t="s">
        <v>1500</v>
      </c>
      <c r="S3888" s="5">
        <v>19</v>
      </c>
      <c r="T3888" s="5">
        <v>30931</v>
      </c>
    </row>
    <row r="3889" spans="2:20" x14ac:dyDescent="0.3">
      <c r="B3889" s="5"/>
      <c r="C3889" s="5"/>
      <c r="D3889" s="5"/>
      <c r="E3889" s="5"/>
      <c r="F3889" s="22" t="str">
        <f t="shared" si="121"/>
        <v>79</v>
      </c>
      <c r="G3889" s="5" t="s">
        <v>5557</v>
      </c>
      <c r="H3889" s="20">
        <v>79130</v>
      </c>
      <c r="I3889" s="20">
        <v>79190</v>
      </c>
      <c r="J3889" s="20" t="s">
        <v>5557</v>
      </c>
      <c r="K3889" s="20" t="str">
        <f t="shared" si="122"/>
        <v/>
      </c>
      <c r="L3889" s="5">
        <v>79190</v>
      </c>
      <c r="M3889" s="5">
        <v>217901909</v>
      </c>
      <c r="N3889" s="5">
        <v>491</v>
      </c>
      <c r="O3889" s="5">
        <v>200040244</v>
      </c>
      <c r="P3889" s="5" t="s">
        <v>1704</v>
      </c>
      <c r="Q3889" s="5" t="s">
        <v>1504</v>
      </c>
      <c r="R3889" s="5" t="s">
        <v>1500</v>
      </c>
      <c r="S3889" s="5">
        <v>44</v>
      </c>
      <c r="T3889" s="5">
        <v>74348</v>
      </c>
    </row>
    <row r="3890" spans="2:20" x14ac:dyDescent="0.3">
      <c r="B3890" s="5"/>
      <c r="C3890" s="5"/>
      <c r="D3890" s="5"/>
      <c r="E3890" s="5"/>
      <c r="F3890" s="22" t="str">
        <f t="shared" si="121"/>
        <v>79</v>
      </c>
      <c r="G3890" s="5" t="s">
        <v>4974</v>
      </c>
      <c r="H3890" s="20">
        <v>79000</v>
      </c>
      <c r="I3890" s="20">
        <v>79191</v>
      </c>
      <c r="J3890" s="20" t="s">
        <v>4974</v>
      </c>
      <c r="K3890" s="20" t="str">
        <f t="shared" si="122"/>
        <v/>
      </c>
      <c r="L3890" s="5">
        <v>79191</v>
      </c>
      <c r="M3890" s="5">
        <v>217901917</v>
      </c>
      <c r="N3890" s="5">
        <v>60063</v>
      </c>
      <c r="O3890" s="5">
        <v>200041317</v>
      </c>
      <c r="P3890" s="5" t="s">
        <v>1705</v>
      </c>
      <c r="Q3890" s="5" t="s">
        <v>1504</v>
      </c>
      <c r="R3890" s="5" t="s">
        <v>1500</v>
      </c>
      <c r="S3890" s="5">
        <v>45</v>
      </c>
      <c r="T3890" s="5">
        <v>121831</v>
      </c>
    </row>
    <row r="3891" spans="2:20" x14ac:dyDescent="0.3">
      <c r="B3891" s="5"/>
      <c r="C3891" s="5"/>
      <c r="D3891" s="5"/>
      <c r="E3891" s="5"/>
      <c r="F3891" s="22" t="str">
        <f t="shared" si="121"/>
        <v>79</v>
      </c>
      <c r="G3891" s="5" t="s">
        <v>5546</v>
      </c>
      <c r="H3891" s="20">
        <v>79250</v>
      </c>
      <c r="I3891" s="20">
        <v>79195</v>
      </c>
      <c r="J3891" s="20" t="s">
        <v>5546</v>
      </c>
      <c r="K3891" s="20" t="str">
        <f t="shared" si="122"/>
        <v/>
      </c>
      <c r="L3891" s="5">
        <v>79195</v>
      </c>
      <c r="M3891" s="5">
        <v>217920081</v>
      </c>
      <c r="N3891" s="5">
        <v>5608</v>
      </c>
      <c r="O3891" s="5">
        <v>200040244</v>
      </c>
      <c r="P3891" s="5" t="s">
        <v>1704</v>
      </c>
      <c r="Q3891" s="5" t="s">
        <v>1504</v>
      </c>
      <c r="R3891" s="5" t="s">
        <v>1500</v>
      </c>
      <c r="S3891" s="5">
        <v>44</v>
      </c>
      <c r="T3891" s="5">
        <v>74348</v>
      </c>
    </row>
    <row r="3892" spans="2:20" x14ac:dyDescent="0.3">
      <c r="B3892" s="5"/>
      <c r="C3892" s="5"/>
      <c r="D3892" s="5"/>
      <c r="E3892" s="5"/>
      <c r="F3892" s="22" t="str">
        <f t="shared" si="121"/>
        <v>79</v>
      </c>
      <c r="G3892" s="5" t="s">
        <v>4039</v>
      </c>
      <c r="H3892" s="20">
        <v>79100</v>
      </c>
      <c r="I3892" s="20">
        <v>79196</v>
      </c>
      <c r="J3892" s="20" t="s">
        <v>4039</v>
      </c>
      <c r="K3892" s="20" t="str">
        <f t="shared" si="122"/>
        <v/>
      </c>
      <c r="L3892" s="5">
        <v>79196</v>
      </c>
      <c r="M3892" s="5">
        <v>217901966</v>
      </c>
      <c r="N3892" s="5">
        <v>967</v>
      </c>
      <c r="O3892" s="5">
        <v>247900798</v>
      </c>
      <c r="P3892" s="5" t="s">
        <v>1715</v>
      </c>
      <c r="Q3892" s="5" t="s">
        <v>1497</v>
      </c>
      <c r="R3892" s="5" t="s">
        <v>1500</v>
      </c>
      <c r="S3892" s="5">
        <v>33</v>
      </c>
      <c r="T3892" s="5">
        <v>37249</v>
      </c>
    </row>
    <row r="3893" spans="2:20" x14ac:dyDescent="0.3">
      <c r="B3893" s="5"/>
      <c r="C3893" s="5"/>
      <c r="D3893" s="5"/>
      <c r="E3893" s="5"/>
      <c r="F3893" s="22" t="str">
        <f t="shared" si="121"/>
        <v>79</v>
      </c>
      <c r="G3893" s="5" t="s">
        <v>6078</v>
      </c>
      <c r="H3893" s="20">
        <v>79390</v>
      </c>
      <c r="I3893" s="20">
        <v>79197</v>
      </c>
      <c r="J3893" s="20" t="s">
        <v>6078</v>
      </c>
      <c r="K3893" s="20" t="str">
        <f t="shared" si="122"/>
        <v/>
      </c>
      <c r="L3893" s="5">
        <v>79197</v>
      </c>
      <c r="M3893" s="5">
        <v>217901974</v>
      </c>
      <c r="N3893" s="5">
        <v>109</v>
      </c>
      <c r="O3893" s="5">
        <v>200041333</v>
      </c>
      <c r="P3893" s="5" t="s">
        <v>1706</v>
      </c>
      <c r="Q3893" s="5" t="s">
        <v>1497</v>
      </c>
      <c r="R3893" s="5" t="s">
        <v>1500</v>
      </c>
      <c r="S3893" s="5">
        <v>39</v>
      </c>
      <c r="T3893" s="5">
        <v>39376</v>
      </c>
    </row>
    <row r="3894" spans="2:20" x14ac:dyDescent="0.3">
      <c r="B3894" s="5"/>
      <c r="C3894" s="5"/>
      <c r="D3894" s="5"/>
      <c r="E3894" s="5"/>
      <c r="F3894" s="22" t="str">
        <f t="shared" si="121"/>
        <v>79</v>
      </c>
      <c r="G3894" s="5" t="s">
        <v>2476</v>
      </c>
      <c r="H3894" s="20">
        <v>79170</v>
      </c>
      <c r="I3894" s="20">
        <v>79198</v>
      </c>
      <c r="J3894" s="20" t="s">
        <v>2476</v>
      </c>
      <c r="K3894" s="20" t="str">
        <f t="shared" si="122"/>
        <v/>
      </c>
      <c r="L3894" s="5">
        <v>79198</v>
      </c>
      <c r="M3894" s="5">
        <v>217901982</v>
      </c>
      <c r="N3894" s="5">
        <v>271</v>
      </c>
      <c r="O3894" s="5">
        <v>247900681</v>
      </c>
      <c r="P3894" s="5" t="s">
        <v>1714</v>
      </c>
      <c r="Q3894" s="5" t="s">
        <v>1497</v>
      </c>
      <c r="R3894" s="5" t="s">
        <v>1500</v>
      </c>
      <c r="S3894" s="5">
        <v>19</v>
      </c>
      <c r="T3894" s="5">
        <v>6916</v>
      </c>
    </row>
    <row r="3895" spans="2:20" x14ac:dyDescent="0.3">
      <c r="B3895" s="5"/>
      <c r="C3895" s="5"/>
      <c r="D3895" s="5"/>
      <c r="E3895" s="5"/>
      <c r="F3895" s="22" t="str">
        <f t="shared" si="121"/>
        <v>79</v>
      </c>
      <c r="G3895" s="5" t="s">
        <v>4080</v>
      </c>
      <c r="H3895" s="20">
        <v>79500</v>
      </c>
      <c r="I3895" s="20">
        <v>79199</v>
      </c>
      <c r="J3895" s="20" t="s">
        <v>4080</v>
      </c>
      <c r="K3895" s="20" t="str">
        <f t="shared" si="122"/>
        <v/>
      </c>
      <c r="L3895" s="5">
        <v>79199</v>
      </c>
      <c r="M3895" s="5">
        <v>217901990</v>
      </c>
      <c r="N3895" s="5">
        <v>494</v>
      </c>
      <c r="O3895" s="5">
        <v>200042323</v>
      </c>
      <c r="P3895" s="5" t="s">
        <v>1709</v>
      </c>
      <c r="Q3895" s="5" t="s">
        <v>1497</v>
      </c>
      <c r="R3895" s="5" t="s">
        <v>1498</v>
      </c>
      <c r="S3895" s="5">
        <v>25</v>
      </c>
      <c r="T3895" s="5">
        <v>18835</v>
      </c>
    </row>
    <row r="3896" spans="2:20" x14ac:dyDescent="0.3">
      <c r="B3896" s="5"/>
      <c r="C3896" s="5"/>
      <c r="D3896" s="5"/>
      <c r="E3896" s="5"/>
      <c r="F3896" s="22" t="str">
        <f t="shared" si="121"/>
        <v>79</v>
      </c>
      <c r="G3896" s="5" t="s">
        <v>3046</v>
      </c>
      <c r="H3896" s="20">
        <v>79220</v>
      </c>
      <c r="I3896" s="20">
        <v>79200</v>
      </c>
      <c r="J3896" s="20" t="s">
        <v>3046</v>
      </c>
      <c r="K3896" s="20" t="str">
        <f t="shared" si="122"/>
        <v/>
      </c>
      <c r="L3896" s="5">
        <v>79200</v>
      </c>
      <c r="M3896" s="5">
        <v>217902006</v>
      </c>
      <c r="N3896" s="5">
        <v>271</v>
      </c>
      <c r="O3896" s="5">
        <v>247900509</v>
      </c>
      <c r="P3896" s="5" t="s">
        <v>1711</v>
      </c>
      <c r="Q3896" s="5" t="s">
        <v>1497</v>
      </c>
      <c r="R3896" s="5" t="s">
        <v>1500</v>
      </c>
      <c r="S3896" s="5">
        <v>8</v>
      </c>
      <c r="T3896" s="5">
        <v>5234</v>
      </c>
    </row>
    <row r="3897" spans="2:20" x14ac:dyDescent="0.3">
      <c r="B3897" s="5"/>
      <c r="C3897" s="5"/>
      <c r="D3897" s="5"/>
      <c r="E3897" s="5"/>
      <c r="F3897" s="22" t="str">
        <f t="shared" si="121"/>
        <v>79</v>
      </c>
      <c r="G3897" s="5" t="s">
        <v>2195</v>
      </c>
      <c r="H3897" s="20">
        <v>79800</v>
      </c>
      <c r="I3897" s="20">
        <v>79201</v>
      </c>
      <c r="J3897" s="20" t="s">
        <v>2195</v>
      </c>
      <c r="K3897" s="20" t="str">
        <f t="shared" si="122"/>
        <v/>
      </c>
      <c r="L3897" s="5">
        <v>79201</v>
      </c>
      <c r="M3897" s="5">
        <v>217902014</v>
      </c>
      <c r="N3897" s="5">
        <v>1709</v>
      </c>
      <c r="O3897" s="5">
        <v>200041994</v>
      </c>
      <c r="P3897" s="5" t="s">
        <v>1708</v>
      </c>
      <c r="Q3897" s="5" t="s">
        <v>1497</v>
      </c>
      <c r="R3897" s="5" t="s">
        <v>1500</v>
      </c>
      <c r="S3897" s="5">
        <v>19</v>
      </c>
      <c r="T3897" s="5">
        <v>30931</v>
      </c>
    </row>
    <row r="3898" spans="2:20" x14ac:dyDescent="0.3">
      <c r="B3898" s="5"/>
      <c r="C3898" s="5"/>
      <c r="D3898" s="5"/>
      <c r="E3898" s="5"/>
      <c r="F3898" s="22" t="str">
        <f t="shared" si="121"/>
        <v>79</v>
      </c>
      <c r="G3898" s="5" t="s">
        <v>5020</v>
      </c>
      <c r="H3898" s="20">
        <v>79200</v>
      </c>
      <c r="I3898" s="20">
        <v>79202</v>
      </c>
      <c r="J3898" s="20" t="s">
        <v>5020</v>
      </c>
      <c r="K3898" s="20" t="str">
        <f t="shared" si="122"/>
        <v/>
      </c>
      <c r="L3898" s="5">
        <v>79202</v>
      </c>
      <c r="M3898" s="5">
        <v>217902022</v>
      </c>
      <c r="N3898" s="5">
        <v>11008</v>
      </c>
      <c r="O3898" s="5">
        <v>200041333</v>
      </c>
      <c r="P3898" s="5" t="s">
        <v>1706</v>
      </c>
      <c r="Q3898" s="5" t="s">
        <v>1497</v>
      </c>
      <c r="R3898" s="5" t="s">
        <v>1500</v>
      </c>
      <c r="S3898" s="5">
        <v>39</v>
      </c>
      <c r="T3898" s="5">
        <v>39376</v>
      </c>
    </row>
    <row r="3899" spans="2:20" x14ac:dyDescent="0.3">
      <c r="B3899" s="5"/>
      <c r="C3899" s="5"/>
      <c r="D3899" s="5"/>
      <c r="E3899" s="5"/>
      <c r="F3899" s="22" t="str">
        <f t="shared" si="121"/>
        <v>79</v>
      </c>
      <c r="G3899" s="5" t="s">
        <v>2932</v>
      </c>
      <c r="H3899" s="20">
        <v>79100</v>
      </c>
      <c r="I3899" s="20">
        <v>79203</v>
      </c>
      <c r="J3899" s="20" t="s">
        <v>2932</v>
      </c>
      <c r="K3899" s="20" t="str">
        <f t="shared" si="122"/>
        <v/>
      </c>
      <c r="L3899" s="5">
        <v>79203</v>
      </c>
      <c r="M3899" s="5">
        <v>217902030</v>
      </c>
      <c r="N3899" s="5">
        <v>407</v>
      </c>
      <c r="O3899" s="5">
        <v>247900798</v>
      </c>
      <c r="P3899" s="5" t="s">
        <v>1715</v>
      </c>
      <c r="Q3899" s="5" t="s">
        <v>1497</v>
      </c>
      <c r="R3899" s="5" t="s">
        <v>1500</v>
      </c>
      <c r="S3899" s="5">
        <v>33</v>
      </c>
      <c r="T3899" s="5">
        <v>37249</v>
      </c>
    </row>
    <row r="3900" spans="2:20" x14ac:dyDescent="0.3">
      <c r="B3900" s="5"/>
      <c r="C3900" s="5"/>
      <c r="D3900" s="5"/>
      <c r="E3900" s="5"/>
      <c r="F3900" s="22" t="str">
        <f t="shared" si="121"/>
        <v>79</v>
      </c>
      <c r="G3900" s="5" t="s">
        <v>6828</v>
      </c>
      <c r="H3900" s="20">
        <v>79170</v>
      </c>
      <c r="I3900" s="20">
        <v>79204</v>
      </c>
      <c r="J3900" s="20" t="s">
        <v>2761</v>
      </c>
      <c r="K3900" s="20" t="str">
        <f t="shared" si="122"/>
        <v/>
      </c>
      <c r="L3900" s="5">
        <v>79204</v>
      </c>
      <c r="M3900" s="5">
        <v>217902048</v>
      </c>
      <c r="N3900" s="5">
        <v>1048</v>
      </c>
      <c r="O3900" s="5">
        <v>247900681</v>
      </c>
      <c r="P3900" s="5" t="s">
        <v>1714</v>
      </c>
      <c r="Q3900" s="5" t="s">
        <v>1497</v>
      </c>
      <c r="R3900" s="5" t="s">
        <v>1500</v>
      </c>
      <c r="S3900" s="5">
        <v>19</v>
      </c>
      <c r="T3900" s="5">
        <v>6916</v>
      </c>
    </row>
    <row r="3901" spans="2:20" x14ac:dyDescent="0.3">
      <c r="B3901" s="5"/>
      <c r="C3901" s="5"/>
      <c r="D3901" s="5"/>
      <c r="E3901" s="5"/>
      <c r="F3901" s="22" t="str">
        <f t="shared" si="121"/>
        <v>79</v>
      </c>
      <c r="G3901" s="5" t="s">
        <v>5646</v>
      </c>
      <c r="H3901" s="20">
        <v>79190</v>
      </c>
      <c r="I3901" s="20">
        <v>79205</v>
      </c>
      <c r="J3901" s="20" t="s">
        <v>5646</v>
      </c>
      <c r="K3901" s="20" t="str">
        <f t="shared" si="122"/>
        <v/>
      </c>
      <c r="L3901" s="5">
        <v>79205</v>
      </c>
      <c r="M3901" s="5">
        <v>217902055</v>
      </c>
      <c r="N3901" s="5">
        <v>76</v>
      </c>
      <c r="O3901" s="5">
        <v>247900558</v>
      </c>
      <c r="P3901" s="5" t="s">
        <v>1712</v>
      </c>
      <c r="Q3901" s="5" t="s">
        <v>1497</v>
      </c>
      <c r="R3901" s="5" t="s">
        <v>1500</v>
      </c>
      <c r="S3901" s="5">
        <v>27</v>
      </c>
      <c r="T3901" s="5">
        <v>11917</v>
      </c>
    </row>
    <row r="3902" spans="2:20" x14ac:dyDescent="0.3">
      <c r="B3902" s="5"/>
      <c r="C3902" s="5"/>
      <c r="D3902" s="5"/>
      <c r="E3902" s="5"/>
      <c r="F3902" s="22" t="str">
        <f t="shared" si="121"/>
        <v>79</v>
      </c>
      <c r="G3902" s="5" t="s">
        <v>6829</v>
      </c>
      <c r="H3902" s="20">
        <v>79700</v>
      </c>
      <c r="I3902" s="20">
        <v>79207</v>
      </c>
      <c r="J3902" s="20" t="s">
        <v>5652</v>
      </c>
      <c r="K3902" s="20" t="str">
        <f t="shared" si="122"/>
        <v/>
      </c>
      <c r="L3902" s="5">
        <v>79207</v>
      </c>
      <c r="M3902" s="5">
        <v>217902071</v>
      </c>
      <c r="N3902" s="5">
        <v>667</v>
      </c>
      <c r="O3902" s="5">
        <v>200040244</v>
      </c>
      <c r="P3902" s="5" t="s">
        <v>1704</v>
      </c>
      <c r="Q3902" s="5" t="s">
        <v>1504</v>
      </c>
      <c r="R3902" s="5" t="s">
        <v>1500</v>
      </c>
      <c r="S3902" s="5">
        <v>44</v>
      </c>
      <c r="T3902" s="5">
        <v>74348</v>
      </c>
    </row>
    <row r="3903" spans="2:20" x14ac:dyDescent="0.3">
      <c r="B3903" s="5"/>
      <c r="C3903" s="5"/>
      <c r="D3903" s="5"/>
      <c r="E3903" s="5"/>
      <c r="F3903" s="22" t="str">
        <f t="shared" si="121"/>
        <v>79</v>
      </c>
      <c r="G3903" s="5" t="s">
        <v>5324</v>
      </c>
      <c r="H3903" s="20">
        <v>79200</v>
      </c>
      <c r="I3903" s="20">
        <v>79208</v>
      </c>
      <c r="J3903" s="20" t="s">
        <v>5324</v>
      </c>
      <c r="K3903" s="20" t="str">
        <f t="shared" si="122"/>
        <v/>
      </c>
      <c r="L3903" s="5">
        <v>79208</v>
      </c>
      <c r="M3903" s="5">
        <v>217902089</v>
      </c>
      <c r="N3903" s="5">
        <v>1219</v>
      </c>
      <c r="O3903" s="5">
        <v>200041333</v>
      </c>
      <c r="P3903" s="5" t="s">
        <v>1706</v>
      </c>
      <c r="Q3903" s="5" t="s">
        <v>1497</v>
      </c>
      <c r="R3903" s="5" t="s">
        <v>1500</v>
      </c>
      <c r="S3903" s="5">
        <v>39</v>
      </c>
      <c r="T3903" s="5">
        <v>39376</v>
      </c>
    </row>
    <row r="3904" spans="2:20" x14ac:dyDescent="0.3">
      <c r="B3904" s="5"/>
      <c r="C3904" s="5"/>
      <c r="D3904" s="5"/>
      <c r="E3904" s="5"/>
      <c r="F3904" s="22" t="str">
        <f t="shared" si="121"/>
        <v>79</v>
      </c>
      <c r="G3904" s="5" t="s">
        <v>3227</v>
      </c>
      <c r="H3904" s="20">
        <v>79330</v>
      </c>
      <c r="I3904" s="20">
        <v>79209</v>
      </c>
      <c r="J3904" s="20" t="s">
        <v>3227</v>
      </c>
      <c r="K3904" s="20" t="str">
        <f t="shared" si="122"/>
        <v/>
      </c>
      <c r="L3904" s="5">
        <v>79209</v>
      </c>
      <c r="M3904" s="5">
        <v>217902097</v>
      </c>
      <c r="N3904" s="5">
        <v>338</v>
      </c>
      <c r="O3904" s="5">
        <v>247900798</v>
      </c>
      <c r="P3904" s="5" t="s">
        <v>1715</v>
      </c>
      <c r="Q3904" s="5" t="s">
        <v>1497</v>
      </c>
      <c r="R3904" s="5" t="s">
        <v>1500</v>
      </c>
      <c r="S3904" s="5">
        <v>33</v>
      </c>
      <c r="T3904" s="5">
        <v>37249</v>
      </c>
    </row>
    <row r="3905" spans="2:20" x14ac:dyDescent="0.3">
      <c r="B3905" s="5"/>
      <c r="C3905" s="5"/>
      <c r="D3905" s="5"/>
      <c r="E3905" s="5"/>
      <c r="F3905" s="22" t="str">
        <f t="shared" si="121"/>
        <v>79</v>
      </c>
      <c r="G3905" s="5" t="s">
        <v>2876</v>
      </c>
      <c r="H3905" s="20">
        <v>79140</v>
      </c>
      <c r="I3905" s="20">
        <v>79210</v>
      </c>
      <c r="J3905" s="20" t="s">
        <v>2876</v>
      </c>
      <c r="K3905" s="20" t="str">
        <f t="shared" si="122"/>
        <v/>
      </c>
      <c r="L3905" s="5">
        <v>79210</v>
      </c>
      <c r="M3905" s="5">
        <v>217902105</v>
      </c>
      <c r="N3905" s="5">
        <v>1089</v>
      </c>
      <c r="O3905" s="5">
        <v>200040244</v>
      </c>
      <c r="P3905" s="5" t="s">
        <v>1704</v>
      </c>
      <c r="Q3905" s="5" t="s">
        <v>1504</v>
      </c>
      <c r="R3905" s="5" t="s">
        <v>1500</v>
      </c>
      <c r="S3905" s="5">
        <v>44</v>
      </c>
      <c r="T3905" s="5">
        <v>74348</v>
      </c>
    </row>
    <row r="3906" spans="2:20" x14ac:dyDescent="0.3">
      <c r="B3906" s="5"/>
      <c r="C3906" s="5"/>
      <c r="D3906" s="5"/>
      <c r="E3906" s="5"/>
      <c r="F3906" s="22" t="str">
        <f t="shared" si="121"/>
        <v>79</v>
      </c>
      <c r="G3906" s="5" t="s">
        <v>4141</v>
      </c>
      <c r="H3906" s="20">
        <v>79110</v>
      </c>
      <c r="I3906" s="20">
        <v>79211</v>
      </c>
      <c r="J3906" s="20" t="s">
        <v>4141</v>
      </c>
      <c r="K3906" s="20" t="str">
        <f t="shared" si="122"/>
        <v/>
      </c>
      <c r="L3906" s="5">
        <v>79211</v>
      </c>
      <c r="M3906" s="5">
        <v>217902113</v>
      </c>
      <c r="N3906" s="5">
        <v>327</v>
      </c>
      <c r="O3906" s="5">
        <v>247900558</v>
      </c>
      <c r="P3906" s="5" t="s">
        <v>1712</v>
      </c>
      <c r="Q3906" s="5" t="s">
        <v>1497</v>
      </c>
      <c r="R3906" s="5" t="s">
        <v>1500</v>
      </c>
      <c r="S3906" s="5">
        <v>27</v>
      </c>
      <c r="T3906" s="5">
        <v>11917</v>
      </c>
    </row>
    <row r="3907" spans="2:20" x14ac:dyDescent="0.3">
      <c r="B3907" s="5"/>
      <c r="C3907" s="5"/>
      <c r="D3907" s="5"/>
      <c r="E3907" s="5"/>
      <c r="F3907" s="22" t="str">
        <f t="shared" ref="F3907:F3970" si="123">LEFT(H3907,2)</f>
        <v>79</v>
      </c>
      <c r="G3907" s="5" t="s">
        <v>5733</v>
      </c>
      <c r="H3907" s="20">
        <v>79190</v>
      </c>
      <c r="I3907" s="20">
        <v>79212</v>
      </c>
      <c r="J3907" s="20" t="s">
        <v>5733</v>
      </c>
      <c r="K3907" s="20" t="str">
        <f t="shared" si="122"/>
        <v/>
      </c>
      <c r="L3907" s="5">
        <v>79212</v>
      </c>
      <c r="M3907" s="5">
        <v>217902121</v>
      </c>
      <c r="N3907" s="5">
        <v>206</v>
      </c>
      <c r="O3907" s="5">
        <v>247900558</v>
      </c>
      <c r="P3907" s="5" t="s">
        <v>1712</v>
      </c>
      <c r="Q3907" s="5" t="s">
        <v>1497</v>
      </c>
      <c r="R3907" s="5" t="s">
        <v>1500</v>
      </c>
      <c r="S3907" s="5">
        <v>27</v>
      </c>
      <c r="T3907" s="5">
        <v>11917</v>
      </c>
    </row>
    <row r="3908" spans="2:20" x14ac:dyDescent="0.3">
      <c r="B3908" s="5"/>
      <c r="C3908" s="5"/>
      <c r="D3908" s="5"/>
      <c r="E3908" s="5"/>
      <c r="F3908" s="22" t="str">
        <f t="shared" si="123"/>
        <v>79</v>
      </c>
      <c r="G3908" s="5" t="s">
        <v>5560</v>
      </c>
      <c r="H3908" s="20">
        <v>79200</v>
      </c>
      <c r="I3908" s="20">
        <v>79213</v>
      </c>
      <c r="J3908" s="20" t="s">
        <v>5560</v>
      </c>
      <c r="K3908" s="20" t="str">
        <f t="shared" si="122"/>
        <v/>
      </c>
      <c r="L3908" s="5">
        <v>79213</v>
      </c>
      <c r="M3908" s="5">
        <v>217902139</v>
      </c>
      <c r="N3908" s="5">
        <v>2028</v>
      </c>
      <c r="O3908" s="5">
        <v>200041333</v>
      </c>
      <c r="P3908" s="5" t="s">
        <v>1706</v>
      </c>
      <c r="Q3908" s="5" t="s">
        <v>1497</v>
      </c>
      <c r="R3908" s="5" t="s">
        <v>1500</v>
      </c>
      <c r="S3908" s="5">
        <v>39</v>
      </c>
      <c r="T3908" s="5">
        <v>39376</v>
      </c>
    </row>
    <row r="3909" spans="2:20" x14ac:dyDescent="0.3">
      <c r="B3909" s="5"/>
      <c r="C3909" s="5"/>
      <c r="D3909" s="5"/>
      <c r="E3909" s="5"/>
      <c r="F3909" s="22" t="str">
        <f t="shared" si="123"/>
        <v>79</v>
      </c>
      <c r="G3909" s="5" t="s">
        <v>5315</v>
      </c>
      <c r="H3909" s="20">
        <v>79500</v>
      </c>
      <c r="I3909" s="20">
        <v>79214</v>
      </c>
      <c r="J3909" s="20" t="s">
        <v>5315</v>
      </c>
      <c r="K3909" s="20" t="str">
        <f t="shared" si="122"/>
        <v/>
      </c>
      <c r="L3909" s="5">
        <v>79214</v>
      </c>
      <c r="M3909" s="5">
        <v>217902147</v>
      </c>
      <c r="N3909" s="5">
        <v>386</v>
      </c>
      <c r="O3909" s="5">
        <v>200042323</v>
      </c>
      <c r="P3909" s="5" t="s">
        <v>1709</v>
      </c>
      <c r="Q3909" s="5" t="s">
        <v>1497</v>
      </c>
      <c r="R3909" s="5" t="s">
        <v>1498</v>
      </c>
      <c r="S3909" s="5">
        <v>25</v>
      </c>
      <c r="T3909" s="5">
        <v>18835</v>
      </c>
    </row>
    <row r="3910" spans="2:20" x14ac:dyDescent="0.3">
      <c r="B3910" s="5"/>
      <c r="C3910" s="5"/>
      <c r="D3910" s="5"/>
      <c r="E3910" s="5"/>
      <c r="F3910" s="22" t="str">
        <f t="shared" si="123"/>
        <v>79</v>
      </c>
      <c r="G3910" s="5" t="s">
        <v>6830</v>
      </c>
      <c r="H3910" s="20">
        <v>79130</v>
      </c>
      <c r="I3910" s="20">
        <v>79215</v>
      </c>
      <c r="J3910" s="20" t="s">
        <v>2268</v>
      </c>
      <c r="K3910" s="20" t="str">
        <f t="shared" ref="K3910:K3973" si="124">IF(ISNA(VLOOKUP(I3910,CodeINSEE,1,FALSE)),"PB","")</f>
        <v/>
      </c>
      <c r="L3910" s="5">
        <v>79215</v>
      </c>
      <c r="M3910" s="5">
        <v>217902154</v>
      </c>
      <c r="N3910" s="5">
        <v>379</v>
      </c>
      <c r="O3910" s="5">
        <v>200041333</v>
      </c>
      <c r="P3910" s="5" t="s">
        <v>1706</v>
      </c>
      <c r="Q3910" s="5" t="s">
        <v>1497</v>
      </c>
      <c r="R3910" s="5" t="s">
        <v>1500</v>
      </c>
      <c r="S3910" s="5">
        <v>39</v>
      </c>
      <c r="T3910" s="5">
        <v>39376</v>
      </c>
    </row>
    <row r="3911" spans="2:20" x14ac:dyDescent="0.3">
      <c r="B3911" s="5"/>
      <c r="C3911" s="5"/>
      <c r="D3911" s="5"/>
      <c r="E3911" s="5"/>
      <c r="F3911" s="22" t="str">
        <f t="shared" si="123"/>
        <v>79</v>
      </c>
      <c r="G3911" s="5" t="s">
        <v>5013</v>
      </c>
      <c r="H3911" s="20">
        <v>79230</v>
      </c>
      <c r="I3911" s="20">
        <v>79216</v>
      </c>
      <c r="J3911" s="20" t="s">
        <v>5013</v>
      </c>
      <c r="K3911" s="20" t="str">
        <f t="shared" si="124"/>
        <v/>
      </c>
      <c r="L3911" s="5">
        <v>79216</v>
      </c>
      <c r="M3911" s="5">
        <v>217902162</v>
      </c>
      <c r="N3911" s="5">
        <v>2109</v>
      </c>
      <c r="O3911" s="5">
        <v>200041317</v>
      </c>
      <c r="P3911" s="5" t="s">
        <v>1705</v>
      </c>
      <c r="Q3911" s="5" t="s">
        <v>1504</v>
      </c>
      <c r="R3911" s="5" t="s">
        <v>1500</v>
      </c>
      <c r="S3911" s="5">
        <v>45</v>
      </c>
      <c r="T3911" s="5">
        <v>121831</v>
      </c>
    </row>
    <row r="3912" spans="2:20" x14ac:dyDescent="0.3">
      <c r="B3912" s="5"/>
      <c r="C3912" s="5"/>
      <c r="D3912" s="5"/>
      <c r="E3912" s="5"/>
      <c r="F3912" s="22" t="str">
        <f t="shared" si="123"/>
        <v>79</v>
      </c>
      <c r="G3912" s="5" t="s">
        <v>5816</v>
      </c>
      <c r="H3912" s="20">
        <v>79370</v>
      </c>
      <c r="I3912" s="20">
        <v>79217</v>
      </c>
      <c r="J3912" s="20" t="s">
        <v>5816</v>
      </c>
      <c r="K3912" s="20" t="str">
        <f t="shared" si="124"/>
        <v/>
      </c>
      <c r="L3912" s="5">
        <v>79217</v>
      </c>
      <c r="M3912" s="5">
        <v>217902170</v>
      </c>
      <c r="N3912" s="5">
        <v>679</v>
      </c>
      <c r="O3912" s="5">
        <v>247900475</v>
      </c>
      <c r="P3912" s="5" t="s">
        <v>1710</v>
      </c>
      <c r="Q3912" s="5" t="s">
        <v>1497</v>
      </c>
      <c r="R3912" s="5" t="s">
        <v>1498</v>
      </c>
      <c r="S3912" s="5">
        <v>9</v>
      </c>
      <c r="T3912" s="5">
        <v>11887</v>
      </c>
    </row>
    <row r="3913" spans="2:20" x14ac:dyDescent="0.3">
      <c r="B3913" s="5"/>
      <c r="C3913" s="5"/>
      <c r="D3913" s="5"/>
      <c r="E3913" s="5"/>
      <c r="F3913" s="22" t="str">
        <f t="shared" si="123"/>
        <v>79</v>
      </c>
      <c r="G3913" s="5" t="s">
        <v>3078</v>
      </c>
      <c r="H3913" s="20">
        <v>79390</v>
      </c>
      <c r="I3913" s="20">
        <v>79218</v>
      </c>
      <c r="J3913" s="20" t="s">
        <v>3078</v>
      </c>
      <c r="K3913" s="20" t="str">
        <f t="shared" si="124"/>
        <v/>
      </c>
      <c r="L3913" s="5">
        <v>79218</v>
      </c>
      <c r="M3913" s="5">
        <v>217902188</v>
      </c>
      <c r="N3913" s="5">
        <v>209</v>
      </c>
      <c r="O3913" s="5">
        <v>200041333</v>
      </c>
      <c r="P3913" s="5" t="s">
        <v>1706</v>
      </c>
      <c r="Q3913" s="5" t="s">
        <v>1497</v>
      </c>
      <c r="R3913" s="5" t="s">
        <v>1500</v>
      </c>
      <c r="S3913" s="5">
        <v>39</v>
      </c>
      <c r="T3913" s="5">
        <v>39376</v>
      </c>
    </row>
    <row r="3914" spans="2:20" x14ac:dyDescent="0.3">
      <c r="B3914" s="5"/>
      <c r="C3914" s="5"/>
      <c r="D3914" s="5"/>
      <c r="E3914" s="5"/>
      <c r="F3914" s="22" t="str">
        <f t="shared" si="123"/>
        <v>79</v>
      </c>
      <c r="G3914" s="5" t="s">
        <v>3463</v>
      </c>
      <c r="H3914" s="20">
        <v>79210</v>
      </c>
      <c r="I3914" s="20">
        <v>79219</v>
      </c>
      <c r="J3914" s="20" t="s">
        <v>3463</v>
      </c>
      <c r="K3914" s="20" t="str">
        <f t="shared" si="124"/>
        <v/>
      </c>
      <c r="L3914" s="5">
        <v>79219</v>
      </c>
      <c r="M3914" s="5">
        <v>217902196</v>
      </c>
      <c r="N3914" s="5">
        <v>124</v>
      </c>
      <c r="O3914" s="5">
        <v>200041317</v>
      </c>
      <c r="P3914" s="5" t="s">
        <v>1705</v>
      </c>
      <c r="Q3914" s="5" t="s">
        <v>1504</v>
      </c>
      <c r="R3914" s="5" t="s">
        <v>1500</v>
      </c>
      <c r="S3914" s="5">
        <v>45</v>
      </c>
      <c r="T3914" s="5">
        <v>121831</v>
      </c>
    </row>
    <row r="3915" spans="2:20" x14ac:dyDescent="0.3">
      <c r="B3915" s="5"/>
      <c r="C3915" s="5"/>
      <c r="D3915" s="5"/>
      <c r="E3915" s="5"/>
      <c r="F3915" s="22" t="str">
        <f t="shared" si="123"/>
        <v>79</v>
      </c>
      <c r="G3915" s="5" t="s">
        <v>6831</v>
      </c>
      <c r="H3915" s="20">
        <v>79210</v>
      </c>
      <c r="I3915" s="20">
        <v>79220</v>
      </c>
      <c r="J3915" s="20" t="s">
        <v>5601</v>
      </c>
      <c r="K3915" s="20" t="str">
        <f t="shared" si="124"/>
        <v/>
      </c>
      <c r="L3915" s="5">
        <v>79220</v>
      </c>
      <c r="M3915" s="5">
        <v>217902204</v>
      </c>
      <c r="N3915" s="5">
        <v>630</v>
      </c>
      <c r="O3915" s="5">
        <v>200041317</v>
      </c>
      <c r="P3915" s="5" t="s">
        <v>1705</v>
      </c>
      <c r="Q3915" s="5" t="s">
        <v>1504</v>
      </c>
      <c r="R3915" s="5" t="s">
        <v>1500</v>
      </c>
      <c r="S3915" s="5">
        <v>45</v>
      </c>
      <c r="T3915" s="5">
        <v>121831</v>
      </c>
    </row>
    <row r="3916" spans="2:20" x14ac:dyDescent="0.3">
      <c r="B3916" s="5"/>
      <c r="C3916" s="5"/>
      <c r="D3916" s="5"/>
      <c r="E3916" s="5"/>
      <c r="F3916" s="22" t="str">
        <f t="shared" si="123"/>
        <v>79</v>
      </c>
      <c r="G3916" s="5" t="s">
        <v>5370</v>
      </c>
      <c r="H3916" s="20">
        <v>79320</v>
      </c>
      <c r="I3916" s="20">
        <v>79222</v>
      </c>
      <c r="J3916" s="20" t="s">
        <v>5370</v>
      </c>
      <c r="K3916" s="20" t="str">
        <f t="shared" si="124"/>
        <v/>
      </c>
      <c r="L3916" s="5">
        <v>79222</v>
      </c>
      <c r="M3916" s="5">
        <v>217902220</v>
      </c>
      <c r="N3916" s="5">
        <v>245</v>
      </c>
      <c r="O3916" s="5">
        <v>200040244</v>
      </c>
      <c r="P3916" s="5" t="s">
        <v>1704</v>
      </c>
      <c r="Q3916" s="5" t="s">
        <v>1504</v>
      </c>
      <c r="R3916" s="5" t="s">
        <v>1500</v>
      </c>
      <c r="S3916" s="5">
        <v>44</v>
      </c>
      <c r="T3916" s="5">
        <v>74348</v>
      </c>
    </row>
    <row r="3917" spans="2:20" x14ac:dyDescent="0.3">
      <c r="B3917" s="5"/>
      <c r="C3917" s="5"/>
      <c r="D3917" s="5"/>
      <c r="E3917" s="5"/>
      <c r="F3917" s="22" t="str">
        <f t="shared" si="123"/>
        <v>79</v>
      </c>
      <c r="G3917" s="5" t="s">
        <v>3722</v>
      </c>
      <c r="H3917" s="20">
        <v>79160</v>
      </c>
      <c r="I3917" s="20">
        <v>79223</v>
      </c>
      <c r="J3917" s="20" t="s">
        <v>3722</v>
      </c>
      <c r="K3917" s="20" t="str">
        <f t="shared" si="124"/>
        <v/>
      </c>
      <c r="L3917" s="5">
        <v>79223</v>
      </c>
      <c r="M3917" s="5">
        <v>217902238</v>
      </c>
      <c r="N3917" s="5">
        <v>82</v>
      </c>
      <c r="O3917" s="5">
        <v>200022812</v>
      </c>
      <c r="P3917" s="5" t="s">
        <v>1703</v>
      </c>
      <c r="Q3917" s="5" t="s">
        <v>1497</v>
      </c>
      <c r="R3917" s="5" t="s">
        <v>1498</v>
      </c>
      <c r="S3917" s="5">
        <v>13</v>
      </c>
      <c r="T3917" s="5">
        <v>9634</v>
      </c>
    </row>
    <row r="3918" spans="2:20" x14ac:dyDescent="0.3">
      <c r="B3918" s="5"/>
      <c r="C3918" s="5"/>
      <c r="D3918" s="5"/>
      <c r="E3918" s="5"/>
      <c r="F3918" s="22" t="str">
        <f t="shared" si="123"/>
        <v>79</v>
      </c>
      <c r="G3918" s="5" t="s">
        <v>3908</v>
      </c>
      <c r="H3918" s="20">
        <v>79420</v>
      </c>
      <c r="I3918" s="20">
        <v>79225</v>
      </c>
      <c r="J3918" s="20" t="s">
        <v>3908</v>
      </c>
      <c r="K3918" s="20" t="str">
        <f t="shared" si="124"/>
        <v/>
      </c>
      <c r="L3918" s="5">
        <v>79225</v>
      </c>
      <c r="M3918" s="5">
        <v>217902253</v>
      </c>
      <c r="N3918" s="5">
        <v>378</v>
      </c>
      <c r="O3918" s="5">
        <v>200041333</v>
      </c>
      <c r="P3918" s="5" t="s">
        <v>1706</v>
      </c>
      <c r="Q3918" s="5" t="s">
        <v>1497</v>
      </c>
      <c r="R3918" s="5" t="s">
        <v>1500</v>
      </c>
      <c r="S3918" s="5">
        <v>39</v>
      </c>
      <c r="T3918" s="5">
        <v>39376</v>
      </c>
    </row>
    <row r="3919" spans="2:20" x14ac:dyDescent="0.3">
      <c r="B3919" s="5"/>
      <c r="C3919" s="5"/>
      <c r="D3919" s="5"/>
      <c r="E3919" s="5"/>
      <c r="F3919" s="22" t="str">
        <f t="shared" si="123"/>
        <v>79</v>
      </c>
      <c r="G3919" s="5" t="s">
        <v>5797</v>
      </c>
      <c r="H3919" s="20">
        <v>79130</v>
      </c>
      <c r="I3919" s="20">
        <v>79226</v>
      </c>
      <c r="J3919" s="20" t="s">
        <v>5797</v>
      </c>
      <c r="K3919" s="20" t="str">
        <f t="shared" si="124"/>
        <v/>
      </c>
      <c r="L3919" s="5">
        <v>79226</v>
      </c>
      <c r="M3919" s="5">
        <v>217902261</v>
      </c>
      <c r="N3919" s="5">
        <v>279</v>
      </c>
      <c r="O3919" s="5">
        <v>200041333</v>
      </c>
      <c r="P3919" s="5" t="s">
        <v>1706</v>
      </c>
      <c r="Q3919" s="5" t="s">
        <v>1497</v>
      </c>
      <c r="R3919" s="5" t="s">
        <v>1500</v>
      </c>
      <c r="S3919" s="5">
        <v>39</v>
      </c>
      <c r="T3919" s="5">
        <v>39376</v>
      </c>
    </row>
    <row r="3920" spans="2:20" x14ac:dyDescent="0.3">
      <c r="B3920" s="5"/>
      <c r="C3920" s="5"/>
      <c r="D3920" s="5"/>
      <c r="E3920" s="5"/>
      <c r="F3920" s="22" t="str">
        <f t="shared" si="123"/>
        <v>79</v>
      </c>
      <c r="G3920" s="5" t="s">
        <v>6832</v>
      </c>
      <c r="H3920" s="20">
        <v>79270</v>
      </c>
      <c r="I3920" s="20">
        <v>79229</v>
      </c>
      <c r="J3920" s="20" t="s">
        <v>1913</v>
      </c>
      <c r="K3920" s="20" t="str">
        <f t="shared" si="124"/>
        <v/>
      </c>
      <c r="L3920" s="5">
        <v>79229</v>
      </c>
      <c r="M3920" s="5">
        <v>217902295</v>
      </c>
      <c r="N3920" s="5">
        <v>581</v>
      </c>
      <c r="O3920" s="5">
        <v>200041317</v>
      </c>
      <c r="P3920" s="5" t="s">
        <v>1705</v>
      </c>
      <c r="Q3920" s="5" t="s">
        <v>1504</v>
      </c>
      <c r="R3920" s="5" t="s">
        <v>1500</v>
      </c>
      <c r="S3920" s="5">
        <v>45</v>
      </c>
      <c r="T3920" s="5">
        <v>121831</v>
      </c>
    </row>
    <row r="3921" spans="2:20" x14ac:dyDescent="0.3">
      <c r="B3921" s="5"/>
      <c r="C3921" s="5"/>
      <c r="D3921" s="5"/>
      <c r="E3921" s="5"/>
      <c r="F3921" s="22" t="str">
        <f t="shared" si="123"/>
        <v>79</v>
      </c>
      <c r="G3921" s="5" t="s">
        <v>2419</v>
      </c>
      <c r="H3921" s="20">
        <v>79120</v>
      </c>
      <c r="I3921" s="20">
        <v>79230</v>
      </c>
      <c r="J3921" s="20" t="s">
        <v>2419</v>
      </c>
      <c r="K3921" s="20" t="str">
        <f t="shared" si="124"/>
        <v/>
      </c>
      <c r="L3921" s="5">
        <v>79230</v>
      </c>
      <c r="M3921" s="5">
        <v>217902303</v>
      </c>
      <c r="N3921" s="5">
        <v>900</v>
      </c>
      <c r="O3921" s="5">
        <v>200042323</v>
      </c>
      <c r="P3921" s="5" t="s">
        <v>1709</v>
      </c>
      <c r="Q3921" s="5" t="s">
        <v>1497</v>
      </c>
      <c r="R3921" s="5" t="s">
        <v>1498</v>
      </c>
      <c r="S3921" s="5">
        <v>25</v>
      </c>
      <c r="T3921" s="5">
        <v>18835</v>
      </c>
    </row>
    <row r="3922" spans="2:20" x14ac:dyDescent="0.3">
      <c r="B3922" s="5"/>
      <c r="C3922" s="5"/>
      <c r="D3922" s="5"/>
      <c r="E3922" s="5"/>
      <c r="F3922" s="22" t="str">
        <f t="shared" si="123"/>
        <v>79</v>
      </c>
      <c r="G3922" s="5" t="s">
        <v>2112</v>
      </c>
      <c r="H3922" s="20">
        <v>79260</v>
      </c>
      <c r="I3922" s="20">
        <v>79231</v>
      </c>
      <c r="J3922" s="20" t="s">
        <v>2112</v>
      </c>
      <c r="K3922" s="20" t="str">
        <f t="shared" si="124"/>
        <v/>
      </c>
      <c r="L3922" s="5">
        <v>79231</v>
      </c>
      <c r="M3922" s="5">
        <v>217902311</v>
      </c>
      <c r="N3922" s="5">
        <v>748</v>
      </c>
      <c r="O3922" s="5">
        <v>200041994</v>
      </c>
      <c r="P3922" s="5" t="s">
        <v>1708</v>
      </c>
      <c r="Q3922" s="5" t="s">
        <v>1497</v>
      </c>
      <c r="R3922" s="5" t="s">
        <v>1500</v>
      </c>
      <c r="S3922" s="5">
        <v>19</v>
      </c>
      <c r="T3922" s="5">
        <v>30931</v>
      </c>
    </row>
    <row r="3923" spans="2:20" x14ac:dyDescent="0.3">
      <c r="B3923" s="5"/>
      <c r="C3923" s="5"/>
      <c r="D3923" s="5"/>
      <c r="E3923" s="5"/>
      <c r="F3923" s="22" t="str">
        <f t="shared" si="123"/>
        <v>79</v>
      </c>
      <c r="G3923" s="5" t="s">
        <v>6833</v>
      </c>
      <c r="H3923" s="20">
        <v>79700</v>
      </c>
      <c r="I3923" s="20">
        <v>79235</v>
      </c>
      <c r="J3923" s="20" t="s">
        <v>2253</v>
      </c>
      <c r="K3923" s="20" t="str">
        <f t="shared" si="124"/>
        <v/>
      </c>
      <c r="L3923" s="5">
        <v>79235</v>
      </c>
      <c r="M3923" s="5">
        <v>217920073</v>
      </c>
      <c r="N3923" s="5">
        <v>1345</v>
      </c>
      <c r="O3923" s="5">
        <v>200040244</v>
      </c>
      <c r="P3923" s="5" t="s">
        <v>1704</v>
      </c>
      <c r="Q3923" s="5" t="s">
        <v>1504</v>
      </c>
      <c r="R3923" s="5" t="s">
        <v>1500</v>
      </c>
      <c r="S3923" s="5">
        <v>44</v>
      </c>
      <c r="T3923" s="5">
        <v>74348</v>
      </c>
    </row>
    <row r="3924" spans="2:20" x14ac:dyDescent="0.3">
      <c r="B3924" s="5"/>
      <c r="C3924" s="5"/>
      <c r="D3924" s="5"/>
      <c r="E3924" s="5"/>
      <c r="F3924" s="22" t="str">
        <f t="shared" si="123"/>
        <v>79</v>
      </c>
      <c r="G3924" s="5" t="s">
        <v>6834</v>
      </c>
      <c r="H3924" s="20">
        <v>79380</v>
      </c>
      <c r="I3924" s="20">
        <v>79236</v>
      </c>
      <c r="J3924" s="20" t="s">
        <v>5119</v>
      </c>
      <c r="K3924" s="20" t="str">
        <f t="shared" si="124"/>
        <v/>
      </c>
      <c r="L3924" s="5">
        <v>79236</v>
      </c>
      <c r="M3924" s="5">
        <v>217902360</v>
      </c>
      <c r="N3924" s="5">
        <v>654</v>
      </c>
      <c r="O3924" s="5">
        <v>200040244</v>
      </c>
      <c r="P3924" s="5" t="s">
        <v>1704</v>
      </c>
      <c r="Q3924" s="5" t="s">
        <v>1504</v>
      </c>
      <c r="R3924" s="5" t="s">
        <v>1500</v>
      </c>
      <c r="S3924" s="5">
        <v>44</v>
      </c>
      <c r="T3924" s="5">
        <v>74348</v>
      </c>
    </row>
    <row r="3925" spans="2:20" x14ac:dyDescent="0.3">
      <c r="B3925" s="5"/>
      <c r="C3925" s="5"/>
      <c r="D3925" s="5"/>
      <c r="E3925" s="5"/>
      <c r="F3925" s="22" t="str">
        <f t="shared" si="123"/>
        <v>79</v>
      </c>
      <c r="G3925" s="5" t="s">
        <v>2314</v>
      </c>
      <c r="H3925" s="20">
        <v>79300</v>
      </c>
      <c r="I3925" s="20">
        <v>79238</v>
      </c>
      <c r="J3925" s="20" t="s">
        <v>2314</v>
      </c>
      <c r="K3925" s="20" t="str">
        <f t="shared" si="124"/>
        <v/>
      </c>
      <c r="L3925" s="5">
        <v>79238</v>
      </c>
      <c r="M3925" s="5">
        <v>217902386</v>
      </c>
      <c r="N3925" s="5">
        <v>578</v>
      </c>
      <c r="O3925" s="5">
        <v>200040244</v>
      </c>
      <c r="P3925" s="5" t="s">
        <v>1704</v>
      </c>
      <c r="Q3925" s="5" t="s">
        <v>1504</v>
      </c>
      <c r="R3925" s="5" t="s">
        <v>1500</v>
      </c>
      <c r="S3925" s="5">
        <v>44</v>
      </c>
      <c r="T3925" s="5">
        <v>74348</v>
      </c>
    </row>
    <row r="3926" spans="2:20" x14ac:dyDescent="0.3">
      <c r="B3926" s="5"/>
      <c r="C3926" s="5"/>
      <c r="D3926" s="5"/>
      <c r="E3926" s="5"/>
      <c r="F3926" s="22" t="str">
        <f t="shared" si="123"/>
        <v>79</v>
      </c>
      <c r="G3926" s="5" t="s">
        <v>2702</v>
      </c>
      <c r="H3926" s="20">
        <v>79450</v>
      </c>
      <c r="I3926" s="20">
        <v>79239</v>
      </c>
      <c r="J3926" s="20" t="s">
        <v>2702</v>
      </c>
      <c r="K3926" s="20" t="str">
        <f t="shared" si="124"/>
        <v/>
      </c>
      <c r="L3926" s="5">
        <v>79239</v>
      </c>
      <c r="M3926" s="5">
        <v>217902394</v>
      </c>
      <c r="N3926" s="5">
        <v>1909</v>
      </c>
      <c r="O3926" s="5">
        <v>200041333</v>
      </c>
      <c r="P3926" s="5" t="s">
        <v>1706</v>
      </c>
      <c r="Q3926" s="5" t="s">
        <v>1497</v>
      </c>
      <c r="R3926" s="5" t="s">
        <v>1500</v>
      </c>
      <c r="S3926" s="5">
        <v>39</v>
      </c>
      <c r="T3926" s="5">
        <v>39376</v>
      </c>
    </row>
    <row r="3927" spans="2:20" x14ac:dyDescent="0.3">
      <c r="B3927" s="5"/>
      <c r="C3927" s="5"/>
      <c r="D3927" s="5"/>
      <c r="E3927" s="5"/>
      <c r="F3927" s="22" t="str">
        <f t="shared" si="123"/>
        <v>79</v>
      </c>
      <c r="G3927" s="5" t="s">
        <v>4463</v>
      </c>
      <c r="H3927" s="20">
        <v>79370</v>
      </c>
      <c r="I3927" s="20">
        <v>79240</v>
      </c>
      <c r="J3927" s="20" t="s">
        <v>4463</v>
      </c>
      <c r="K3927" s="20" t="str">
        <f t="shared" si="124"/>
        <v/>
      </c>
      <c r="L3927" s="5">
        <v>79240</v>
      </c>
      <c r="M3927" s="5">
        <v>217902402</v>
      </c>
      <c r="N3927" s="5">
        <v>712</v>
      </c>
      <c r="O3927" s="5">
        <v>247900475</v>
      </c>
      <c r="P3927" s="5" t="s">
        <v>1710</v>
      </c>
      <c r="Q3927" s="5" t="s">
        <v>1497</v>
      </c>
      <c r="R3927" s="5" t="s">
        <v>1498</v>
      </c>
      <c r="S3927" s="5">
        <v>9</v>
      </c>
      <c r="T3927" s="5">
        <v>11887</v>
      </c>
    </row>
    <row r="3928" spans="2:20" x14ac:dyDescent="0.3">
      <c r="B3928" s="5"/>
      <c r="C3928" s="5"/>
      <c r="D3928" s="5"/>
      <c r="E3928" s="5"/>
      <c r="F3928" s="22" t="str">
        <f t="shared" si="123"/>
        <v>79</v>
      </c>
      <c r="G3928" s="5" t="s">
        <v>3090</v>
      </c>
      <c r="H3928" s="20">
        <v>79220</v>
      </c>
      <c r="I3928" s="20">
        <v>79241</v>
      </c>
      <c r="J3928" s="20" t="s">
        <v>3090</v>
      </c>
      <c r="K3928" s="20" t="str">
        <f t="shared" si="124"/>
        <v/>
      </c>
      <c r="L3928" s="5">
        <v>79241</v>
      </c>
      <c r="M3928" s="5">
        <v>217902410</v>
      </c>
      <c r="N3928" s="5">
        <v>592</v>
      </c>
      <c r="O3928" s="5">
        <v>247900509</v>
      </c>
      <c r="P3928" s="5" t="s">
        <v>1711</v>
      </c>
      <c r="Q3928" s="5" t="s">
        <v>1497</v>
      </c>
      <c r="R3928" s="5" t="s">
        <v>1500</v>
      </c>
      <c r="S3928" s="5">
        <v>8</v>
      </c>
      <c r="T3928" s="5">
        <v>5234</v>
      </c>
    </row>
    <row r="3929" spans="2:20" x14ac:dyDescent="0.3">
      <c r="B3929" s="5"/>
      <c r="C3929" s="5"/>
      <c r="D3929" s="5"/>
      <c r="E3929" s="5"/>
      <c r="F3929" s="22" t="str">
        <f t="shared" si="123"/>
        <v>79</v>
      </c>
      <c r="G3929" s="5" t="s">
        <v>6835</v>
      </c>
      <c r="H3929" s="20">
        <v>79150</v>
      </c>
      <c r="I3929" s="20">
        <v>79242</v>
      </c>
      <c r="J3929" s="20" t="s">
        <v>3064</v>
      </c>
      <c r="K3929" s="20" t="str">
        <f t="shared" si="124"/>
        <v/>
      </c>
      <c r="L3929" s="5">
        <v>79242</v>
      </c>
      <c r="M3929" s="5">
        <v>200034320</v>
      </c>
      <c r="N3929" s="5">
        <v>1112</v>
      </c>
      <c r="O3929" s="5">
        <v>200040244</v>
      </c>
      <c r="P3929" s="5" t="s">
        <v>1704</v>
      </c>
      <c r="Q3929" s="5" t="s">
        <v>1504</v>
      </c>
      <c r="R3929" s="5" t="s">
        <v>1500</v>
      </c>
      <c r="S3929" s="5">
        <v>44</v>
      </c>
      <c r="T3929" s="5">
        <v>74348</v>
      </c>
    </row>
    <row r="3930" spans="2:20" x14ac:dyDescent="0.3">
      <c r="B3930" s="5"/>
      <c r="C3930" s="5"/>
      <c r="D3930" s="5"/>
      <c r="E3930" s="5"/>
      <c r="F3930" s="22" t="str">
        <f t="shared" si="123"/>
        <v>79</v>
      </c>
      <c r="G3930" s="5" t="s">
        <v>2965</v>
      </c>
      <c r="H3930" s="20">
        <v>79120</v>
      </c>
      <c r="I3930" s="20">
        <v>79243</v>
      </c>
      <c r="J3930" s="20" t="s">
        <v>2965</v>
      </c>
      <c r="K3930" s="20" t="str">
        <f t="shared" si="124"/>
        <v/>
      </c>
      <c r="L3930" s="5">
        <v>79243</v>
      </c>
      <c r="M3930" s="5">
        <v>217902436</v>
      </c>
      <c r="N3930" s="5">
        <v>272</v>
      </c>
      <c r="O3930" s="5">
        <v>200042323</v>
      </c>
      <c r="P3930" s="5" t="s">
        <v>1709</v>
      </c>
      <c r="Q3930" s="5" t="s">
        <v>1497</v>
      </c>
      <c r="R3930" s="5" t="s">
        <v>1498</v>
      </c>
      <c r="S3930" s="5">
        <v>25</v>
      </c>
      <c r="T3930" s="5">
        <v>18835</v>
      </c>
    </row>
    <row r="3931" spans="2:20" x14ac:dyDescent="0.3">
      <c r="B3931" s="5"/>
      <c r="C3931" s="5"/>
      <c r="D3931" s="5"/>
      <c r="E3931" s="5"/>
      <c r="F3931" s="22" t="str">
        <f t="shared" si="123"/>
        <v>79</v>
      </c>
      <c r="G3931" s="5" t="s">
        <v>2266</v>
      </c>
      <c r="H3931" s="20">
        <v>79100</v>
      </c>
      <c r="I3931" s="20">
        <v>79244</v>
      </c>
      <c r="J3931" s="20" t="s">
        <v>2266</v>
      </c>
      <c r="K3931" s="20" t="str">
        <f t="shared" si="124"/>
        <v/>
      </c>
      <c r="L3931" s="5">
        <v>79244</v>
      </c>
      <c r="M3931" s="5">
        <v>217902444</v>
      </c>
      <c r="N3931" s="5">
        <v>363</v>
      </c>
      <c r="O3931" s="5">
        <v>247900798</v>
      </c>
      <c r="P3931" s="5" t="s">
        <v>1715</v>
      </c>
      <c r="Q3931" s="5" t="s">
        <v>1497</v>
      </c>
      <c r="R3931" s="5" t="s">
        <v>1500</v>
      </c>
      <c r="S3931" s="5">
        <v>33</v>
      </c>
      <c r="T3931" s="5">
        <v>37249</v>
      </c>
    </row>
    <row r="3932" spans="2:20" x14ac:dyDescent="0.3">
      <c r="B3932" s="5"/>
      <c r="C3932" s="5"/>
      <c r="D3932" s="5"/>
      <c r="E3932" s="5"/>
      <c r="F3932" s="22" t="str">
        <f t="shared" si="123"/>
        <v>79</v>
      </c>
      <c r="G3932" s="5" t="s">
        <v>5115</v>
      </c>
      <c r="H3932" s="20">
        <v>79800</v>
      </c>
      <c r="I3932" s="20">
        <v>79246</v>
      </c>
      <c r="J3932" s="20" t="s">
        <v>5115</v>
      </c>
      <c r="K3932" s="20" t="str">
        <f t="shared" si="124"/>
        <v/>
      </c>
      <c r="L3932" s="5">
        <v>79246</v>
      </c>
      <c r="M3932" s="5">
        <v>217902469</v>
      </c>
      <c r="N3932" s="5">
        <v>677</v>
      </c>
      <c r="O3932" s="5">
        <v>200041994</v>
      </c>
      <c r="P3932" s="5" t="s">
        <v>1708</v>
      </c>
      <c r="Q3932" s="5" t="s">
        <v>1497</v>
      </c>
      <c r="R3932" s="5" t="s">
        <v>1500</v>
      </c>
      <c r="S3932" s="5">
        <v>19</v>
      </c>
      <c r="T3932" s="5">
        <v>30931</v>
      </c>
    </row>
    <row r="3933" spans="2:20" x14ac:dyDescent="0.3">
      <c r="B3933" s="5"/>
      <c r="C3933" s="5"/>
      <c r="D3933" s="5"/>
      <c r="E3933" s="5"/>
      <c r="F3933" s="22" t="str">
        <f t="shared" si="123"/>
        <v>79</v>
      </c>
      <c r="G3933" s="5" t="s">
        <v>6042</v>
      </c>
      <c r="H3933" s="20">
        <v>79360</v>
      </c>
      <c r="I3933" s="20">
        <v>79247</v>
      </c>
      <c r="J3933" s="20" t="s">
        <v>6042</v>
      </c>
      <c r="K3933" s="20" t="str">
        <f t="shared" si="124"/>
        <v/>
      </c>
      <c r="L3933" s="5">
        <v>79247</v>
      </c>
      <c r="M3933" s="5">
        <v>217902477</v>
      </c>
      <c r="N3933" s="5">
        <v>143</v>
      </c>
      <c r="O3933" s="5">
        <v>200041317</v>
      </c>
      <c r="P3933" s="5" t="s">
        <v>1705</v>
      </c>
      <c r="Q3933" s="5" t="s">
        <v>1504</v>
      </c>
      <c r="R3933" s="5" t="s">
        <v>1500</v>
      </c>
      <c r="S3933" s="5">
        <v>45</v>
      </c>
      <c r="T3933" s="5">
        <v>121831</v>
      </c>
    </row>
    <row r="3934" spans="2:20" x14ac:dyDescent="0.3">
      <c r="B3934" s="5"/>
      <c r="C3934" s="5"/>
      <c r="D3934" s="5"/>
      <c r="E3934" s="5"/>
      <c r="F3934" s="22" t="str">
        <f t="shared" si="123"/>
        <v>79</v>
      </c>
      <c r="G3934" s="5" t="s">
        <v>6045</v>
      </c>
      <c r="H3934" s="20">
        <v>79410</v>
      </c>
      <c r="I3934" s="20">
        <v>79249</v>
      </c>
      <c r="J3934" s="20" t="s">
        <v>6045</v>
      </c>
      <c r="K3934" s="20" t="str">
        <f t="shared" si="124"/>
        <v/>
      </c>
      <c r="L3934" s="5">
        <v>79249</v>
      </c>
      <c r="M3934" s="5">
        <v>217902493</v>
      </c>
      <c r="N3934" s="5">
        <v>1862</v>
      </c>
      <c r="O3934" s="5">
        <v>200041317</v>
      </c>
      <c r="P3934" s="5" t="s">
        <v>1705</v>
      </c>
      <c r="Q3934" s="5" t="s">
        <v>1504</v>
      </c>
      <c r="R3934" s="5" t="s">
        <v>1500</v>
      </c>
      <c r="S3934" s="5">
        <v>45</v>
      </c>
      <c r="T3934" s="5">
        <v>121831</v>
      </c>
    </row>
    <row r="3935" spans="2:20" x14ac:dyDescent="0.3">
      <c r="B3935" s="5"/>
      <c r="C3935" s="5"/>
      <c r="D3935" s="5"/>
      <c r="E3935" s="5"/>
      <c r="F3935" s="22" t="str">
        <f t="shared" si="123"/>
        <v>79</v>
      </c>
      <c r="G3935" s="5" t="s">
        <v>3525</v>
      </c>
      <c r="H3935" s="20">
        <v>79330</v>
      </c>
      <c r="I3935" s="20">
        <v>79250</v>
      </c>
      <c r="J3935" s="20" t="s">
        <v>3525</v>
      </c>
      <c r="K3935" s="20" t="str">
        <f t="shared" si="124"/>
        <v/>
      </c>
      <c r="L3935" s="5">
        <v>79250</v>
      </c>
      <c r="M3935" s="5">
        <v>217902501</v>
      </c>
      <c r="N3935" s="5">
        <v>388</v>
      </c>
      <c r="O3935" s="5">
        <v>247900798</v>
      </c>
      <c r="P3935" s="5" t="s">
        <v>1715</v>
      </c>
      <c r="Q3935" s="5" t="s">
        <v>1497</v>
      </c>
      <c r="R3935" s="5" t="s">
        <v>1500</v>
      </c>
      <c r="S3935" s="5">
        <v>33</v>
      </c>
      <c r="T3935" s="5">
        <v>37249</v>
      </c>
    </row>
    <row r="3936" spans="2:20" x14ac:dyDescent="0.3">
      <c r="B3936" s="5"/>
      <c r="C3936" s="5"/>
      <c r="D3936" s="5"/>
      <c r="E3936" s="5"/>
      <c r="F3936" s="22" t="str">
        <f t="shared" si="123"/>
        <v>79</v>
      </c>
      <c r="G3936" s="5" t="s">
        <v>6836</v>
      </c>
      <c r="H3936" s="20">
        <v>79500</v>
      </c>
      <c r="I3936" s="20">
        <v>79251</v>
      </c>
      <c r="J3936" s="20" t="s">
        <v>2957</v>
      </c>
      <c r="K3936" s="20" t="str">
        <f t="shared" si="124"/>
        <v/>
      </c>
      <c r="L3936" s="5">
        <v>79251</v>
      </c>
      <c r="M3936" s="5">
        <v>217902519</v>
      </c>
      <c r="N3936" s="5">
        <v>379</v>
      </c>
      <c r="O3936" s="5">
        <v>200042323</v>
      </c>
      <c r="P3936" s="5" t="s">
        <v>1709</v>
      </c>
      <c r="Q3936" s="5" t="s">
        <v>1497</v>
      </c>
      <c r="R3936" s="5" t="s">
        <v>1498</v>
      </c>
      <c r="S3936" s="5">
        <v>25</v>
      </c>
      <c r="T3936" s="5">
        <v>18835</v>
      </c>
    </row>
    <row r="3937" spans="2:20" x14ac:dyDescent="0.3">
      <c r="B3937" s="5"/>
      <c r="C3937" s="5"/>
      <c r="D3937" s="5"/>
      <c r="E3937" s="5"/>
      <c r="F3937" s="22" t="str">
        <f t="shared" si="123"/>
        <v>79</v>
      </c>
      <c r="G3937" s="5" t="s">
        <v>6837</v>
      </c>
      <c r="H3937" s="20">
        <v>79600</v>
      </c>
      <c r="I3937" s="20">
        <v>79252</v>
      </c>
      <c r="J3937" s="20" t="s">
        <v>3530</v>
      </c>
      <c r="K3937" s="20" t="str">
        <f t="shared" si="124"/>
        <v/>
      </c>
      <c r="L3937" s="5">
        <v>79252</v>
      </c>
      <c r="M3937" s="5">
        <v>217902527</v>
      </c>
      <c r="N3937" s="5">
        <v>387</v>
      </c>
      <c r="O3937" s="5">
        <v>247900798</v>
      </c>
      <c r="P3937" s="5" t="s">
        <v>1715</v>
      </c>
      <c r="Q3937" s="5" t="s">
        <v>1497</v>
      </c>
      <c r="R3937" s="5" t="s">
        <v>1500</v>
      </c>
      <c r="S3937" s="5">
        <v>33</v>
      </c>
      <c r="T3937" s="5">
        <v>37249</v>
      </c>
    </row>
    <row r="3938" spans="2:20" x14ac:dyDescent="0.3">
      <c r="B3938" s="5"/>
      <c r="C3938" s="5"/>
      <c r="D3938" s="5"/>
      <c r="E3938" s="5"/>
      <c r="F3938" s="22" t="str">
        <f t="shared" si="123"/>
        <v>79</v>
      </c>
      <c r="G3938" s="5" t="s">
        <v>6838</v>
      </c>
      <c r="H3938" s="20">
        <v>79400</v>
      </c>
      <c r="I3938" s="20">
        <v>79253</v>
      </c>
      <c r="J3938" s="20" t="s">
        <v>5263</v>
      </c>
      <c r="K3938" s="20" t="str">
        <f t="shared" si="124"/>
        <v/>
      </c>
      <c r="L3938" s="5">
        <v>79253</v>
      </c>
      <c r="M3938" s="5">
        <v>217902535</v>
      </c>
      <c r="N3938" s="5">
        <v>722</v>
      </c>
      <c r="O3938" s="5">
        <v>247900608</v>
      </c>
      <c r="P3938" s="5" t="s">
        <v>1713</v>
      </c>
      <c r="Q3938" s="5" t="s">
        <v>1497</v>
      </c>
      <c r="R3938" s="5" t="s">
        <v>1500</v>
      </c>
      <c r="S3938" s="5">
        <v>12</v>
      </c>
      <c r="T3938" s="5">
        <v>7041</v>
      </c>
    </row>
    <row r="3939" spans="2:20" x14ac:dyDescent="0.3">
      <c r="B3939" s="5"/>
      <c r="C3939" s="5"/>
      <c r="D3939" s="5"/>
      <c r="E3939" s="5"/>
      <c r="F3939" s="22" t="str">
        <f t="shared" si="123"/>
        <v>79</v>
      </c>
      <c r="G3939" s="5" t="s">
        <v>2814</v>
      </c>
      <c r="H3939" s="20">
        <v>79210</v>
      </c>
      <c r="I3939" s="20">
        <v>79254</v>
      </c>
      <c r="J3939" s="20" t="s">
        <v>2814</v>
      </c>
      <c r="K3939" s="20" t="str">
        <f t="shared" si="124"/>
        <v/>
      </c>
      <c r="L3939" s="5">
        <v>79254</v>
      </c>
      <c r="M3939" s="5">
        <v>217902543</v>
      </c>
      <c r="N3939" s="5">
        <v>424</v>
      </c>
      <c r="O3939" s="5">
        <v>200041317</v>
      </c>
      <c r="P3939" s="5" t="s">
        <v>1705</v>
      </c>
      <c r="Q3939" s="5" t="s">
        <v>1504</v>
      </c>
      <c r="R3939" s="5" t="s">
        <v>1500</v>
      </c>
      <c r="S3939" s="5">
        <v>45</v>
      </c>
      <c r="T3939" s="5">
        <v>121831</v>
      </c>
    </row>
    <row r="3940" spans="2:20" x14ac:dyDescent="0.3">
      <c r="B3940" s="5"/>
      <c r="C3940" s="5"/>
      <c r="D3940" s="5"/>
      <c r="E3940" s="5"/>
      <c r="F3940" s="22" t="str">
        <f t="shared" si="123"/>
        <v>79</v>
      </c>
      <c r="G3940" s="5" t="s">
        <v>5299</v>
      </c>
      <c r="H3940" s="20">
        <v>79200</v>
      </c>
      <c r="I3940" s="20">
        <v>79255</v>
      </c>
      <c r="J3940" s="20" t="s">
        <v>5299</v>
      </c>
      <c r="K3940" s="20" t="str">
        <f t="shared" si="124"/>
        <v/>
      </c>
      <c r="L3940" s="5">
        <v>79255</v>
      </c>
      <c r="M3940" s="5">
        <v>217902550</v>
      </c>
      <c r="N3940" s="5">
        <v>422</v>
      </c>
      <c r="O3940" s="5">
        <v>200041333</v>
      </c>
      <c r="P3940" s="5" t="s">
        <v>1706</v>
      </c>
      <c r="Q3940" s="5" t="s">
        <v>1497</v>
      </c>
      <c r="R3940" s="5" t="s">
        <v>1500</v>
      </c>
      <c r="S3940" s="5">
        <v>39</v>
      </c>
      <c r="T3940" s="5">
        <v>39376</v>
      </c>
    </row>
    <row r="3941" spans="2:20" x14ac:dyDescent="0.3">
      <c r="B3941" s="5"/>
      <c r="C3941" s="5"/>
      <c r="D3941" s="5"/>
      <c r="E3941" s="5"/>
      <c r="F3941" s="22" t="str">
        <f t="shared" si="123"/>
        <v>79</v>
      </c>
      <c r="G3941" s="5" t="s">
        <v>2893</v>
      </c>
      <c r="H3941" s="20">
        <v>79340</v>
      </c>
      <c r="I3941" s="20">
        <v>79256</v>
      </c>
      <c r="J3941" s="20" t="s">
        <v>2893</v>
      </c>
      <c r="K3941" s="20" t="str">
        <f t="shared" si="124"/>
        <v/>
      </c>
      <c r="L3941" s="5">
        <v>79256</v>
      </c>
      <c r="M3941" s="5">
        <v>217902568</v>
      </c>
      <c r="N3941" s="5">
        <v>212</v>
      </c>
      <c r="O3941" s="5">
        <v>200041333</v>
      </c>
      <c r="P3941" s="5" t="s">
        <v>1706</v>
      </c>
      <c r="Q3941" s="5" t="s">
        <v>1497</v>
      </c>
      <c r="R3941" s="5" t="s">
        <v>1500</v>
      </c>
      <c r="S3941" s="5">
        <v>39</v>
      </c>
      <c r="T3941" s="5">
        <v>39376</v>
      </c>
    </row>
    <row r="3942" spans="2:20" x14ac:dyDescent="0.3">
      <c r="B3942" s="5"/>
      <c r="C3942" s="5"/>
      <c r="D3942" s="5"/>
      <c r="E3942" s="5"/>
      <c r="F3942" s="22" t="str">
        <f t="shared" si="123"/>
        <v>79</v>
      </c>
      <c r="G3942" s="5" t="s">
        <v>4508</v>
      </c>
      <c r="H3942" s="20">
        <v>79210</v>
      </c>
      <c r="I3942" s="20">
        <v>79257</v>
      </c>
      <c r="J3942" s="20" t="s">
        <v>4508</v>
      </c>
      <c r="K3942" s="20" t="str">
        <f t="shared" si="124"/>
        <v/>
      </c>
      <c r="L3942" s="5">
        <v>79257</v>
      </c>
      <c r="M3942" s="5">
        <v>217902576</v>
      </c>
      <c r="N3942" s="5">
        <v>1619</v>
      </c>
      <c r="O3942" s="5">
        <v>200041317</v>
      </c>
      <c r="P3942" s="5" t="s">
        <v>1705</v>
      </c>
      <c r="Q3942" s="5" t="s">
        <v>1504</v>
      </c>
      <c r="R3942" s="5" t="s">
        <v>1500</v>
      </c>
      <c r="S3942" s="5">
        <v>45</v>
      </c>
      <c r="T3942" s="5">
        <v>121831</v>
      </c>
    </row>
    <row r="3943" spans="2:20" x14ac:dyDescent="0.3">
      <c r="B3943" s="5"/>
      <c r="C3943" s="5"/>
      <c r="D3943" s="5"/>
      <c r="E3943" s="5"/>
      <c r="F3943" s="22" t="str">
        <f t="shared" si="123"/>
        <v>79</v>
      </c>
      <c r="G3943" s="5" t="s">
        <v>5181</v>
      </c>
      <c r="H3943" s="20">
        <v>79100</v>
      </c>
      <c r="I3943" s="20">
        <v>79258</v>
      </c>
      <c r="J3943" s="20" t="s">
        <v>5181</v>
      </c>
      <c r="K3943" s="20" t="str">
        <f t="shared" si="124"/>
        <v/>
      </c>
      <c r="L3943" s="5">
        <v>79258</v>
      </c>
      <c r="M3943" s="5">
        <v>217902584</v>
      </c>
      <c r="N3943" s="5">
        <v>475</v>
      </c>
      <c r="O3943" s="5">
        <v>247900798</v>
      </c>
      <c r="P3943" s="5" t="s">
        <v>1715</v>
      </c>
      <c r="Q3943" s="5" t="s">
        <v>1497</v>
      </c>
      <c r="R3943" s="5" t="s">
        <v>1500</v>
      </c>
      <c r="S3943" s="5">
        <v>33</v>
      </c>
      <c r="T3943" s="5">
        <v>37249</v>
      </c>
    </row>
    <row r="3944" spans="2:20" x14ac:dyDescent="0.3">
      <c r="B3944" s="5"/>
      <c r="C3944" s="5"/>
      <c r="D3944" s="5"/>
      <c r="E3944" s="5"/>
      <c r="F3944" s="22" t="str">
        <f t="shared" si="123"/>
        <v>79</v>
      </c>
      <c r="G3944" s="5" t="s">
        <v>3935</v>
      </c>
      <c r="H3944" s="20">
        <v>79100</v>
      </c>
      <c r="I3944" s="20">
        <v>79259</v>
      </c>
      <c r="J3944" s="20" t="s">
        <v>3935</v>
      </c>
      <c r="K3944" s="20" t="str">
        <f t="shared" si="124"/>
        <v/>
      </c>
      <c r="L3944" s="5">
        <v>79259</v>
      </c>
      <c r="M3944" s="5">
        <v>217902592</v>
      </c>
      <c r="N3944" s="5">
        <v>1374</v>
      </c>
      <c r="O3944" s="5">
        <v>247900798</v>
      </c>
      <c r="P3944" s="5" t="s">
        <v>1715</v>
      </c>
      <c r="Q3944" s="5" t="s">
        <v>1497</v>
      </c>
      <c r="R3944" s="5" t="s">
        <v>1500</v>
      </c>
      <c r="S3944" s="5">
        <v>33</v>
      </c>
      <c r="T3944" s="5">
        <v>37249</v>
      </c>
    </row>
    <row r="3945" spans="2:20" x14ac:dyDescent="0.3">
      <c r="B3945" s="5"/>
      <c r="C3945" s="5"/>
      <c r="D3945" s="5"/>
      <c r="E3945" s="5"/>
      <c r="F3945" s="22" t="str">
        <f t="shared" si="123"/>
        <v>79</v>
      </c>
      <c r="G3945" s="5" t="s">
        <v>4402</v>
      </c>
      <c r="H3945" s="20">
        <v>79600</v>
      </c>
      <c r="I3945" s="20">
        <v>79260</v>
      </c>
      <c r="J3945" s="20" t="s">
        <v>4402</v>
      </c>
      <c r="K3945" s="20" t="str">
        <f t="shared" si="124"/>
        <v/>
      </c>
      <c r="L3945" s="5">
        <v>79260</v>
      </c>
      <c r="M3945" s="5">
        <v>217902600</v>
      </c>
      <c r="N3945" s="5">
        <v>596</v>
      </c>
      <c r="O3945" s="5">
        <v>247900798</v>
      </c>
      <c r="P3945" s="5" t="s">
        <v>1715</v>
      </c>
      <c r="Q3945" s="5" t="s">
        <v>1497</v>
      </c>
      <c r="R3945" s="5" t="s">
        <v>1500</v>
      </c>
      <c r="S3945" s="5">
        <v>33</v>
      </c>
      <c r="T3945" s="5">
        <v>37249</v>
      </c>
    </row>
    <row r="3946" spans="2:20" x14ac:dyDescent="0.3">
      <c r="B3946" s="5"/>
      <c r="C3946" s="5"/>
      <c r="D3946" s="5"/>
      <c r="E3946" s="5"/>
      <c r="F3946" s="22" t="str">
        <f t="shared" si="123"/>
        <v>79</v>
      </c>
      <c r="G3946" s="5" t="s">
        <v>6009</v>
      </c>
      <c r="H3946" s="20">
        <v>79380</v>
      </c>
      <c r="I3946" s="20">
        <v>79261</v>
      </c>
      <c r="J3946" s="20" t="s">
        <v>6009</v>
      </c>
      <c r="K3946" s="20" t="str">
        <f t="shared" si="124"/>
        <v/>
      </c>
      <c r="L3946" s="5">
        <v>79261</v>
      </c>
      <c r="M3946" s="5">
        <v>217902618</v>
      </c>
      <c r="N3946" s="5">
        <v>218</v>
      </c>
      <c r="O3946" s="5">
        <v>200040244</v>
      </c>
      <c r="P3946" s="5" t="s">
        <v>1704</v>
      </c>
      <c r="Q3946" s="5" t="s">
        <v>1504</v>
      </c>
      <c r="R3946" s="5" t="s">
        <v>1500</v>
      </c>
      <c r="S3946" s="5">
        <v>44</v>
      </c>
      <c r="T3946" s="5">
        <v>74348</v>
      </c>
    </row>
    <row r="3947" spans="2:20" x14ac:dyDescent="0.3">
      <c r="B3947" s="5"/>
      <c r="C3947" s="5"/>
      <c r="D3947" s="5"/>
      <c r="E3947" s="5"/>
      <c r="F3947" s="22" t="str">
        <f t="shared" si="123"/>
        <v>79</v>
      </c>
      <c r="G3947" s="5" t="s">
        <v>4416</v>
      </c>
      <c r="H3947" s="20">
        <v>79160</v>
      </c>
      <c r="I3947" s="20">
        <v>79263</v>
      </c>
      <c r="J3947" s="20" t="s">
        <v>4416</v>
      </c>
      <c r="K3947" s="20" t="str">
        <f t="shared" si="124"/>
        <v/>
      </c>
      <c r="L3947" s="5">
        <v>79263</v>
      </c>
      <c r="M3947" s="5">
        <v>217902634</v>
      </c>
      <c r="N3947" s="5">
        <v>550</v>
      </c>
      <c r="O3947" s="5">
        <v>200022812</v>
      </c>
      <c r="P3947" s="5" t="s">
        <v>1703</v>
      </c>
      <c r="Q3947" s="5" t="s">
        <v>1497</v>
      </c>
      <c r="R3947" s="5" t="s">
        <v>1498</v>
      </c>
      <c r="S3947" s="5">
        <v>13</v>
      </c>
      <c r="T3947" s="5">
        <v>9634</v>
      </c>
    </row>
    <row r="3948" spans="2:20" x14ac:dyDescent="0.3">
      <c r="B3948" s="5"/>
      <c r="C3948" s="5"/>
      <c r="D3948" s="5"/>
      <c r="E3948" s="5"/>
      <c r="F3948" s="22" t="str">
        <f t="shared" si="123"/>
        <v>79</v>
      </c>
      <c r="G3948" s="5" t="s">
        <v>6839</v>
      </c>
      <c r="H3948" s="20">
        <v>79500</v>
      </c>
      <c r="I3948" s="20">
        <v>79264</v>
      </c>
      <c r="J3948" s="20" t="s">
        <v>2090</v>
      </c>
      <c r="K3948" s="20" t="str">
        <f t="shared" si="124"/>
        <v/>
      </c>
      <c r="L3948" s="5">
        <v>79264</v>
      </c>
      <c r="M3948" s="5">
        <v>217902642</v>
      </c>
      <c r="N3948" s="5">
        <v>1058</v>
      </c>
      <c r="O3948" s="5">
        <v>200042323</v>
      </c>
      <c r="P3948" s="5" t="s">
        <v>1709</v>
      </c>
      <c r="Q3948" s="5" t="s">
        <v>1497</v>
      </c>
      <c r="R3948" s="5" t="s">
        <v>1498</v>
      </c>
      <c r="S3948" s="5">
        <v>25</v>
      </c>
      <c r="T3948" s="5">
        <v>18835</v>
      </c>
    </row>
    <row r="3949" spans="2:20" x14ac:dyDescent="0.3">
      <c r="B3949" s="5"/>
      <c r="C3949" s="5"/>
      <c r="D3949" s="5"/>
      <c r="E3949" s="5"/>
      <c r="F3949" s="22" t="str">
        <f t="shared" si="123"/>
        <v>79</v>
      </c>
      <c r="G3949" s="5" t="s">
        <v>6840</v>
      </c>
      <c r="H3949" s="20">
        <v>79100</v>
      </c>
      <c r="I3949" s="20">
        <v>79265</v>
      </c>
      <c r="J3949" s="20" t="s">
        <v>6072</v>
      </c>
      <c r="K3949" s="20" t="str">
        <f t="shared" si="124"/>
        <v/>
      </c>
      <c r="L3949" s="5">
        <v>79265</v>
      </c>
      <c r="M3949" s="5">
        <v>217902659</v>
      </c>
      <c r="N3949" s="5">
        <v>1248</v>
      </c>
      <c r="O3949" s="5">
        <v>247900798</v>
      </c>
      <c r="P3949" s="5" t="s">
        <v>1715</v>
      </c>
      <c r="Q3949" s="5" t="s">
        <v>1497</v>
      </c>
      <c r="R3949" s="5" t="s">
        <v>1500</v>
      </c>
      <c r="S3949" s="5">
        <v>33</v>
      </c>
      <c r="T3949" s="5">
        <v>37249</v>
      </c>
    </row>
    <row r="3950" spans="2:20" x14ac:dyDescent="0.3">
      <c r="B3950" s="5"/>
      <c r="C3950" s="5"/>
      <c r="D3950" s="5"/>
      <c r="E3950" s="5"/>
      <c r="F3950" s="22" t="str">
        <f t="shared" si="123"/>
        <v>79</v>
      </c>
      <c r="G3950" s="5" t="s">
        <v>5128</v>
      </c>
      <c r="H3950" s="20">
        <v>79420</v>
      </c>
      <c r="I3950" s="20">
        <v>79267</v>
      </c>
      <c r="J3950" s="20" t="s">
        <v>5128</v>
      </c>
      <c r="K3950" s="20" t="str">
        <f t="shared" si="124"/>
        <v/>
      </c>
      <c r="L3950" s="5">
        <v>79267</v>
      </c>
      <c r="M3950" s="5">
        <v>217902675</v>
      </c>
      <c r="N3950" s="5">
        <v>371</v>
      </c>
      <c r="O3950" s="5">
        <v>247900608</v>
      </c>
      <c r="P3950" s="5" t="s">
        <v>1713</v>
      </c>
      <c r="Q3950" s="5" t="s">
        <v>1497</v>
      </c>
      <c r="R3950" s="5" t="s">
        <v>1500</v>
      </c>
      <c r="S3950" s="5">
        <v>12</v>
      </c>
      <c r="T3950" s="5">
        <v>7041</v>
      </c>
    </row>
    <row r="3951" spans="2:20" x14ac:dyDescent="0.3">
      <c r="B3951" s="5"/>
      <c r="C3951" s="5"/>
      <c r="D3951" s="5"/>
      <c r="E3951" s="5"/>
      <c r="F3951" s="22" t="str">
        <f t="shared" si="123"/>
        <v>79</v>
      </c>
      <c r="G3951" s="5" t="s">
        <v>6841</v>
      </c>
      <c r="H3951" s="20">
        <v>79600</v>
      </c>
      <c r="I3951" s="20">
        <v>79268</v>
      </c>
      <c r="J3951" s="20" t="s">
        <v>4516</v>
      </c>
      <c r="K3951" s="20" t="str">
        <f t="shared" si="124"/>
        <v/>
      </c>
      <c r="L3951" s="5">
        <v>79268</v>
      </c>
      <c r="M3951" s="5">
        <v>217902683</v>
      </c>
      <c r="N3951" s="5">
        <v>987</v>
      </c>
      <c r="O3951" s="5">
        <v>200041416</v>
      </c>
      <c r="P3951" s="5" t="s">
        <v>1707</v>
      </c>
      <c r="Q3951" s="5" t="s">
        <v>1497</v>
      </c>
      <c r="R3951" s="5" t="s">
        <v>1498</v>
      </c>
      <c r="S3951" s="5">
        <v>10</v>
      </c>
      <c r="T3951" s="5">
        <v>7229</v>
      </c>
    </row>
    <row r="3952" spans="2:20" x14ac:dyDescent="0.3">
      <c r="B3952" s="5"/>
      <c r="C3952" s="5"/>
      <c r="D3952" s="5"/>
      <c r="E3952" s="5"/>
      <c r="F3952" s="22" t="str">
        <f t="shared" si="123"/>
        <v>79</v>
      </c>
      <c r="G3952" s="5" t="s">
        <v>6842</v>
      </c>
      <c r="H3952" s="20">
        <v>79160</v>
      </c>
      <c r="I3952" s="20">
        <v>79269</v>
      </c>
      <c r="J3952" s="20" t="s">
        <v>2842</v>
      </c>
      <c r="K3952" s="20" t="str">
        <f t="shared" si="124"/>
        <v/>
      </c>
      <c r="L3952" s="5">
        <v>79269</v>
      </c>
      <c r="M3952" s="5">
        <v>217902691</v>
      </c>
      <c r="N3952" s="5">
        <v>374</v>
      </c>
      <c r="O3952" s="5">
        <v>200022812</v>
      </c>
      <c r="P3952" s="5" t="s">
        <v>1703</v>
      </c>
      <c r="Q3952" s="5" t="s">
        <v>1497</v>
      </c>
      <c r="R3952" s="5" t="s">
        <v>1498</v>
      </c>
      <c r="S3952" s="5">
        <v>13</v>
      </c>
      <c r="T3952" s="5">
        <v>9634</v>
      </c>
    </row>
    <row r="3953" spans="2:20" x14ac:dyDescent="0.3">
      <c r="B3953" s="5"/>
      <c r="C3953" s="5"/>
      <c r="D3953" s="5"/>
      <c r="E3953" s="5"/>
      <c r="F3953" s="22" t="str">
        <f t="shared" si="123"/>
        <v>79</v>
      </c>
      <c r="G3953" s="5" t="s">
        <v>4286</v>
      </c>
      <c r="H3953" s="20">
        <v>79400</v>
      </c>
      <c r="I3953" s="20">
        <v>79270</v>
      </c>
      <c r="J3953" s="20" t="s">
        <v>4286</v>
      </c>
      <c r="K3953" s="20" t="str">
        <f t="shared" si="124"/>
        <v/>
      </c>
      <c r="L3953" s="5">
        <v>79270</v>
      </c>
      <c r="M3953" s="5">
        <v>217902709</v>
      </c>
      <c r="N3953" s="5">
        <v>7361</v>
      </c>
      <c r="O3953" s="5">
        <v>200041994</v>
      </c>
      <c r="P3953" s="5" t="s">
        <v>1708</v>
      </c>
      <c r="Q3953" s="5" t="s">
        <v>1497</v>
      </c>
      <c r="R3953" s="5" t="s">
        <v>1500</v>
      </c>
      <c r="S3953" s="5">
        <v>19</v>
      </c>
      <c r="T3953" s="5">
        <v>30931</v>
      </c>
    </row>
    <row r="3954" spans="2:20" x14ac:dyDescent="0.3">
      <c r="B3954" s="5"/>
      <c r="C3954" s="5"/>
      <c r="D3954" s="5"/>
      <c r="E3954" s="5"/>
      <c r="F3954" s="22" t="str">
        <f t="shared" si="123"/>
        <v>79</v>
      </c>
      <c r="G3954" s="5" t="s">
        <v>3083</v>
      </c>
      <c r="H3954" s="20">
        <v>79310</v>
      </c>
      <c r="I3954" s="20">
        <v>79271</v>
      </c>
      <c r="J3954" s="20" t="s">
        <v>3083</v>
      </c>
      <c r="K3954" s="20" t="str">
        <f t="shared" si="124"/>
        <v/>
      </c>
      <c r="L3954" s="5">
        <v>79271</v>
      </c>
      <c r="M3954" s="5">
        <v>217902717</v>
      </c>
      <c r="N3954" s="5">
        <v>366</v>
      </c>
      <c r="O3954" s="5">
        <v>247900608</v>
      </c>
      <c r="P3954" s="5" t="s">
        <v>1713</v>
      </c>
      <c r="Q3954" s="5" t="s">
        <v>1497</v>
      </c>
      <c r="R3954" s="5" t="s">
        <v>1500</v>
      </c>
      <c r="S3954" s="5">
        <v>12</v>
      </c>
      <c r="T3954" s="5">
        <v>7041</v>
      </c>
    </row>
    <row r="3955" spans="2:20" x14ac:dyDescent="0.3">
      <c r="B3955" s="5"/>
      <c r="C3955" s="5"/>
      <c r="D3955" s="5"/>
      <c r="E3955" s="5"/>
      <c r="F3955" s="22" t="str">
        <f t="shared" si="123"/>
        <v>79</v>
      </c>
      <c r="G3955" s="5" t="s">
        <v>3948</v>
      </c>
      <c r="H3955" s="20">
        <v>79230</v>
      </c>
      <c r="I3955" s="20">
        <v>79273</v>
      </c>
      <c r="J3955" s="20" t="s">
        <v>3948</v>
      </c>
      <c r="K3955" s="20" t="str">
        <f t="shared" si="124"/>
        <v/>
      </c>
      <c r="L3955" s="5">
        <v>79273</v>
      </c>
      <c r="M3955" s="5">
        <v>217902733</v>
      </c>
      <c r="N3955" s="5">
        <v>818</v>
      </c>
      <c r="O3955" s="5">
        <v>200041317</v>
      </c>
      <c r="P3955" s="5" t="s">
        <v>1705</v>
      </c>
      <c r="Q3955" s="5" t="s">
        <v>1504</v>
      </c>
      <c r="R3955" s="5" t="s">
        <v>1500</v>
      </c>
      <c r="S3955" s="5">
        <v>45</v>
      </c>
      <c r="T3955" s="5">
        <v>121831</v>
      </c>
    </row>
    <row r="3956" spans="2:20" x14ac:dyDescent="0.3">
      <c r="B3956" s="5"/>
      <c r="C3956" s="5"/>
      <c r="D3956" s="5"/>
      <c r="E3956" s="5"/>
      <c r="F3956" s="22" t="str">
        <f t="shared" si="123"/>
        <v>79</v>
      </c>
      <c r="G3956" s="5" t="s">
        <v>6843</v>
      </c>
      <c r="H3956" s="20">
        <v>79100</v>
      </c>
      <c r="I3956" s="20">
        <v>79274</v>
      </c>
      <c r="J3956" s="20" t="s">
        <v>3859</v>
      </c>
      <c r="K3956" s="20" t="str">
        <f t="shared" si="124"/>
        <v/>
      </c>
      <c r="L3956" s="5">
        <v>79274</v>
      </c>
      <c r="M3956" s="5">
        <v>217902741</v>
      </c>
      <c r="N3956" s="5">
        <v>344</v>
      </c>
      <c r="O3956" s="5">
        <v>247900798</v>
      </c>
      <c r="P3956" s="5" t="s">
        <v>1715</v>
      </c>
      <c r="Q3956" s="5" t="s">
        <v>1497</v>
      </c>
      <c r="R3956" s="5" t="s">
        <v>1500</v>
      </c>
      <c r="S3956" s="5">
        <v>33</v>
      </c>
      <c r="T3956" s="5">
        <v>37249</v>
      </c>
    </row>
    <row r="3957" spans="2:20" x14ac:dyDescent="0.3">
      <c r="B3957" s="5"/>
      <c r="C3957" s="5"/>
      <c r="D3957" s="5"/>
      <c r="E3957" s="5"/>
      <c r="F3957" s="22" t="str">
        <f t="shared" si="123"/>
        <v>79</v>
      </c>
      <c r="G3957" s="5" t="s">
        <v>2746</v>
      </c>
      <c r="H3957" s="20">
        <v>79400</v>
      </c>
      <c r="I3957" s="20">
        <v>79276</v>
      </c>
      <c r="J3957" s="20" t="s">
        <v>2746</v>
      </c>
      <c r="K3957" s="20" t="str">
        <f t="shared" si="124"/>
        <v/>
      </c>
      <c r="L3957" s="5">
        <v>79276</v>
      </c>
      <c r="M3957" s="5">
        <v>217902766</v>
      </c>
      <c r="N3957" s="5">
        <v>1136</v>
      </c>
      <c r="O3957" s="5">
        <v>200041994</v>
      </c>
      <c r="P3957" s="5" t="s">
        <v>1708</v>
      </c>
      <c r="Q3957" s="5" t="s">
        <v>1497</v>
      </c>
      <c r="R3957" s="5" t="s">
        <v>1500</v>
      </c>
      <c r="S3957" s="5">
        <v>19</v>
      </c>
      <c r="T3957" s="5">
        <v>30931</v>
      </c>
    </row>
    <row r="3958" spans="2:20" x14ac:dyDescent="0.3">
      <c r="B3958" s="5"/>
      <c r="C3958" s="5"/>
      <c r="D3958" s="5"/>
      <c r="E3958" s="5"/>
      <c r="F3958" s="22" t="str">
        <f t="shared" si="123"/>
        <v>79</v>
      </c>
      <c r="G3958" s="5" t="s">
        <v>2315</v>
      </c>
      <c r="H3958" s="20">
        <v>79290</v>
      </c>
      <c r="I3958" s="20">
        <v>79277</v>
      </c>
      <c r="J3958" s="20" t="s">
        <v>2315</v>
      </c>
      <c r="K3958" s="20" t="str">
        <f t="shared" si="124"/>
        <v/>
      </c>
      <c r="L3958" s="5">
        <v>79277</v>
      </c>
      <c r="M3958" s="5">
        <v>217902774</v>
      </c>
      <c r="N3958" s="5">
        <v>1012</v>
      </c>
      <c r="O3958" s="5">
        <v>247900798</v>
      </c>
      <c r="P3958" s="5" t="s">
        <v>1715</v>
      </c>
      <c r="Q3958" s="5" t="s">
        <v>1497</v>
      </c>
      <c r="R3958" s="5" t="s">
        <v>1500</v>
      </c>
      <c r="S3958" s="5">
        <v>33</v>
      </c>
      <c r="T3958" s="5">
        <v>37249</v>
      </c>
    </row>
    <row r="3959" spans="2:20" x14ac:dyDescent="0.3">
      <c r="B3959" s="5"/>
      <c r="C3959" s="5"/>
      <c r="D3959" s="5"/>
      <c r="E3959" s="5"/>
      <c r="F3959" s="22" t="str">
        <f t="shared" si="123"/>
        <v>79</v>
      </c>
      <c r="G3959" s="5" t="s">
        <v>4172</v>
      </c>
      <c r="H3959" s="20">
        <v>79420</v>
      </c>
      <c r="I3959" s="20">
        <v>79278</v>
      </c>
      <c r="J3959" s="20" t="s">
        <v>4172</v>
      </c>
      <c r="K3959" s="20" t="str">
        <f t="shared" si="124"/>
        <v/>
      </c>
      <c r="L3959" s="5">
        <v>79278</v>
      </c>
      <c r="M3959" s="5">
        <v>217902782</v>
      </c>
      <c r="N3959" s="5">
        <v>225</v>
      </c>
      <c r="O3959" s="5">
        <v>200041333</v>
      </c>
      <c r="P3959" s="5" t="s">
        <v>1706</v>
      </c>
      <c r="Q3959" s="5" t="s">
        <v>1497</v>
      </c>
      <c r="R3959" s="5" t="s">
        <v>1500</v>
      </c>
      <c r="S3959" s="5">
        <v>39</v>
      </c>
      <c r="T3959" s="5">
        <v>39376</v>
      </c>
    </row>
    <row r="3960" spans="2:20" x14ac:dyDescent="0.3">
      <c r="B3960" s="5"/>
      <c r="C3960" s="5"/>
      <c r="D3960" s="5"/>
      <c r="E3960" s="5"/>
      <c r="F3960" s="22" t="str">
        <f t="shared" si="123"/>
        <v>79</v>
      </c>
      <c r="G3960" s="5" t="s">
        <v>6844</v>
      </c>
      <c r="H3960" s="20">
        <v>79500</v>
      </c>
      <c r="I3960" s="20">
        <v>79279</v>
      </c>
      <c r="J3960" s="20" t="s">
        <v>3013</v>
      </c>
      <c r="K3960" s="20" t="str">
        <f t="shared" si="124"/>
        <v/>
      </c>
      <c r="L3960" s="5">
        <v>79279</v>
      </c>
      <c r="M3960" s="5">
        <v>217902790</v>
      </c>
      <c r="N3960" s="5">
        <v>889</v>
      </c>
      <c r="O3960" s="5">
        <v>200042323</v>
      </c>
      <c r="P3960" s="5" t="s">
        <v>1709</v>
      </c>
      <c r="Q3960" s="5" t="s">
        <v>1497</v>
      </c>
      <c r="R3960" s="5" t="s">
        <v>1498</v>
      </c>
      <c r="S3960" s="5">
        <v>25</v>
      </c>
      <c r="T3960" s="5">
        <v>18835</v>
      </c>
    </row>
    <row r="3961" spans="2:20" x14ac:dyDescent="0.3">
      <c r="B3961" s="5"/>
      <c r="C3961" s="5"/>
      <c r="D3961" s="5"/>
      <c r="E3961" s="5"/>
      <c r="F3961" s="22" t="str">
        <f t="shared" si="123"/>
        <v>79</v>
      </c>
      <c r="G3961" s="5" t="s">
        <v>2261</v>
      </c>
      <c r="H3961" s="20">
        <v>79150</v>
      </c>
      <c r="I3961" s="20">
        <v>79280</v>
      </c>
      <c r="J3961" s="20" t="s">
        <v>2261</v>
      </c>
      <c r="K3961" s="20" t="str">
        <f t="shared" si="124"/>
        <v/>
      </c>
      <c r="L3961" s="5">
        <v>79280</v>
      </c>
      <c r="M3961" s="5">
        <v>217902808</v>
      </c>
      <c r="N3961" s="5">
        <v>546</v>
      </c>
      <c r="O3961" s="5">
        <v>200040244</v>
      </c>
      <c r="P3961" s="5" t="s">
        <v>1704</v>
      </c>
      <c r="Q3961" s="5" t="s">
        <v>1504</v>
      </c>
      <c r="R3961" s="5" t="s">
        <v>1500</v>
      </c>
      <c r="S3961" s="5">
        <v>44</v>
      </c>
      <c r="T3961" s="5">
        <v>74348</v>
      </c>
    </row>
    <row r="3962" spans="2:20" x14ac:dyDescent="0.3">
      <c r="B3962" s="5"/>
      <c r="C3962" s="5"/>
      <c r="D3962" s="5"/>
      <c r="E3962" s="5"/>
      <c r="F3962" s="22" t="str">
        <f t="shared" si="123"/>
        <v>79</v>
      </c>
      <c r="G3962" s="5" t="s">
        <v>5269</v>
      </c>
      <c r="H3962" s="20">
        <v>79410</v>
      </c>
      <c r="I3962" s="20">
        <v>79281</v>
      </c>
      <c r="J3962" s="20" t="s">
        <v>5269</v>
      </c>
      <c r="K3962" s="20" t="str">
        <f t="shared" si="124"/>
        <v/>
      </c>
      <c r="L3962" s="5">
        <v>79281</v>
      </c>
      <c r="M3962" s="5">
        <v>217902816</v>
      </c>
      <c r="N3962" s="5">
        <v>1162</v>
      </c>
      <c r="O3962" s="5">
        <v>200041317</v>
      </c>
      <c r="P3962" s="5" t="s">
        <v>1705</v>
      </c>
      <c r="Q3962" s="5" t="s">
        <v>1504</v>
      </c>
      <c r="R3962" s="5" t="s">
        <v>1500</v>
      </c>
      <c r="S3962" s="5">
        <v>45</v>
      </c>
      <c r="T3962" s="5">
        <v>121831</v>
      </c>
    </row>
    <row r="3963" spans="2:20" x14ac:dyDescent="0.3">
      <c r="B3963" s="5"/>
      <c r="C3963" s="5"/>
      <c r="D3963" s="5"/>
      <c r="E3963" s="5"/>
      <c r="F3963" s="22" t="str">
        <f t="shared" si="123"/>
        <v>79</v>
      </c>
      <c r="G3963" s="5" t="s">
        <v>6186</v>
      </c>
      <c r="H3963" s="20">
        <v>79370</v>
      </c>
      <c r="I3963" s="20">
        <v>79282</v>
      </c>
      <c r="J3963" s="20" t="s">
        <v>4607</v>
      </c>
      <c r="K3963" s="20" t="str">
        <f t="shared" si="124"/>
        <v/>
      </c>
      <c r="L3963" s="5">
        <v>79282</v>
      </c>
      <c r="M3963" s="5">
        <v>217902824</v>
      </c>
      <c r="N3963" s="5">
        <v>118</v>
      </c>
      <c r="O3963" s="5">
        <v>247900475</v>
      </c>
      <c r="P3963" s="5" t="s">
        <v>1710</v>
      </c>
      <c r="Q3963" s="5" t="s">
        <v>1497</v>
      </c>
      <c r="R3963" s="5" t="s">
        <v>1498</v>
      </c>
      <c r="S3963" s="5">
        <v>9</v>
      </c>
      <c r="T3963" s="5">
        <v>11887</v>
      </c>
    </row>
    <row r="3964" spans="2:20" x14ac:dyDescent="0.3">
      <c r="B3964" s="5"/>
      <c r="C3964" s="5"/>
      <c r="D3964" s="5"/>
      <c r="E3964" s="5"/>
      <c r="F3964" s="22" t="str">
        <f t="shared" si="123"/>
        <v>79</v>
      </c>
      <c r="G3964" s="5" t="s">
        <v>6845</v>
      </c>
      <c r="H3964" s="20">
        <v>79260</v>
      </c>
      <c r="I3964" s="20">
        <v>79283</v>
      </c>
      <c r="J3964" s="20" t="s">
        <v>4894</v>
      </c>
      <c r="K3964" s="20" t="str">
        <f t="shared" si="124"/>
        <v/>
      </c>
      <c r="L3964" s="5">
        <v>79283</v>
      </c>
      <c r="M3964" s="5">
        <v>217902832</v>
      </c>
      <c r="N3964" s="5">
        <v>1394</v>
      </c>
      <c r="O3964" s="5">
        <v>200041994</v>
      </c>
      <c r="P3964" s="5" t="s">
        <v>1708</v>
      </c>
      <c r="Q3964" s="5" t="s">
        <v>1497</v>
      </c>
      <c r="R3964" s="5" t="s">
        <v>1500</v>
      </c>
      <c r="S3964" s="5">
        <v>19</v>
      </c>
      <c r="T3964" s="5">
        <v>30931</v>
      </c>
    </row>
    <row r="3965" spans="2:20" x14ac:dyDescent="0.3">
      <c r="B3965" s="5"/>
      <c r="C3965" s="5"/>
      <c r="D3965" s="5"/>
      <c r="E3965" s="5"/>
      <c r="F3965" s="22" t="str">
        <f t="shared" si="123"/>
        <v>79</v>
      </c>
      <c r="G3965" s="5" t="s">
        <v>2198</v>
      </c>
      <c r="H3965" s="20">
        <v>79220</v>
      </c>
      <c r="I3965" s="20">
        <v>79284</v>
      </c>
      <c r="J3965" s="20" t="s">
        <v>2198</v>
      </c>
      <c r="K3965" s="20" t="str">
        <f t="shared" si="124"/>
        <v/>
      </c>
      <c r="L3965" s="5">
        <v>79284</v>
      </c>
      <c r="M3965" s="5">
        <v>217902840</v>
      </c>
      <c r="N3965" s="5">
        <v>814</v>
      </c>
      <c r="O3965" s="5">
        <v>247900509</v>
      </c>
      <c r="P3965" s="5" t="s">
        <v>1711</v>
      </c>
      <c r="Q3965" s="5" t="s">
        <v>1497</v>
      </c>
      <c r="R3965" s="5" t="s">
        <v>1500</v>
      </c>
      <c r="S3965" s="5">
        <v>8</v>
      </c>
      <c r="T3965" s="5">
        <v>5234</v>
      </c>
    </row>
    <row r="3966" spans="2:20" x14ac:dyDescent="0.3">
      <c r="B3966" s="5"/>
      <c r="C3966" s="5"/>
      <c r="D3966" s="5"/>
      <c r="E3966" s="5"/>
      <c r="F3966" s="22" t="str">
        <f t="shared" si="123"/>
        <v>79</v>
      </c>
      <c r="G3966" s="5" t="s">
        <v>5157</v>
      </c>
      <c r="H3966" s="20">
        <v>79310</v>
      </c>
      <c r="I3966" s="20">
        <v>79285</v>
      </c>
      <c r="J3966" s="20" t="s">
        <v>5157</v>
      </c>
      <c r="K3966" s="20" t="str">
        <f t="shared" si="124"/>
        <v/>
      </c>
      <c r="L3966" s="5">
        <v>79285</v>
      </c>
      <c r="M3966" s="5">
        <v>217902857</v>
      </c>
      <c r="N3966" s="5">
        <v>1623</v>
      </c>
      <c r="O3966" s="5">
        <v>247900608</v>
      </c>
      <c r="P3966" s="5" t="s">
        <v>1713</v>
      </c>
      <c r="Q3966" s="5" t="s">
        <v>1497</v>
      </c>
      <c r="R3966" s="5" t="s">
        <v>1500</v>
      </c>
      <c r="S3966" s="5">
        <v>12</v>
      </c>
      <c r="T3966" s="5">
        <v>7041</v>
      </c>
    </row>
    <row r="3967" spans="2:20" x14ac:dyDescent="0.3">
      <c r="B3967" s="5"/>
      <c r="C3967" s="5"/>
      <c r="D3967" s="5"/>
      <c r="E3967" s="5"/>
      <c r="F3967" s="22" t="str">
        <f t="shared" si="123"/>
        <v>79</v>
      </c>
      <c r="G3967" s="5" t="s">
        <v>6846</v>
      </c>
      <c r="H3967" s="20">
        <v>79240</v>
      </c>
      <c r="I3967" s="20">
        <v>79286</v>
      </c>
      <c r="J3967" s="20" t="s">
        <v>5834</v>
      </c>
      <c r="K3967" s="20" t="str">
        <f t="shared" si="124"/>
        <v/>
      </c>
      <c r="L3967" s="5">
        <v>79286</v>
      </c>
      <c r="M3967" s="5">
        <v>217902865</v>
      </c>
      <c r="N3967" s="5">
        <v>458</v>
      </c>
      <c r="O3967" s="5">
        <v>200040244</v>
      </c>
      <c r="P3967" s="5" t="s">
        <v>1704</v>
      </c>
      <c r="Q3967" s="5" t="s">
        <v>1504</v>
      </c>
      <c r="R3967" s="5" t="s">
        <v>1500</v>
      </c>
      <c r="S3967" s="5">
        <v>44</v>
      </c>
      <c r="T3967" s="5">
        <v>74348</v>
      </c>
    </row>
    <row r="3968" spans="2:20" x14ac:dyDescent="0.3">
      <c r="B3968" s="5"/>
      <c r="C3968" s="5"/>
      <c r="D3968" s="5"/>
      <c r="E3968" s="5"/>
      <c r="F3968" s="22" t="str">
        <f t="shared" si="123"/>
        <v>79</v>
      </c>
      <c r="G3968" s="5" t="s">
        <v>3874</v>
      </c>
      <c r="H3968" s="20">
        <v>79700</v>
      </c>
      <c r="I3968" s="20">
        <v>79289</v>
      </c>
      <c r="J3968" s="20" t="s">
        <v>3874</v>
      </c>
      <c r="K3968" s="20" t="str">
        <f t="shared" si="124"/>
        <v/>
      </c>
      <c r="L3968" s="5">
        <v>79289</v>
      </c>
      <c r="M3968" s="5">
        <v>217902899</v>
      </c>
      <c r="N3968" s="5">
        <v>1395</v>
      </c>
      <c r="O3968" s="5">
        <v>200040244</v>
      </c>
      <c r="P3968" s="5" t="s">
        <v>1704</v>
      </c>
      <c r="Q3968" s="5" t="s">
        <v>1504</v>
      </c>
      <c r="R3968" s="5" t="s">
        <v>1500</v>
      </c>
      <c r="S3968" s="5">
        <v>44</v>
      </c>
      <c r="T3968" s="5">
        <v>74348</v>
      </c>
    </row>
    <row r="3969" spans="2:20" x14ac:dyDescent="0.3">
      <c r="B3969" s="5"/>
      <c r="C3969" s="5"/>
      <c r="D3969" s="5"/>
      <c r="E3969" s="5"/>
      <c r="F3969" s="22" t="str">
        <f t="shared" si="123"/>
        <v>79</v>
      </c>
      <c r="G3969" s="5" t="s">
        <v>3188</v>
      </c>
      <c r="H3969" s="20">
        <v>79160</v>
      </c>
      <c r="I3969" s="20">
        <v>79290</v>
      </c>
      <c r="J3969" s="20" t="s">
        <v>3188</v>
      </c>
      <c r="K3969" s="20" t="str">
        <f t="shared" si="124"/>
        <v/>
      </c>
      <c r="L3969" s="5">
        <v>79290</v>
      </c>
      <c r="M3969" s="5">
        <v>217902907</v>
      </c>
      <c r="N3969" s="5">
        <v>979</v>
      </c>
      <c r="O3969" s="5">
        <v>200022812</v>
      </c>
      <c r="P3969" s="5" t="s">
        <v>1703</v>
      </c>
      <c r="Q3969" s="5" t="s">
        <v>1497</v>
      </c>
      <c r="R3969" s="5" t="s">
        <v>1498</v>
      </c>
      <c r="S3969" s="5">
        <v>13</v>
      </c>
      <c r="T3969" s="5">
        <v>9634</v>
      </c>
    </row>
    <row r="3970" spans="2:20" x14ac:dyDescent="0.3">
      <c r="B3970" s="5"/>
      <c r="C3970" s="5"/>
      <c r="D3970" s="5"/>
      <c r="E3970" s="5"/>
      <c r="F3970" s="22" t="str">
        <f t="shared" si="123"/>
        <v>79</v>
      </c>
      <c r="G3970" s="5" t="s">
        <v>2528</v>
      </c>
      <c r="H3970" s="20">
        <v>79100</v>
      </c>
      <c r="I3970" s="20">
        <v>79292</v>
      </c>
      <c r="J3970" s="20" t="s">
        <v>2528</v>
      </c>
      <c r="K3970" s="20" t="str">
        <f t="shared" si="124"/>
        <v/>
      </c>
      <c r="L3970" s="5">
        <v>79292</v>
      </c>
      <c r="M3970" s="5">
        <v>217902923</v>
      </c>
      <c r="N3970" s="5">
        <v>1999</v>
      </c>
      <c r="O3970" s="5">
        <v>247900798</v>
      </c>
      <c r="P3970" s="5" t="s">
        <v>1715</v>
      </c>
      <c r="Q3970" s="5" t="s">
        <v>1497</v>
      </c>
      <c r="R3970" s="5" t="s">
        <v>1500</v>
      </c>
      <c r="S3970" s="5">
        <v>33</v>
      </c>
      <c r="T3970" s="5">
        <v>37249</v>
      </c>
    </row>
    <row r="3971" spans="2:20" x14ac:dyDescent="0.3">
      <c r="B3971" s="5"/>
      <c r="C3971" s="5"/>
      <c r="D3971" s="5"/>
      <c r="E3971" s="5"/>
      <c r="F3971" s="22" t="str">
        <f t="shared" ref="F3971:F4034" si="125">LEFT(H3971,2)</f>
        <v>79</v>
      </c>
      <c r="G3971" s="5" t="s">
        <v>6324</v>
      </c>
      <c r="H3971" s="20">
        <v>79410</v>
      </c>
      <c r="I3971" s="20">
        <v>79293</v>
      </c>
      <c r="J3971" s="20" t="s">
        <v>3312</v>
      </c>
      <c r="K3971" s="20" t="str">
        <f t="shared" si="124"/>
        <v/>
      </c>
      <c r="L3971" s="5">
        <v>79293</v>
      </c>
      <c r="M3971" s="5">
        <v>217902931</v>
      </c>
      <c r="N3971" s="5">
        <v>1034</v>
      </c>
      <c r="O3971" s="5">
        <v>200041317</v>
      </c>
      <c r="P3971" s="5" t="s">
        <v>1705</v>
      </c>
      <c r="Q3971" s="5" t="s">
        <v>1504</v>
      </c>
      <c r="R3971" s="5" t="s">
        <v>1500</v>
      </c>
      <c r="S3971" s="5">
        <v>45</v>
      </c>
      <c r="T3971" s="5">
        <v>121831</v>
      </c>
    </row>
    <row r="3972" spans="2:20" x14ac:dyDescent="0.3">
      <c r="B3972" s="5"/>
      <c r="C3972" s="5"/>
      <c r="D3972" s="5"/>
      <c r="E3972" s="5"/>
      <c r="F3972" s="22" t="str">
        <f t="shared" si="125"/>
        <v>79</v>
      </c>
      <c r="G3972" s="5" t="s">
        <v>3424</v>
      </c>
      <c r="H3972" s="20">
        <v>79230</v>
      </c>
      <c r="I3972" s="20">
        <v>79294</v>
      </c>
      <c r="J3972" s="20" t="s">
        <v>3424</v>
      </c>
      <c r="K3972" s="20" t="str">
        <f t="shared" si="124"/>
        <v/>
      </c>
      <c r="L3972" s="5">
        <v>79294</v>
      </c>
      <c r="M3972" s="5">
        <v>217902949</v>
      </c>
      <c r="N3972" s="5">
        <v>184</v>
      </c>
      <c r="O3972" s="5">
        <v>200041317</v>
      </c>
      <c r="P3972" s="5" t="s">
        <v>1705</v>
      </c>
      <c r="Q3972" s="5" t="s">
        <v>1504</v>
      </c>
      <c r="R3972" s="5" t="s">
        <v>1500</v>
      </c>
      <c r="S3972" s="5">
        <v>45</v>
      </c>
      <c r="T3972" s="5">
        <v>121831</v>
      </c>
    </row>
    <row r="3973" spans="2:20" x14ac:dyDescent="0.3">
      <c r="B3973" s="5"/>
      <c r="C3973" s="5"/>
      <c r="D3973" s="5"/>
      <c r="E3973" s="5"/>
      <c r="F3973" s="22" t="str">
        <f t="shared" si="125"/>
        <v>79</v>
      </c>
      <c r="G3973" s="5" t="s">
        <v>6847</v>
      </c>
      <c r="H3973" s="20">
        <v>79500</v>
      </c>
      <c r="I3973" s="20">
        <v>79295</v>
      </c>
      <c r="J3973" s="20" t="s">
        <v>4684</v>
      </c>
      <c r="K3973" s="20" t="str">
        <f t="shared" si="124"/>
        <v/>
      </c>
      <c r="L3973" s="5">
        <v>79295</v>
      </c>
      <c r="M3973" s="5">
        <v>217902956</v>
      </c>
      <c r="N3973" s="5">
        <v>708</v>
      </c>
      <c r="O3973" s="5">
        <v>200042323</v>
      </c>
      <c r="P3973" s="5" t="s">
        <v>1709</v>
      </c>
      <c r="Q3973" s="5" t="s">
        <v>1497</v>
      </c>
      <c r="R3973" s="5" t="s">
        <v>1498</v>
      </c>
      <c r="S3973" s="5">
        <v>25</v>
      </c>
      <c r="T3973" s="5">
        <v>18835</v>
      </c>
    </row>
    <row r="3974" spans="2:20" x14ac:dyDescent="0.3">
      <c r="B3974" s="5"/>
      <c r="C3974" s="5"/>
      <c r="D3974" s="5"/>
      <c r="E3974" s="5"/>
      <c r="F3974" s="22" t="str">
        <f t="shared" si="125"/>
        <v>79</v>
      </c>
      <c r="G3974" s="5" t="s">
        <v>3523</v>
      </c>
      <c r="H3974" s="20">
        <v>79120</v>
      </c>
      <c r="I3974" s="20">
        <v>79297</v>
      </c>
      <c r="J3974" s="20" t="s">
        <v>3523</v>
      </c>
      <c r="K3974" s="20" t="str">
        <f t="shared" ref="K3974:K4037" si="126">IF(ISNA(VLOOKUP(I3974,CodeINSEE,1,FALSE)),"PB","")</f>
        <v/>
      </c>
      <c r="L3974" s="5">
        <v>79297</v>
      </c>
      <c r="M3974" s="5">
        <v>217902972</v>
      </c>
      <c r="N3974" s="5">
        <v>352</v>
      </c>
      <c r="O3974" s="5">
        <v>200042323</v>
      </c>
      <c r="P3974" s="5" t="s">
        <v>1709</v>
      </c>
      <c r="Q3974" s="5" t="s">
        <v>1497</v>
      </c>
      <c r="R3974" s="5" t="s">
        <v>1498</v>
      </c>
      <c r="S3974" s="5">
        <v>25</v>
      </c>
      <c r="T3974" s="5">
        <v>18835</v>
      </c>
    </row>
    <row r="3975" spans="2:20" x14ac:dyDescent="0.3">
      <c r="B3975" s="5"/>
      <c r="C3975" s="5"/>
      <c r="D3975" s="5"/>
      <c r="E3975" s="5"/>
      <c r="F3975" s="22" t="str">
        <f t="shared" si="125"/>
        <v>79</v>
      </c>
      <c r="G3975" s="5" t="s">
        <v>2191</v>
      </c>
      <c r="H3975" s="20">
        <v>79270</v>
      </c>
      <c r="I3975" s="20">
        <v>79298</v>
      </c>
      <c r="J3975" s="20" t="s">
        <v>2191</v>
      </c>
      <c r="K3975" s="20" t="str">
        <f t="shared" si="126"/>
        <v/>
      </c>
      <c r="L3975" s="5">
        <v>79298</v>
      </c>
      <c r="M3975" s="5">
        <v>217902980</v>
      </c>
      <c r="N3975" s="5">
        <v>1877</v>
      </c>
      <c r="O3975" s="5">
        <v>200041317</v>
      </c>
      <c r="P3975" s="5" t="s">
        <v>1705</v>
      </c>
      <c r="Q3975" s="5" t="s">
        <v>1504</v>
      </c>
      <c r="R3975" s="5" t="s">
        <v>1500</v>
      </c>
      <c r="S3975" s="5">
        <v>45</v>
      </c>
      <c r="T3975" s="5">
        <v>121831</v>
      </c>
    </row>
    <row r="3976" spans="2:20" x14ac:dyDescent="0.3">
      <c r="B3976" s="5"/>
      <c r="C3976" s="5"/>
      <c r="D3976" s="5"/>
      <c r="E3976" s="5"/>
      <c r="F3976" s="22" t="str">
        <f t="shared" si="125"/>
        <v>79</v>
      </c>
      <c r="G3976" s="5" t="s">
        <v>5532</v>
      </c>
      <c r="H3976" s="20">
        <v>79330</v>
      </c>
      <c r="I3976" s="20">
        <v>79299</v>
      </c>
      <c r="J3976" s="20" t="s">
        <v>5532</v>
      </c>
      <c r="K3976" s="20" t="str">
        <f t="shared" si="126"/>
        <v/>
      </c>
      <c r="L3976" s="5">
        <v>79299</v>
      </c>
      <c r="M3976" s="5">
        <v>217902998</v>
      </c>
      <c r="N3976" s="5">
        <v>2536</v>
      </c>
      <c r="O3976" s="5">
        <v>247900798</v>
      </c>
      <c r="P3976" s="5" t="s">
        <v>1715</v>
      </c>
      <c r="Q3976" s="5" t="s">
        <v>1497</v>
      </c>
      <c r="R3976" s="5" t="s">
        <v>1500</v>
      </c>
      <c r="S3976" s="5">
        <v>33</v>
      </c>
      <c r="T3976" s="5">
        <v>37249</v>
      </c>
    </row>
    <row r="3977" spans="2:20" x14ac:dyDescent="0.3">
      <c r="B3977" s="5"/>
      <c r="C3977" s="5"/>
      <c r="D3977" s="5"/>
      <c r="E3977" s="5"/>
      <c r="F3977" s="22" t="str">
        <f t="shared" si="125"/>
        <v>79</v>
      </c>
      <c r="G3977" s="5" t="s">
        <v>5578</v>
      </c>
      <c r="H3977" s="20">
        <v>79100</v>
      </c>
      <c r="I3977" s="20">
        <v>79300</v>
      </c>
      <c r="J3977" s="20" t="s">
        <v>5578</v>
      </c>
      <c r="K3977" s="20" t="str">
        <f t="shared" si="126"/>
        <v/>
      </c>
      <c r="L3977" s="5">
        <v>79300</v>
      </c>
      <c r="M3977" s="5">
        <v>217903004</v>
      </c>
      <c r="N3977" s="5">
        <v>1462</v>
      </c>
      <c r="O3977" s="5">
        <v>247900798</v>
      </c>
      <c r="P3977" s="5" t="s">
        <v>1715</v>
      </c>
      <c r="Q3977" s="5" t="s">
        <v>1497</v>
      </c>
      <c r="R3977" s="5" t="s">
        <v>1500</v>
      </c>
      <c r="S3977" s="5">
        <v>33</v>
      </c>
      <c r="T3977" s="5">
        <v>37249</v>
      </c>
    </row>
    <row r="3978" spans="2:20" x14ac:dyDescent="0.3">
      <c r="B3978" s="5"/>
      <c r="C3978" s="5"/>
      <c r="D3978" s="5"/>
      <c r="E3978" s="5"/>
      <c r="F3978" s="22" t="str">
        <f t="shared" si="125"/>
        <v>79</v>
      </c>
      <c r="G3978" s="5" t="s">
        <v>6848</v>
      </c>
      <c r="H3978" s="20">
        <v>79500</v>
      </c>
      <c r="I3978" s="20">
        <v>79301</v>
      </c>
      <c r="J3978" s="20" t="s">
        <v>3172</v>
      </c>
      <c r="K3978" s="20" t="str">
        <f t="shared" si="126"/>
        <v/>
      </c>
      <c r="L3978" s="5">
        <v>79301</v>
      </c>
      <c r="M3978" s="5">
        <v>217903012</v>
      </c>
      <c r="N3978" s="5">
        <v>645</v>
      </c>
      <c r="O3978" s="5">
        <v>200042323</v>
      </c>
      <c r="P3978" s="5" t="s">
        <v>1709</v>
      </c>
      <c r="Q3978" s="5" t="s">
        <v>1497</v>
      </c>
      <c r="R3978" s="5" t="s">
        <v>1498</v>
      </c>
      <c r="S3978" s="5">
        <v>25</v>
      </c>
      <c r="T3978" s="5">
        <v>18835</v>
      </c>
    </row>
    <row r="3979" spans="2:20" x14ac:dyDescent="0.3">
      <c r="B3979" s="5"/>
      <c r="C3979" s="5"/>
      <c r="D3979" s="5"/>
      <c r="E3979" s="5"/>
      <c r="F3979" s="22" t="str">
        <f t="shared" si="125"/>
        <v>79</v>
      </c>
      <c r="G3979" s="5" t="s">
        <v>3495</v>
      </c>
      <c r="H3979" s="20">
        <v>79400</v>
      </c>
      <c r="I3979" s="20">
        <v>79302</v>
      </c>
      <c r="J3979" s="20" t="s">
        <v>3495</v>
      </c>
      <c r="K3979" s="20" t="str">
        <f t="shared" si="126"/>
        <v/>
      </c>
      <c r="L3979" s="5">
        <v>79302</v>
      </c>
      <c r="M3979" s="5">
        <v>217903020</v>
      </c>
      <c r="N3979" s="5">
        <v>1440</v>
      </c>
      <c r="O3979" s="5">
        <v>200041994</v>
      </c>
      <c r="P3979" s="5" t="s">
        <v>1708</v>
      </c>
      <c r="Q3979" s="5" t="s">
        <v>1497</v>
      </c>
      <c r="R3979" s="5" t="s">
        <v>1500</v>
      </c>
      <c r="S3979" s="5">
        <v>19</v>
      </c>
      <c r="T3979" s="5">
        <v>30931</v>
      </c>
    </row>
    <row r="3980" spans="2:20" x14ac:dyDescent="0.3">
      <c r="B3980" s="5"/>
      <c r="C3980" s="5"/>
      <c r="D3980" s="5"/>
      <c r="E3980" s="5"/>
      <c r="F3980" s="22" t="str">
        <f t="shared" si="125"/>
        <v>79</v>
      </c>
      <c r="G3980" s="5" t="s">
        <v>2652</v>
      </c>
      <c r="H3980" s="20">
        <v>79800</v>
      </c>
      <c r="I3980" s="20">
        <v>79303</v>
      </c>
      <c r="J3980" s="20" t="s">
        <v>2652</v>
      </c>
      <c r="K3980" s="20" t="str">
        <f t="shared" si="126"/>
        <v/>
      </c>
      <c r="L3980" s="5">
        <v>79303</v>
      </c>
      <c r="M3980" s="5">
        <v>217903038</v>
      </c>
      <c r="N3980" s="5">
        <v>353</v>
      </c>
      <c r="O3980" s="5">
        <v>200041994</v>
      </c>
      <c r="P3980" s="5" t="s">
        <v>1708</v>
      </c>
      <c r="Q3980" s="5" t="s">
        <v>1497</v>
      </c>
      <c r="R3980" s="5" t="s">
        <v>1500</v>
      </c>
      <c r="S3980" s="5">
        <v>19</v>
      </c>
      <c r="T3980" s="5">
        <v>30931</v>
      </c>
    </row>
    <row r="3981" spans="2:20" x14ac:dyDescent="0.3">
      <c r="B3981" s="5"/>
      <c r="C3981" s="5"/>
      <c r="D3981" s="5"/>
      <c r="E3981" s="5"/>
      <c r="F3981" s="22" t="str">
        <f t="shared" si="125"/>
        <v>79</v>
      </c>
      <c r="G3981" s="5" t="s">
        <v>5783</v>
      </c>
      <c r="H3981" s="20">
        <v>79270</v>
      </c>
      <c r="I3981" s="20">
        <v>79304</v>
      </c>
      <c r="J3981" s="20" t="s">
        <v>5783</v>
      </c>
      <c r="K3981" s="20" t="str">
        <f t="shared" si="126"/>
        <v/>
      </c>
      <c r="L3981" s="5">
        <v>79304</v>
      </c>
      <c r="M3981" s="5">
        <v>217903046</v>
      </c>
      <c r="N3981" s="5">
        <v>808</v>
      </c>
      <c r="O3981" s="5">
        <v>200041317</v>
      </c>
      <c r="P3981" s="5" t="s">
        <v>1705</v>
      </c>
      <c r="Q3981" s="5" t="s">
        <v>1504</v>
      </c>
      <c r="R3981" s="5" t="s">
        <v>1500</v>
      </c>
      <c r="S3981" s="5">
        <v>45</v>
      </c>
      <c r="T3981" s="5">
        <v>121831</v>
      </c>
    </row>
    <row r="3982" spans="2:20" x14ac:dyDescent="0.3">
      <c r="B3982" s="5"/>
      <c r="C3982" s="5"/>
      <c r="D3982" s="5"/>
      <c r="E3982" s="5"/>
      <c r="F3982" s="22" t="str">
        <f t="shared" si="125"/>
        <v>79</v>
      </c>
      <c r="G3982" s="5" t="s">
        <v>3611</v>
      </c>
      <c r="H3982" s="20">
        <v>79200</v>
      </c>
      <c r="I3982" s="20">
        <v>79306</v>
      </c>
      <c r="J3982" s="20" t="s">
        <v>3611</v>
      </c>
      <c r="K3982" s="20" t="str">
        <f t="shared" si="126"/>
        <v/>
      </c>
      <c r="L3982" s="5">
        <v>79306</v>
      </c>
      <c r="M3982" s="5">
        <v>217903061</v>
      </c>
      <c r="N3982" s="5">
        <v>199</v>
      </c>
      <c r="O3982" s="5">
        <v>200041333</v>
      </c>
      <c r="P3982" s="5" t="s">
        <v>1706</v>
      </c>
      <c r="Q3982" s="5" t="s">
        <v>1497</v>
      </c>
      <c r="R3982" s="5" t="s">
        <v>1500</v>
      </c>
      <c r="S3982" s="5">
        <v>39</v>
      </c>
      <c r="T3982" s="5">
        <v>39376</v>
      </c>
    </row>
    <row r="3983" spans="2:20" x14ac:dyDescent="0.3">
      <c r="B3983" s="5"/>
      <c r="C3983" s="5"/>
      <c r="D3983" s="5"/>
      <c r="E3983" s="5"/>
      <c r="F3983" s="22" t="str">
        <f t="shared" si="125"/>
        <v>79</v>
      </c>
      <c r="G3983" s="5" t="s">
        <v>6849</v>
      </c>
      <c r="H3983" s="20">
        <v>79190</v>
      </c>
      <c r="I3983" s="20">
        <v>79307</v>
      </c>
      <c r="J3983" s="20" t="s">
        <v>2099</v>
      </c>
      <c r="K3983" s="20" t="str">
        <f t="shared" si="126"/>
        <v/>
      </c>
      <c r="L3983" s="5">
        <v>79307</v>
      </c>
      <c r="M3983" s="5">
        <v>217903079</v>
      </c>
      <c r="N3983" s="5">
        <v>1643</v>
      </c>
      <c r="O3983" s="5">
        <v>247900558</v>
      </c>
      <c r="P3983" s="5" t="s">
        <v>1712</v>
      </c>
      <c r="Q3983" s="5" t="s">
        <v>1497</v>
      </c>
      <c r="R3983" s="5" t="s">
        <v>1500</v>
      </c>
      <c r="S3983" s="5">
        <v>27</v>
      </c>
      <c r="T3983" s="5">
        <v>11917</v>
      </c>
    </row>
    <row r="3984" spans="2:20" x14ac:dyDescent="0.3">
      <c r="B3984" s="5"/>
      <c r="C3984" s="5"/>
      <c r="D3984" s="5"/>
      <c r="E3984" s="5"/>
      <c r="F3984" s="22" t="str">
        <f t="shared" si="125"/>
        <v>79</v>
      </c>
      <c r="G3984" s="5" t="s">
        <v>3633</v>
      </c>
      <c r="H3984" s="20">
        <v>79000</v>
      </c>
      <c r="I3984" s="20">
        <v>79308</v>
      </c>
      <c r="J3984" s="20" t="s">
        <v>3633</v>
      </c>
      <c r="K3984" s="20" t="str">
        <f t="shared" si="126"/>
        <v/>
      </c>
      <c r="L3984" s="5">
        <v>79308</v>
      </c>
      <c r="M3984" s="5">
        <v>217903087</v>
      </c>
      <c r="N3984" s="5">
        <v>611</v>
      </c>
      <c r="O3984" s="5">
        <v>200041317</v>
      </c>
      <c r="P3984" s="5" t="s">
        <v>1705</v>
      </c>
      <c r="Q3984" s="5" t="s">
        <v>1504</v>
      </c>
      <c r="R3984" s="5" t="s">
        <v>1500</v>
      </c>
      <c r="S3984" s="5">
        <v>45</v>
      </c>
      <c r="T3984" s="5">
        <v>121831</v>
      </c>
    </row>
    <row r="3985" spans="2:20" x14ac:dyDescent="0.3">
      <c r="B3985" s="5"/>
      <c r="C3985" s="5"/>
      <c r="D3985" s="5"/>
      <c r="E3985" s="5"/>
      <c r="F3985" s="22" t="str">
        <f t="shared" si="125"/>
        <v>79</v>
      </c>
      <c r="G3985" s="5" t="s">
        <v>6850</v>
      </c>
      <c r="H3985" s="20">
        <v>79240</v>
      </c>
      <c r="I3985" s="20">
        <v>79309</v>
      </c>
      <c r="J3985" s="20" t="s">
        <v>4532</v>
      </c>
      <c r="K3985" s="20" t="str">
        <f t="shared" si="126"/>
        <v/>
      </c>
      <c r="L3985" s="5">
        <v>79309</v>
      </c>
      <c r="M3985" s="5">
        <v>217903095</v>
      </c>
      <c r="N3985" s="5">
        <v>386</v>
      </c>
      <c r="O3985" s="5">
        <v>200022812</v>
      </c>
      <c r="P3985" s="5" t="s">
        <v>1703</v>
      </c>
      <c r="Q3985" s="5" t="s">
        <v>1497</v>
      </c>
      <c r="R3985" s="5" t="s">
        <v>1498</v>
      </c>
      <c r="S3985" s="5">
        <v>13</v>
      </c>
      <c r="T3985" s="5">
        <v>9634</v>
      </c>
    </row>
    <row r="3986" spans="2:20" x14ac:dyDescent="0.3">
      <c r="B3986" s="5"/>
      <c r="C3986" s="5"/>
      <c r="D3986" s="5"/>
      <c r="E3986" s="5"/>
      <c r="F3986" s="22" t="str">
        <f t="shared" si="125"/>
        <v>79</v>
      </c>
      <c r="G3986" s="5" t="s">
        <v>6851</v>
      </c>
      <c r="H3986" s="20">
        <v>79170</v>
      </c>
      <c r="I3986" s="20">
        <v>79310</v>
      </c>
      <c r="J3986" s="20" t="s">
        <v>2291</v>
      </c>
      <c r="K3986" s="20" t="str">
        <f t="shared" si="126"/>
        <v/>
      </c>
      <c r="L3986" s="5">
        <v>79310</v>
      </c>
      <c r="M3986" s="5">
        <v>217903103</v>
      </c>
      <c r="N3986" s="5">
        <v>547</v>
      </c>
      <c r="O3986" s="5">
        <v>247900681</v>
      </c>
      <c r="P3986" s="5" t="s">
        <v>1714</v>
      </c>
      <c r="Q3986" s="5" t="s">
        <v>1497</v>
      </c>
      <c r="R3986" s="5" t="s">
        <v>1500</v>
      </c>
      <c r="S3986" s="5">
        <v>19</v>
      </c>
      <c r="T3986" s="5">
        <v>6916</v>
      </c>
    </row>
    <row r="3987" spans="2:20" x14ac:dyDescent="0.3">
      <c r="B3987" s="5"/>
      <c r="C3987" s="5"/>
      <c r="D3987" s="5"/>
      <c r="E3987" s="5"/>
      <c r="F3987" s="22" t="str">
        <f t="shared" si="125"/>
        <v>79</v>
      </c>
      <c r="G3987" s="5" t="s">
        <v>5919</v>
      </c>
      <c r="H3987" s="20">
        <v>79130</v>
      </c>
      <c r="I3987" s="20">
        <v>79311</v>
      </c>
      <c r="J3987" s="20" t="s">
        <v>5919</v>
      </c>
      <c r="K3987" s="20" t="str">
        <f t="shared" si="126"/>
        <v/>
      </c>
      <c r="L3987" s="5">
        <v>79311</v>
      </c>
      <c r="M3987" s="5">
        <v>217903111</v>
      </c>
      <c r="N3987" s="5">
        <v>1864</v>
      </c>
      <c r="O3987" s="5">
        <v>200041333</v>
      </c>
      <c r="P3987" s="5" t="s">
        <v>1706</v>
      </c>
      <c r="Q3987" s="5" t="s">
        <v>1497</v>
      </c>
      <c r="R3987" s="5" t="s">
        <v>1500</v>
      </c>
      <c r="S3987" s="5">
        <v>39</v>
      </c>
      <c r="T3987" s="5">
        <v>39376</v>
      </c>
    </row>
    <row r="3988" spans="2:20" x14ac:dyDescent="0.3">
      <c r="B3988" s="5"/>
      <c r="C3988" s="5"/>
      <c r="D3988" s="5"/>
      <c r="E3988" s="5"/>
      <c r="F3988" s="22" t="str">
        <f t="shared" si="125"/>
        <v>79</v>
      </c>
      <c r="G3988" s="5" t="s">
        <v>6852</v>
      </c>
      <c r="H3988" s="20">
        <v>79170</v>
      </c>
      <c r="I3988" s="20">
        <v>79312</v>
      </c>
      <c r="J3988" s="20" t="s">
        <v>5659</v>
      </c>
      <c r="K3988" s="20" t="str">
        <f t="shared" si="126"/>
        <v/>
      </c>
      <c r="L3988" s="5">
        <v>79312</v>
      </c>
      <c r="M3988" s="5">
        <v>217903129</v>
      </c>
      <c r="N3988" s="5">
        <v>120</v>
      </c>
      <c r="O3988" s="5">
        <v>247900681</v>
      </c>
      <c r="P3988" s="5" t="s">
        <v>1714</v>
      </c>
      <c r="Q3988" s="5" t="s">
        <v>1497</v>
      </c>
      <c r="R3988" s="5" t="s">
        <v>1500</v>
      </c>
      <c r="S3988" s="5">
        <v>19</v>
      </c>
      <c r="T3988" s="5">
        <v>6916</v>
      </c>
    </row>
    <row r="3989" spans="2:20" x14ac:dyDescent="0.3">
      <c r="B3989" s="5"/>
      <c r="C3989" s="5"/>
      <c r="D3989" s="5"/>
      <c r="E3989" s="5"/>
      <c r="F3989" s="22" t="str">
        <f t="shared" si="125"/>
        <v>79</v>
      </c>
      <c r="G3989" s="5" t="s">
        <v>3426</v>
      </c>
      <c r="H3989" s="20">
        <v>79120</v>
      </c>
      <c r="I3989" s="20">
        <v>79313</v>
      </c>
      <c r="J3989" s="20" t="s">
        <v>3426</v>
      </c>
      <c r="K3989" s="20" t="str">
        <f t="shared" si="126"/>
        <v/>
      </c>
      <c r="L3989" s="5">
        <v>79313</v>
      </c>
      <c r="M3989" s="5">
        <v>217903137</v>
      </c>
      <c r="N3989" s="5">
        <v>611</v>
      </c>
      <c r="O3989" s="5">
        <v>200042323</v>
      </c>
      <c r="P3989" s="5" t="s">
        <v>1709</v>
      </c>
      <c r="Q3989" s="5" t="s">
        <v>1497</v>
      </c>
      <c r="R3989" s="5" t="s">
        <v>1498</v>
      </c>
      <c r="S3989" s="5">
        <v>25</v>
      </c>
      <c r="T3989" s="5">
        <v>18835</v>
      </c>
    </row>
    <row r="3990" spans="2:20" x14ac:dyDescent="0.3">
      <c r="B3990" s="5"/>
      <c r="C3990" s="5"/>
      <c r="D3990" s="5"/>
      <c r="E3990" s="5"/>
      <c r="F3990" s="22" t="str">
        <f t="shared" si="125"/>
        <v>79</v>
      </c>
      <c r="G3990" s="5" t="s">
        <v>3903</v>
      </c>
      <c r="H3990" s="20">
        <v>79110</v>
      </c>
      <c r="I3990" s="20">
        <v>79314</v>
      </c>
      <c r="J3990" s="20" t="s">
        <v>3903</v>
      </c>
      <c r="K3990" s="20" t="str">
        <f t="shared" si="126"/>
        <v/>
      </c>
      <c r="L3990" s="5">
        <v>79314</v>
      </c>
      <c r="M3990" s="5">
        <v>217903145</v>
      </c>
      <c r="N3990" s="5">
        <v>328</v>
      </c>
      <c r="O3990" s="5">
        <v>200042323</v>
      </c>
      <c r="P3990" s="5" t="s">
        <v>1709</v>
      </c>
      <c r="Q3990" s="5" t="s">
        <v>1497</v>
      </c>
      <c r="R3990" s="5" t="s">
        <v>1498</v>
      </c>
      <c r="S3990" s="5">
        <v>25</v>
      </c>
      <c r="T3990" s="5">
        <v>18835</v>
      </c>
    </row>
    <row r="3991" spans="2:20" x14ac:dyDescent="0.3">
      <c r="B3991" s="5"/>
      <c r="C3991" s="5"/>
      <c r="D3991" s="5"/>
      <c r="E3991" s="5"/>
      <c r="F3991" s="22" t="str">
        <f t="shared" si="125"/>
        <v>79</v>
      </c>
      <c r="G3991" s="5" t="s">
        <v>4069</v>
      </c>
      <c r="H3991" s="20">
        <v>79800</v>
      </c>
      <c r="I3991" s="20">
        <v>79316</v>
      </c>
      <c r="J3991" s="20" t="s">
        <v>4069</v>
      </c>
      <c r="K3991" s="20" t="str">
        <f t="shared" si="126"/>
        <v/>
      </c>
      <c r="L3991" s="5">
        <v>79316</v>
      </c>
      <c r="M3991" s="5">
        <v>217903160</v>
      </c>
      <c r="N3991" s="5">
        <v>470</v>
      </c>
      <c r="O3991" s="5">
        <v>200041994</v>
      </c>
      <c r="P3991" s="5" t="s">
        <v>1708</v>
      </c>
      <c r="Q3991" s="5" t="s">
        <v>1497</v>
      </c>
      <c r="R3991" s="5" t="s">
        <v>1500</v>
      </c>
      <c r="S3991" s="5">
        <v>19</v>
      </c>
      <c r="T3991" s="5">
        <v>30931</v>
      </c>
    </row>
    <row r="3992" spans="2:20" x14ac:dyDescent="0.3">
      <c r="B3992" s="5"/>
      <c r="C3992" s="5"/>
      <c r="D3992" s="5"/>
      <c r="E3992" s="5"/>
      <c r="F3992" s="22" t="str">
        <f t="shared" si="125"/>
        <v>79</v>
      </c>
      <c r="G3992" s="5" t="s">
        <v>2910</v>
      </c>
      <c r="H3992" s="20">
        <v>79310</v>
      </c>
      <c r="I3992" s="20">
        <v>79318</v>
      </c>
      <c r="J3992" s="20" t="s">
        <v>2910</v>
      </c>
      <c r="K3992" s="20" t="str">
        <f t="shared" si="126"/>
        <v/>
      </c>
      <c r="L3992" s="5">
        <v>79318</v>
      </c>
      <c r="M3992" s="5">
        <v>217903186</v>
      </c>
      <c r="N3992" s="5">
        <v>286</v>
      </c>
      <c r="O3992" s="5">
        <v>247900608</v>
      </c>
      <c r="P3992" s="5" t="s">
        <v>1713</v>
      </c>
      <c r="Q3992" s="5" t="s">
        <v>1497</v>
      </c>
      <c r="R3992" s="5" t="s">
        <v>1500</v>
      </c>
      <c r="S3992" s="5">
        <v>12</v>
      </c>
      <c r="T3992" s="5">
        <v>7041</v>
      </c>
    </row>
    <row r="3993" spans="2:20" x14ac:dyDescent="0.3">
      <c r="B3993" s="5"/>
      <c r="C3993" s="5"/>
      <c r="D3993" s="5"/>
      <c r="E3993" s="5"/>
      <c r="F3993" s="22" t="str">
        <f t="shared" si="125"/>
        <v>79</v>
      </c>
      <c r="G3993" s="5" t="s">
        <v>6192</v>
      </c>
      <c r="H3993" s="20">
        <v>79800</v>
      </c>
      <c r="I3993" s="20">
        <v>79319</v>
      </c>
      <c r="J3993" s="20" t="s">
        <v>4326</v>
      </c>
      <c r="K3993" s="20" t="str">
        <f t="shared" si="126"/>
        <v/>
      </c>
      <c r="L3993" s="5">
        <v>79319</v>
      </c>
      <c r="M3993" s="5">
        <v>217903194</v>
      </c>
      <c r="N3993" s="5">
        <v>896</v>
      </c>
      <c r="O3993" s="5">
        <v>200041994</v>
      </c>
      <c r="P3993" s="5" t="s">
        <v>1708</v>
      </c>
      <c r="Q3993" s="5" t="s">
        <v>1497</v>
      </c>
      <c r="R3993" s="5" t="s">
        <v>1500</v>
      </c>
      <c r="S3993" s="5">
        <v>19</v>
      </c>
      <c r="T3993" s="5">
        <v>30931</v>
      </c>
    </row>
    <row r="3994" spans="2:20" x14ac:dyDescent="0.3">
      <c r="B3994" s="5"/>
      <c r="C3994" s="5"/>
      <c r="D3994" s="5"/>
      <c r="E3994" s="5"/>
      <c r="F3994" s="22" t="str">
        <f t="shared" si="125"/>
        <v>79</v>
      </c>
      <c r="G3994" s="5" t="s">
        <v>2658</v>
      </c>
      <c r="H3994" s="20">
        <v>79220</v>
      </c>
      <c r="I3994" s="20">
        <v>79320</v>
      </c>
      <c r="J3994" s="20" t="s">
        <v>2658</v>
      </c>
      <c r="K3994" s="20" t="str">
        <f t="shared" si="126"/>
        <v/>
      </c>
      <c r="L3994" s="5">
        <v>79320</v>
      </c>
      <c r="M3994" s="5">
        <v>217903202</v>
      </c>
      <c r="N3994" s="5">
        <v>631</v>
      </c>
      <c r="O3994" s="5">
        <v>247900509</v>
      </c>
      <c r="P3994" s="5" t="s">
        <v>1711</v>
      </c>
      <c r="Q3994" s="5" t="s">
        <v>1497</v>
      </c>
      <c r="R3994" s="5" t="s">
        <v>1500</v>
      </c>
      <c r="S3994" s="5">
        <v>8</v>
      </c>
      <c r="T3994" s="5">
        <v>5234</v>
      </c>
    </row>
    <row r="3995" spans="2:20" x14ac:dyDescent="0.3">
      <c r="B3995" s="5"/>
      <c r="C3995" s="5"/>
      <c r="D3995" s="5"/>
      <c r="E3995" s="5"/>
      <c r="F3995" s="22" t="str">
        <f t="shared" si="125"/>
        <v>79</v>
      </c>
      <c r="G3995" s="5" t="s">
        <v>6853</v>
      </c>
      <c r="H3995" s="20">
        <v>79100</v>
      </c>
      <c r="I3995" s="20">
        <v>79321</v>
      </c>
      <c r="J3995" s="20" t="s">
        <v>5452</v>
      </c>
      <c r="K3995" s="20" t="str">
        <f t="shared" si="126"/>
        <v/>
      </c>
      <c r="L3995" s="5">
        <v>79321</v>
      </c>
      <c r="M3995" s="5">
        <v>217903210</v>
      </c>
      <c r="N3995" s="5">
        <v>796</v>
      </c>
      <c r="O3995" s="5">
        <v>247900798</v>
      </c>
      <c r="P3995" s="5" t="s">
        <v>1715</v>
      </c>
      <c r="Q3995" s="5" t="s">
        <v>1497</v>
      </c>
      <c r="R3995" s="5" t="s">
        <v>1500</v>
      </c>
      <c r="S3995" s="5">
        <v>33</v>
      </c>
      <c r="T3995" s="5">
        <v>37249</v>
      </c>
    </row>
    <row r="3996" spans="2:20" x14ac:dyDescent="0.3">
      <c r="B3996" s="5"/>
      <c r="C3996" s="5"/>
      <c r="D3996" s="5"/>
      <c r="E3996" s="5"/>
      <c r="F3996" s="22" t="str">
        <f t="shared" si="125"/>
        <v>79</v>
      </c>
      <c r="G3996" s="5" t="s">
        <v>2216</v>
      </c>
      <c r="H3996" s="20">
        <v>79200</v>
      </c>
      <c r="I3996" s="20">
        <v>79322</v>
      </c>
      <c r="J3996" s="20" t="s">
        <v>2216</v>
      </c>
      <c r="K3996" s="20" t="str">
        <f t="shared" si="126"/>
        <v/>
      </c>
      <c r="L3996" s="5">
        <v>79322</v>
      </c>
      <c r="M3996" s="5">
        <v>217903228</v>
      </c>
      <c r="N3996" s="5">
        <v>2103</v>
      </c>
      <c r="O3996" s="5">
        <v>200041333</v>
      </c>
      <c r="P3996" s="5" t="s">
        <v>1706</v>
      </c>
      <c r="Q3996" s="5" t="s">
        <v>1497</v>
      </c>
      <c r="R3996" s="5" t="s">
        <v>1500</v>
      </c>
      <c r="S3996" s="5">
        <v>39</v>
      </c>
      <c r="T3996" s="5">
        <v>39376</v>
      </c>
    </row>
    <row r="3997" spans="2:20" x14ac:dyDescent="0.3">
      <c r="B3997" s="5"/>
      <c r="C3997" s="5"/>
      <c r="D3997" s="5"/>
      <c r="E3997" s="5"/>
      <c r="F3997" s="22" t="str">
        <f t="shared" si="125"/>
        <v>79</v>
      </c>
      <c r="G3997" s="5" t="s">
        <v>6854</v>
      </c>
      <c r="H3997" s="20">
        <v>79600</v>
      </c>
      <c r="I3997" s="20">
        <v>79325</v>
      </c>
      <c r="J3997" s="20" t="s">
        <v>6094</v>
      </c>
      <c r="K3997" s="20" t="str">
        <f t="shared" si="126"/>
        <v/>
      </c>
      <c r="L3997" s="5">
        <v>79325</v>
      </c>
      <c r="M3997" s="5">
        <v>217903251</v>
      </c>
      <c r="N3997" s="5">
        <v>325</v>
      </c>
      <c r="O3997" s="5">
        <v>200041416</v>
      </c>
      <c r="P3997" s="5" t="s">
        <v>1707</v>
      </c>
      <c r="Q3997" s="5" t="s">
        <v>1497</v>
      </c>
      <c r="R3997" s="5" t="s">
        <v>1498</v>
      </c>
      <c r="S3997" s="5">
        <v>10</v>
      </c>
      <c r="T3997" s="5">
        <v>7229</v>
      </c>
    </row>
    <row r="3998" spans="2:20" x14ac:dyDescent="0.3">
      <c r="B3998" s="5"/>
      <c r="C3998" s="5"/>
      <c r="D3998" s="5"/>
      <c r="E3998" s="5"/>
      <c r="F3998" s="22" t="str">
        <f t="shared" si="125"/>
        <v>79</v>
      </c>
      <c r="G3998" s="5" t="s">
        <v>6855</v>
      </c>
      <c r="H3998" s="20">
        <v>79390</v>
      </c>
      <c r="I3998" s="20">
        <v>79326</v>
      </c>
      <c r="J3998" s="20" t="s">
        <v>5835</v>
      </c>
      <c r="K3998" s="20" t="str">
        <f t="shared" si="126"/>
        <v/>
      </c>
      <c r="L3998" s="5">
        <v>79326</v>
      </c>
      <c r="M3998" s="5">
        <v>217903269</v>
      </c>
      <c r="N3998" s="5">
        <v>1499</v>
      </c>
      <c r="O3998" s="5">
        <v>200041333</v>
      </c>
      <c r="P3998" s="5" t="s">
        <v>1706</v>
      </c>
      <c r="Q3998" s="5" t="s">
        <v>1497</v>
      </c>
      <c r="R3998" s="5" t="s">
        <v>1500</v>
      </c>
      <c r="S3998" s="5">
        <v>39</v>
      </c>
      <c r="T3998" s="5">
        <v>39376</v>
      </c>
    </row>
    <row r="3999" spans="2:20" x14ac:dyDescent="0.3">
      <c r="B3999" s="5"/>
      <c r="C3999" s="5"/>
      <c r="D3999" s="5"/>
      <c r="E3999" s="5"/>
      <c r="F3999" s="22" t="str">
        <f t="shared" si="125"/>
        <v>79</v>
      </c>
      <c r="G3999" s="5" t="s">
        <v>6856</v>
      </c>
      <c r="H3999" s="20">
        <v>79370</v>
      </c>
      <c r="I3999" s="20">
        <v>79327</v>
      </c>
      <c r="J3999" s="20" t="s">
        <v>4837</v>
      </c>
      <c r="K3999" s="20" t="str">
        <f t="shared" si="126"/>
        <v/>
      </c>
      <c r="L3999" s="5">
        <v>79327</v>
      </c>
      <c r="M3999" s="5">
        <v>217903277</v>
      </c>
      <c r="N3999" s="5">
        <v>1309</v>
      </c>
      <c r="O3999" s="5">
        <v>247900475</v>
      </c>
      <c r="P3999" s="5" t="s">
        <v>1710</v>
      </c>
      <c r="Q3999" s="5" t="s">
        <v>1497</v>
      </c>
      <c r="R3999" s="5" t="s">
        <v>1498</v>
      </c>
      <c r="S3999" s="5">
        <v>9</v>
      </c>
      <c r="T3999" s="5">
        <v>11887</v>
      </c>
    </row>
    <row r="4000" spans="2:20" x14ac:dyDescent="0.3">
      <c r="B4000" s="5"/>
      <c r="C4000" s="5"/>
      <c r="D4000" s="5"/>
      <c r="E4000" s="5"/>
      <c r="F4000" s="22" t="str">
        <f t="shared" si="125"/>
        <v>79</v>
      </c>
      <c r="G4000" s="5" t="s">
        <v>5737</v>
      </c>
      <c r="H4000" s="20">
        <v>79360</v>
      </c>
      <c r="I4000" s="20">
        <v>79328</v>
      </c>
      <c r="J4000" s="20" t="s">
        <v>5737</v>
      </c>
      <c r="K4000" s="20" t="str">
        <f t="shared" si="126"/>
        <v/>
      </c>
      <c r="L4000" s="5">
        <v>79328</v>
      </c>
      <c r="M4000" s="5">
        <v>217903285</v>
      </c>
      <c r="N4000" s="5">
        <v>93</v>
      </c>
      <c r="O4000" s="5">
        <v>200041317</v>
      </c>
      <c r="P4000" s="5" t="s">
        <v>1705</v>
      </c>
      <c r="Q4000" s="5" t="s">
        <v>1504</v>
      </c>
      <c r="R4000" s="5" t="s">
        <v>1500</v>
      </c>
      <c r="S4000" s="5">
        <v>45</v>
      </c>
      <c r="T4000" s="5">
        <v>121831</v>
      </c>
    </row>
    <row r="4001" spans="2:20" x14ac:dyDescent="0.3">
      <c r="B4001" s="5"/>
      <c r="C4001" s="5"/>
      <c r="D4001" s="5"/>
      <c r="E4001" s="5"/>
      <c r="F4001" s="22" t="str">
        <f t="shared" si="125"/>
        <v>79</v>
      </c>
      <c r="G4001" s="5" t="s">
        <v>4582</v>
      </c>
      <c r="H4001" s="20">
        <v>79100</v>
      </c>
      <c r="I4001" s="20">
        <v>79329</v>
      </c>
      <c r="J4001" s="20" t="s">
        <v>4582</v>
      </c>
      <c r="K4001" s="20" t="str">
        <f t="shared" si="126"/>
        <v/>
      </c>
      <c r="L4001" s="5">
        <v>79329</v>
      </c>
      <c r="M4001" s="5">
        <v>217903293</v>
      </c>
      <c r="N4001" s="5">
        <v>9911</v>
      </c>
      <c r="O4001" s="5">
        <v>247900798</v>
      </c>
      <c r="P4001" s="5" t="s">
        <v>1715</v>
      </c>
      <c r="Q4001" s="5" t="s">
        <v>1497</v>
      </c>
      <c r="R4001" s="5" t="s">
        <v>1500</v>
      </c>
      <c r="S4001" s="5">
        <v>33</v>
      </c>
      <c r="T4001" s="5">
        <v>37249</v>
      </c>
    </row>
    <row r="4002" spans="2:20" x14ac:dyDescent="0.3">
      <c r="B4002" s="5"/>
      <c r="C4002" s="5"/>
      <c r="D4002" s="5"/>
      <c r="E4002" s="5"/>
      <c r="F4002" s="22" t="str">
        <f t="shared" si="125"/>
        <v>79</v>
      </c>
      <c r="G4002" s="5" t="s">
        <v>2556</v>
      </c>
      <c r="H4002" s="20">
        <v>79110</v>
      </c>
      <c r="I4002" s="20">
        <v>79330</v>
      </c>
      <c r="J4002" s="20" t="s">
        <v>2556</v>
      </c>
      <c r="K4002" s="20" t="str">
        <f t="shared" si="126"/>
        <v/>
      </c>
      <c r="L4002" s="5">
        <v>79330</v>
      </c>
      <c r="M4002" s="5">
        <v>217903301</v>
      </c>
      <c r="N4002" s="5">
        <v>317</v>
      </c>
      <c r="O4002" s="5">
        <v>247900558</v>
      </c>
      <c r="P4002" s="5" t="s">
        <v>1712</v>
      </c>
      <c r="Q4002" s="5" t="s">
        <v>1497</v>
      </c>
      <c r="R4002" s="5" t="s">
        <v>1500</v>
      </c>
      <c r="S4002" s="5">
        <v>27</v>
      </c>
      <c r="T4002" s="5">
        <v>11917</v>
      </c>
    </row>
    <row r="4003" spans="2:20" x14ac:dyDescent="0.3">
      <c r="B4003" s="5"/>
      <c r="C4003" s="5"/>
      <c r="D4003" s="5"/>
      <c r="E4003" s="5"/>
      <c r="F4003" s="22" t="str">
        <f t="shared" si="125"/>
        <v>79</v>
      </c>
      <c r="G4003" s="5" t="s">
        <v>3645</v>
      </c>
      <c r="H4003" s="20">
        <v>79100</v>
      </c>
      <c r="I4003" s="20">
        <v>79331</v>
      </c>
      <c r="J4003" s="20" t="s">
        <v>3645</v>
      </c>
      <c r="K4003" s="20" t="str">
        <f t="shared" si="126"/>
        <v/>
      </c>
      <c r="L4003" s="5">
        <v>79331</v>
      </c>
      <c r="M4003" s="5">
        <v>217903319</v>
      </c>
      <c r="N4003" s="5">
        <v>145</v>
      </c>
      <c r="O4003" s="5">
        <v>247900798</v>
      </c>
      <c r="P4003" s="5" t="s">
        <v>1715</v>
      </c>
      <c r="Q4003" s="5" t="s">
        <v>1497</v>
      </c>
      <c r="R4003" s="5" t="s">
        <v>1500</v>
      </c>
      <c r="S4003" s="5">
        <v>33</v>
      </c>
      <c r="T4003" s="5">
        <v>37249</v>
      </c>
    </row>
    <row r="4004" spans="2:20" x14ac:dyDescent="0.3">
      <c r="B4004" s="5"/>
      <c r="C4004" s="5"/>
      <c r="D4004" s="5"/>
      <c r="E4004" s="5"/>
      <c r="F4004" s="22" t="str">
        <f t="shared" si="125"/>
        <v>79</v>
      </c>
      <c r="G4004" s="5" t="s">
        <v>4219</v>
      </c>
      <c r="H4004" s="20">
        <v>79240</v>
      </c>
      <c r="I4004" s="20">
        <v>79332</v>
      </c>
      <c r="J4004" s="20" t="s">
        <v>4219</v>
      </c>
      <c r="K4004" s="20" t="str">
        <f t="shared" si="126"/>
        <v/>
      </c>
      <c r="L4004" s="5">
        <v>79332</v>
      </c>
      <c r="M4004" s="5">
        <v>217903327</v>
      </c>
      <c r="N4004" s="5">
        <v>136</v>
      </c>
      <c r="O4004" s="5">
        <v>200040244</v>
      </c>
      <c r="P4004" s="5" t="s">
        <v>1704</v>
      </c>
      <c r="Q4004" s="5" t="s">
        <v>1504</v>
      </c>
      <c r="R4004" s="5" t="s">
        <v>1500</v>
      </c>
      <c r="S4004" s="5">
        <v>44</v>
      </c>
      <c r="T4004" s="5">
        <v>74348</v>
      </c>
    </row>
    <row r="4005" spans="2:20" x14ac:dyDescent="0.3">
      <c r="B4005" s="5"/>
      <c r="C4005" s="5"/>
      <c r="D4005" s="5"/>
      <c r="E4005" s="5"/>
      <c r="F4005" s="22" t="str">
        <f t="shared" si="125"/>
        <v>79</v>
      </c>
      <c r="G4005" s="5" t="s">
        <v>2820</v>
      </c>
      <c r="H4005" s="20">
        <v>79150</v>
      </c>
      <c r="I4005" s="20">
        <v>79333</v>
      </c>
      <c r="J4005" s="20" t="s">
        <v>2820</v>
      </c>
      <c r="K4005" s="20" t="str">
        <f t="shared" si="126"/>
        <v/>
      </c>
      <c r="L4005" s="5">
        <v>79333</v>
      </c>
      <c r="M4005" s="5">
        <v>217903335</v>
      </c>
      <c r="N4005" s="5">
        <v>58</v>
      </c>
      <c r="O4005" s="5">
        <v>200040244</v>
      </c>
      <c r="P4005" s="5" t="s">
        <v>1704</v>
      </c>
      <c r="Q4005" s="5" t="s">
        <v>1504</v>
      </c>
      <c r="R4005" s="5" t="s">
        <v>1500</v>
      </c>
      <c r="S4005" s="5">
        <v>44</v>
      </c>
      <c r="T4005" s="5">
        <v>74348</v>
      </c>
    </row>
    <row r="4006" spans="2:20" x14ac:dyDescent="0.3">
      <c r="B4006" s="5"/>
      <c r="C4006" s="5"/>
      <c r="D4006" s="5"/>
      <c r="E4006" s="5"/>
      <c r="F4006" s="22" t="str">
        <f t="shared" si="125"/>
        <v>79</v>
      </c>
      <c r="G4006" s="5" t="s">
        <v>2273</v>
      </c>
      <c r="H4006" s="20">
        <v>79210</v>
      </c>
      <c r="I4006" s="20">
        <v>79334</v>
      </c>
      <c r="J4006" s="20" t="s">
        <v>2273</v>
      </c>
      <c r="K4006" s="20" t="str">
        <f t="shared" si="126"/>
        <v/>
      </c>
      <c r="L4006" s="5">
        <v>79334</v>
      </c>
      <c r="M4006" s="5">
        <v>217903343</v>
      </c>
      <c r="N4006" s="5">
        <v>925</v>
      </c>
      <c r="O4006" s="5">
        <v>200041317</v>
      </c>
      <c r="P4006" s="5" t="s">
        <v>1705</v>
      </c>
      <c r="Q4006" s="5" t="s">
        <v>1504</v>
      </c>
      <c r="R4006" s="5" t="s">
        <v>1500</v>
      </c>
      <c r="S4006" s="5">
        <v>45</v>
      </c>
      <c r="T4006" s="5">
        <v>121831</v>
      </c>
    </row>
    <row r="4007" spans="2:20" x14ac:dyDescent="0.3">
      <c r="B4007" s="5"/>
      <c r="C4007" s="5"/>
      <c r="D4007" s="5"/>
      <c r="E4007" s="5"/>
      <c r="F4007" s="22" t="str">
        <f t="shared" si="125"/>
        <v>79</v>
      </c>
      <c r="G4007" s="5" t="s">
        <v>5636</v>
      </c>
      <c r="H4007" s="20">
        <v>79270</v>
      </c>
      <c r="I4007" s="20">
        <v>79335</v>
      </c>
      <c r="J4007" s="20" t="s">
        <v>5636</v>
      </c>
      <c r="K4007" s="20" t="str">
        <f t="shared" si="126"/>
        <v/>
      </c>
      <c r="L4007" s="5">
        <v>79335</v>
      </c>
      <c r="M4007" s="5">
        <v>217903350</v>
      </c>
      <c r="N4007" s="5">
        <v>795</v>
      </c>
      <c r="O4007" s="5">
        <v>200041317</v>
      </c>
      <c r="P4007" s="5" t="s">
        <v>1705</v>
      </c>
      <c r="Q4007" s="5" t="s">
        <v>1504</v>
      </c>
      <c r="R4007" s="5" t="s">
        <v>1500</v>
      </c>
      <c r="S4007" s="5">
        <v>45</v>
      </c>
      <c r="T4007" s="5">
        <v>121831</v>
      </c>
    </row>
    <row r="4008" spans="2:20" x14ac:dyDescent="0.3">
      <c r="B4008" s="5"/>
      <c r="C4008" s="5"/>
      <c r="D4008" s="5"/>
      <c r="E4008" s="5"/>
      <c r="F4008" s="22" t="str">
        <f t="shared" si="125"/>
        <v>79</v>
      </c>
      <c r="G4008" s="5" t="s">
        <v>6857</v>
      </c>
      <c r="H4008" s="20">
        <v>79120</v>
      </c>
      <c r="I4008" s="20">
        <v>79336</v>
      </c>
      <c r="J4008" s="20" t="s">
        <v>4487</v>
      </c>
      <c r="K4008" s="20" t="str">
        <f t="shared" si="126"/>
        <v/>
      </c>
      <c r="L4008" s="5">
        <v>79336</v>
      </c>
      <c r="M4008" s="5">
        <v>217903368</v>
      </c>
      <c r="N4008" s="5">
        <v>271</v>
      </c>
      <c r="O4008" s="5">
        <v>200042323</v>
      </c>
      <c r="P4008" s="5" t="s">
        <v>1709</v>
      </c>
      <c r="Q4008" s="5" t="s">
        <v>1497</v>
      </c>
      <c r="R4008" s="5" t="s">
        <v>1498</v>
      </c>
      <c r="S4008" s="5">
        <v>25</v>
      </c>
      <c r="T4008" s="5">
        <v>18835</v>
      </c>
    </row>
    <row r="4009" spans="2:20" x14ac:dyDescent="0.3">
      <c r="B4009" s="5"/>
      <c r="C4009" s="5"/>
      <c r="D4009" s="5"/>
      <c r="E4009" s="5"/>
      <c r="F4009" s="22" t="str">
        <f t="shared" si="125"/>
        <v>79</v>
      </c>
      <c r="G4009" s="5" t="s">
        <v>2774</v>
      </c>
      <c r="H4009" s="20">
        <v>79270</v>
      </c>
      <c r="I4009" s="20">
        <v>79337</v>
      </c>
      <c r="J4009" s="20" t="s">
        <v>2774</v>
      </c>
      <c r="K4009" s="20" t="str">
        <f t="shared" si="126"/>
        <v/>
      </c>
      <c r="L4009" s="5">
        <v>79337</v>
      </c>
      <c r="M4009" s="5">
        <v>217903376</v>
      </c>
      <c r="N4009" s="5">
        <v>907</v>
      </c>
      <c r="O4009" s="5">
        <v>200041317</v>
      </c>
      <c r="P4009" s="5" t="s">
        <v>1705</v>
      </c>
      <c r="Q4009" s="5" t="s">
        <v>1504</v>
      </c>
      <c r="R4009" s="5" t="s">
        <v>1500</v>
      </c>
      <c r="S4009" s="5">
        <v>45</v>
      </c>
      <c r="T4009" s="5">
        <v>121831</v>
      </c>
    </row>
    <row r="4010" spans="2:20" x14ac:dyDescent="0.3">
      <c r="B4010" s="5"/>
      <c r="C4010" s="5"/>
      <c r="D4010" s="5"/>
      <c r="E4010" s="5"/>
      <c r="F4010" s="22" t="str">
        <f t="shared" si="125"/>
        <v>79</v>
      </c>
      <c r="G4010" s="5" t="s">
        <v>5592</v>
      </c>
      <c r="H4010" s="20">
        <v>79120</v>
      </c>
      <c r="I4010" s="20">
        <v>79338</v>
      </c>
      <c r="J4010" s="20" t="s">
        <v>5592</v>
      </c>
      <c r="K4010" s="20" t="str">
        <f t="shared" si="126"/>
        <v/>
      </c>
      <c r="L4010" s="5">
        <v>79338</v>
      </c>
      <c r="M4010" s="5">
        <v>217903384</v>
      </c>
      <c r="N4010" s="5">
        <v>210</v>
      </c>
      <c r="O4010" s="5">
        <v>200042323</v>
      </c>
      <c r="P4010" s="5" t="s">
        <v>1709</v>
      </c>
      <c r="Q4010" s="5" t="s">
        <v>1497</v>
      </c>
      <c r="R4010" s="5" t="s">
        <v>1498</v>
      </c>
      <c r="S4010" s="5">
        <v>25</v>
      </c>
      <c r="T4010" s="5">
        <v>18835</v>
      </c>
    </row>
    <row r="4011" spans="2:20" x14ac:dyDescent="0.3">
      <c r="B4011" s="5"/>
      <c r="C4011" s="5"/>
      <c r="D4011" s="5"/>
      <c r="E4011" s="5"/>
      <c r="F4011" s="22" t="str">
        <f t="shared" si="125"/>
        <v>79</v>
      </c>
      <c r="G4011" s="5" t="s">
        <v>3646</v>
      </c>
      <c r="H4011" s="20">
        <v>79340</v>
      </c>
      <c r="I4011" s="20">
        <v>79339</v>
      </c>
      <c r="J4011" s="20" t="s">
        <v>3646</v>
      </c>
      <c r="K4011" s="20" t="str">
        <f t="shared" si="126"/>
        <v/>
      </c>
      <c r="L4011" s="5">
        <v>79339</v>
      </c>
      <c r="M4011" s="5">
        <v>217903392</v>
      </c>
      <c r="N4011" s="5">
        <v>1750</v>
      </c>
      <c r="O4011" s="5">
        <v>200041333</v>
      </c>
      <c r="P4011" s="5" t="s">
        <v>1706</v>
      </c>
      <c r="Q4011" s="5" t="s">
        <v>1497</v>
      </c>
      <c r="R4011" s="5" t="s">
        <v>1500</v>
      </c>
      <c r="S4011" s="5">
        <v>39</v>
      </c>
      <c r="T4011" s="5">
        <v>39376</v>
      </c>
    </row>
    <row r="4012" spans="2:20" x14ac:dyDescent="0.3">
      <c r="B4012" s="5"/>
      <c r="C4012" s="5"/>
      <c r="D4012" s="5"/>
      <c r="E4012" s="5"/>
      <c r="F4012" s="22" t="str">
        <f t="shared" si="125"/>
        <v>79</v>
      </c>
      <c r="G4012" s="5" t="s">
        <v>5677</v>
      </c>
      <c r="H4012" s="20">
        <v>79420</v>
      </c>
      <c r="I4012" s="20">
        <v>79340</v>
      </c>
      <c r="J4012" s="20" t="s">
        <v>5677</v>
      </c>
      <c r="K4012" s="20" t="str">
        <f t="shared" si="126"/>
        <v/>
      </c>
      <c r="L4012" s="5">
        <v>79340</v>
      </c>
      <c r="M4012" s="5">
        <v>217903400</v>
      </c>
      <c r="N4012" s="5">
        <v>352</v>
      </c>
      <c r="O4012" s="5">
        <v>200041333</v>
      </c>
      <c r="P4012" s="5" t="s">
        <v>1706</v>
      </c>
      <c r="Q4012" s="5" t="s">
        <v>1497</v>
      </c>
      <c r="R4012" s="5" t="s">
        <v>1500</v>
      </c>
      <c r="S4012" s="5">
        <v>39</v>
      </c>
      <c r="T4012" s="5">
        <v>39376</v>
      </c>
    </row>
    <row r="4013" spans="2:20" x14ac:dyDescent="0.3">
      <c r="B4013" s="5"/>
      <c r="C4013" s="5"/>
      <c r="D4013" s="5"/>
      <c r="E4013" s="5"/>
      <c r="F4013" s="22" t="str">
        <f t="shared" si="125"/>
        <v>79</v>
      </c>
      <c r="G4013" s="5" t="s">
        <v>4919</v>
      </c>
      <c r="H4013" s="20">
        <v>79420</v>
      </c>
      <c r="I4013" s="20">
        <v>79341</v>
      </c>
      <c r="J4013" s="20" t="s">
        <v>4919</v>
      </c>
      <c r="K4013" s="20" t="str">
        <f t="shared" si="126"/>
        <v/>
      </c>
      <c r="L4013" s="5">
        <v>79341</v>
      </c>
      <c r="M4013" s="5">
        <v>217903418</v>
      </c>
      <c r="N4013" s="5">
        <v>126</v>
      </c>
      <c r="O4013" s="5">
        <v>200041333</v>
      </c>
      <c r="P4013" s="5" t="s">
        <v>1706</v>
      </c>
      <c r="Q4013" s="5" t="s">
        <v>1497</v>
      </c>
      <c r="R4013" s="5" t="s">
        <v>1500</v>
      </c>
      <c r="S4013" s="5">
        <v>39</v>
      </c>
      <c r="T4013" s="5">
        <v>39376</v>
      </c>
    </row>
    <row r="4014" spans="2:20" x14ac:dyDescent="0.3">
      <c r="B4014" s="5"/>
      <c r="C4014" s="5"/>
      <c r="D4014" s="5"/>
      <c r="E4014" s="5"/>
      <c r="F4014" s="22" t="str">
        <f t="shared" si="125"/>
        <v>79</v>
      </c>
      <c r="G4014" s="5" t="s">
        <v>6858</v>
      </c>
      <c r="H4014" s="20">
        <v>79240</v>
      </c>
      <c r="I4014" s="20">
        <v>79342</v>
      </c>
      <c r="J4014" s="20" t="s">
        <v>4198</v>
      </c>
      <c r="K4014" s="20" t="str">
        <f t="shared" si="126"/>
        <v/>
      </c>
      <c r="L4014" s="5">
        <v>79342</v>
      </c>
      <c r="M4014" s="5">
        <v>217903426</v>
      </c>
      <c r="N4014" s="5">
        <v>606</v>
      </c>
      <c r="O4014" s="5">
        <v>200041333</v>
      </c>
      <c r="P4014" s="5" t="s">
        <v>1706</v>
      </c>
      <c r="Q4014" s="5" t="s">
        <v>1497</v>
      </c>
      <c r="R4014" s="5" t="s">
        <v>1500</v>
      </c>
      <c r="S4014" s="5">
        <v>39</v>
      </c>
      <c r="T4014" s="5">
        <v>39376</v>
      </c>
    </row>
    <row r="4015" spans="2:20" x14ac:dyDescent="0.3">
      <c r="B4015" s="5"/>
      <c r="C4015" s="5"/>
      <c r="D4015" s="5"/>
      <c r="E4015" s="5"/>
      <c r="F4015" s="22" t="str">
        <f t="shared" si="125"/>
        <v>79</v>
      </c>
      <c r="G4015" s="5" t="s">
        <v>5378</v>
      </c>
      <c r="H4015" s="20">
        <v>79170</v>
      </c>
      <c r="I4015" s="20">
        <v>79343</v>
      </c>
      <c r="J4015" s="20" t="s">
        <v>5378</v>
      </c>
      <c r="K4015" s="20" t="str">
        <f t="shared" si="126"/>
        <v/>
      </c>
      <c r="L4015" s="5">
        <v>79343</v>
      </c>
      <c r="M4015" s="5">
        <v>217903434</v>
      </c>
      <c r="N4015" s="5">
        <v>190</v>
      </c>
      <c r="O4015" s="5">
        <v>247900681</v>
      </c>
      <c r="P4015" s="5" t="s">
        <v>1714</v>
      </c>
      <c r="Q4015" s="5" t="s">
        <v>1497</v>
      </c>
      <c r="R4015" s="5" t="s">
        <v>1500</v>
      </c>
      <c r="S4015" s="5">
        <v>19</v>
      </c>
      <c r="T4015" s="5">
        <v>6916</v>
      </c>
    </row>
    <row r="4016" spans="2:20" x14ac:dyDescent="0.3">
      <c r="B4016" s="5"/>
      <c r="C4016" s="5"/>
      <c r="D4016" s="5"/>
      <c r="E4016" s="5"/>
      <c r="F4016" s="22" t="str">
        <f t="shared" si="125"/>
        <v>79</v>
      </c>
      <c r="G4016" s="5" t="s">
        <v>3162</v>
      </c>
      <c r="H4016" s="20">
        <v>79310</v>
      </c>
      <c r="I4016" s="20">
        <v>79345</v>
      </c>
      <c r="J4016" s="20" t="s">
        <v>3162</v>
      </c>
      <c r="K4016" s="20" t="str">
        <f t="shared" si="126"/>
        <v/>
      </c>
      <c r="L4016" s="5">
        <v>79345</v>
      </c>
      <c r="M4016" s="5">
        <v>217903459</v>
      </c>
      <c r="N4016" s="5">
        <v>936</v>
      </c>
      <c r="O4016" s="5">
        <v>247900608</v>
      </c>
      <c r="P4016" s="5" t="s">
        <v>1713</v>
      </c>
      <c r="Q4016" s="5" t="s">
        <v>1497</v>
      </c>
      <c r="R4016" s="5" t="s">
        <v>1500</v>
      </c>
      <c r="S4016" s="5">
        <v>12</v>
      </c>
      <c r="T4016" s="5">
        <v>7041</v>
      </c>
    </row>
    <row r="4017" spans="2:20" x14ac:dyDescent="0.3">
      <c r="B4017" s="5"/>
      <c r="C4017" s="5"/>
      <c r="D4017" s="5"/>
      <c r="E4017" s="5"/>
      <c r="F4017" s="22" t="str">
        <f t="shared" si="125"/>
        <v>79</v>
      </c>
      <c r="G4017" s="5" t="s">
        <v>4764</v>
      </c>
      <c r="H4017" s="20">
        <v>79170</v>
      </c>
      <c r="I4017" s="20">
        <v>79346</v>
      </c>
      <c r="J4017" s="20" t="s">
        <v>4764</v>
      </c>
      <c r="K4017" s="20" t="str">
        <f t="shared" si="126"/>
        <v/>
      </c>
      <c r="L4017" s="5">
        <v>79346</v>
      </c>
      <c r="M4017" s="5">
        <v>217903467</v>
      </c>
      <c r="N4017" s="5">
        <v>129</v>
      </c>
      <c r="O4017" s="5">
        <v>247900681</v>
      </c>
      <c r="P4017" s="5" t="s">
        <v>1714</v>
      </c>
      <c r="Q4017" s="5" t="s">
        <v>1497</v>
      </c>
      <c r="R4017" s="5" t="s">
        <v>1500</v>
      </c>
      <c r="S4017" s="5">
        <v>19</v>
      </c>
      <c r="T4017" s="5">
        <v>6916</v>
      </c>
    </row>
    <row r="4018" spans="2:20" x14ac:dyDescent="0.3">
      <c r="B4018" s="5"/>
      <c r="C4018" s="5"/>
      <c r="D4018" s="5"/>
      <c r="E4018" s="5"/>
      <c r="F4018" s="22" t="str">
        <f t="shared" si="125"/>
        <v>79</v>
      </c>
      <c r="G4018" s="5" t="s">
        <v>3671</v>
      </c>
      <c r="H4018" s="20">
        <v>79200</v>
      </c>
      <c r="I4018" s="20">
        <v>79347</v>
      </c>
      <c r="J4018" s="20" t="s">
        <v>3671</v>
      </c>
      <c r="K4018" s="20" t="str">
        <f t="shared" si="126"/>
        <v/>
      </c>
      <c r="L4018" s="5">
        <v>79347</v>
      </c>
      <c r="M4018" s="5">
        <v>217903475</v>
      </c>
      <c r="N4018" s="5">
        <v>1133</v>
      </c>
      <c r="O4018" s="5">
        <v>200041333</v>
      </c>
      <c r="P4018" s="5" t="s">
        <v>1706</v>
      </c>
      <c r="Q4018" s="5" t="s">
        <v>1497</v>
      </c>
      <c r="R4018" s="5" t="s">
        <v>1500</v>
      </c>
      <c r="S4018" s="5">
        <v>39</v>
      </c>
      <c r="T4018" s="5">
        <v>39376</v>
      </c>
    </row>
    <row r="4019" spans="2:20" x14ac:dyDescent="0.3">
      <c r="B4019" s="5"/>
      <c r="C4019" s="5"/>
      <c r="D4019" s="5"/>
      <c r="E4019" s="5"/>
      <c r="F4019" s="22" t="str">
        <f t="shared" si="125"/>
        <v>79</v>
      </c>
      <c r="G4019" s="5" t="s">
        <v>3730</v>
      </c>
      <c r="H4019" s="20">
        <v>79170</v>
      </c>
      <c r="I4019" s="20">
        <v>79348</v>
      </c>
      <c r="J4019" s="20" t="s">
        <v>3730</v>
      </c>
      <c r="K4019" s="20" t="str">
        <f t="shared" si="126"/>
        <v/>
      </c>
      <c r="L4019" s="5">
        <v>79348</v>
      </c>
      <c r="M4019" s="5">
        <v>217903483</v>
      </c>
      <c r="N4019" s="5">
        <v>202</v>
      </c>
      <c r="O4019" s="5">
        <v>247900681</v>
      </c>
      <c r="P4019" s="5" t="s">
        <v>1714</v>
      </c>
      <c r="Q4019" s="5" t="s">
        <v>1497</v>
      </c>
      <c r="R4019" s="5" t="s">
        <v>1500</v>
      </c>
      <c r="S4019" s="5">
        <v>19</v>
      </c>
      <c r="T4019" s="5">
        <v>6916</v>
      </c>
    </row>
    <row r="4020" spans="2:20" x14ac:dyDescent="0.3">
      <c r="B4020" s="5"/>
      <c r="C4020" s="5"/>
      <c r="D4020" s="5"/>
      <c r="E4020" s="5"/>
      <c r="F4020" s="22" t="str">
        <f t="shared" si="125"/>
        <v>79</v>
      </c>
      <c r="G4020" s="5" t="s">
        <v>3382</v>
      </c>
      <c r="H4020" s="20">
        <v>79110</v>
      </c>
      <c r="I4020" s="20">
        <v>79349</v>
      </c>
      <c r="J4020" s="20" t="s">
        <v>3382</v>
      </c>
      <c r="K4020" s="20" t="str">
        <f t="shared" si="126"/>
        <v/>
      </c>
      <c r="L4020" s="5">
        <v>79349</v>
      </c>
      <c r="M4020" s="5">
        <v>217903491</v>
      </c>
      <c r="N4020" s="5">
        <v>165</v>
      </c>
      <c r="O4020" s="5">
        <v>247900558</v>
      </c>
      <c r="P4020" s="5" t="s">
        <v>1712</v>
      </c>
      <c r="Q4020" s="5" t="s">
        <v>1497</v>
      </c>
      <c r="R4020" s="5" t="s">
        <v>1500</v>
      </c>
      <c r="S4020" s="5">
        <v>27</v>
      </c>
      <c r="T4020" s="5">
        <v>11917</v>
      </c>
    </row>
    <row r="4021" spans="2:20" x14ac:dyDescent="0.3">
      <c r="B4021" s="5"/>
      <c r="C4021" s="5"/>
      <c r="D4021" s="5"/>
      <c r="E4021" s="5"/>
      <c r="F4021" s="22" t="str">
        <f t="shared" si="125"/>
        <v>79</v>
      </c>
      <c r="G4021" s="5" t="s">
        <v>2242</v>
      </c>
      <c r="H4021" s="20">
        <v>79360</v>
      </c>
      <c r="I4021" s="20">
        <v>79350</v>
      </c>
      <c r="J4021" s="20" t="s">
        <v>2242</v>
      </c>
      <c r="K4021" s="20" t="str">
        <f t="shared" si="126"/>
        <v/>
      </c>
      <c r="L4021" s="5">
        <v>79350</v>
      </c>
      <c r="M4021" s="5">
        <v>217903509</v>
      </c>
      <c r="N4021" s="5">
        <v>141</v>
      </c>
      <c r="O4021" s="5">
        <v>247900681</v>
      </c>
      <c r="P4021" s="5" t="s">
        <v>1714</v>
      </c>
      <c r="Q4021" s="5" t="s">
        <v>1497</v>
      </c>
      <c r="R4021" s="5" t="s">
        <v>1500</v>
      </c>
      <c r="S4021" s="5">
        <v>19</v>
      </c>
      <c r="T4021" s="5">
        <v>6916</v>
      </c>
    </row>
    <row r="4022" spans="2:20" x14ac:dyDescent="0.3">
      <c r="B4022" s="5"/>
      <c r="C4022" s="5"/>
      <c r="D4022" s="5"/>
      <c r="E4022" s="5"/>
      <c r="F4022" s="22" t="str">
        <f t="shared" si="125"/>
        <v>79</v>
      </c>
      <c r="G4022" s="5" t="s">
        <v>4502</v>
      </c>
      <c r="H4022" s="20">
        <v>79160</v>
      </c>
      <c r="I4022" s="20">
        <v>79351</v>
      </c>
      <c r="J4022" s="20" t="s">
        <v>4502</v>
      </c>
      <c r="K4022" s="20" t="str">
        <f t="shared" si="126"/>
        <v/>
      </c>
      <c r="L4022" s="5">
        <v>79351</v>
      </c>
      <c r="M4022" s="5">
        <v>217903517</v>
      </c>
      <c r="N4022" s="5">
        <v>1751</v>
      </c>
      <c r="O4022" s="5">
        <v>200041317</v>
      </c>
      <c r="P4022" s="5" t="s">
        <v>1705</v>
      </c>
      <c r="Q4022" s="5" t="s">
        <v>1504</v>
      </c>
      <c r="R4022" s="5" t="s">
        <v>1500</v>
      </c>
      <c r="S4022" s="5">
        <v>45</v>
      </c>
      <c r="T4022" s="5">
        <v>121831</v>
      </c>
    </row>
    <row r="4023" spans="2:20" x14ac:dyDescent="0.3">
      <c r="B4023" s="5"/>
      <c r="C4023" s="5"/>
      <c r="D4023" s="5"/>
      <c r="E4023" s="5"/>
      <c r="F4023" s="22" t="str">
        <f t="shared" si="125"/>
        <v>79</v>
      </c>
      <c r="G4023" s="5" t="s">
        <v>6859</v>
      </c>
      <c r="H4023" s="20">
        <v>79170</v>
      </c>
      <c r="I4023" s="20">
        <v>79352</v>
      </c>
      <c r="J4023" s="20" t="s">
        <v>1889</v>
      </c>
      <c r="K4023" s="20" t="str">
        <f t="shared" si="126"/>
        <v/>
      </c>
      <c r="L4023" s="5">
        <v>79352</v>
      </c>
      <c r="M4023" s="5">
        <v>217903525</v>
      </c>
      <c r="N4023" s="5">
        <v>172</v>
      </c>
      <c r="O4023" s="5">
        <v>247900681</v>
      </c>
      <c r="P4023" s="5" t="s">
        <v>1714</v>
      </c>
      <c r="Q4023" s="5" t="s">
        <v>1497</v>
      </c>
      <c r="R4023" s="5" t="s">
        <v>1500</v>
      </c>
      <c r="S4023" s="5">
        <v>19</v>
      </c>
      <c r="T4023" s="5">
        <v>6916</v>
      </c>
    </row>
    <row r="4024" spans="2:20" x14ac:dyDescent="0.3">
      <c r="B4024" s="5"/>
      <c r="C4024" s="5"/>
      <c r="D4024" s="5"/>
      <c r="E4024" s="5"/>
      <c r="F4024" s="22" t="str">
        <f t="shared" si="125"/>
        <v>79</v>
      </c>
      <c r="G4024" s="5" t="s">
        <v>6292</v>
      </c>
      <c r="H4024" s="20">
        <v>79310</v>
      </c>
      <c r="I4024" s="20">
        <v>79354</v>
      </c>
      <c r="J4024" s="20" t="s">
        <v>2308</v>
      </c>
      <c r="K4024" s="20" t="str">
        <f t="shared" si="126"/>
        <v/>
      </c>
      <c r="L4024" s="5">
        <v>79354</v>
      </c>
      <c r="M4024" s="5">
        <v>217903541</v>
      </c>
      <c r="N4024" s="5">
        <v>379</v>
      </c>
      <c r="O4024" s="5">
        <v>247900608</v>
      </c>
      <c r="P4024" s="5" t="s">
        <v>1713</v>
      </c>
      <c r="Q4024" s="5" t="s">
        <v>1497</v>
      </c>
      <c r="R4024" s="5" t="s">
        <v>1500</v>
      </c>
      <c r="S4024" s="5">
        <v>12</v>
      </c>
      <c r="T4024" s="5">
        <v>7041</v>
      </c>
    </row>
    <row r="4025" spans="2:20" x14ac:dyDescent="0.3">
      <c r="B4025" s="5"/>
      <c r="C4025" s="5"/>
      <c r="D4025" s="5"/>
      <c r="E4025" s="5"/>
      <c r="F4025" s="22" t="str">
        <f t="shared" si="125"/>
        <v>79</v>
      </c>
      <c r="G4025" s="5" t="s">
        <v>6860</v>
      </c>
      <c r="H4025" s="20">
        <v>79230</v>
      </c>
      <c r="I4025" s="20">
        <v>79355</v>
      </c>
      <c r="J4025" s="20" t="s">
        <v>3826</v>
      </c>
      <c r="K4025" s="20" t="str">
        <f t="shared" si="126"/>
        <v/>
      </c>
      <c r="L4025" s="5">
        <v>79355</v>
      </c>
      <c r="M4025" s="5">
        <v>217903558</v>
      </c>
      <c r="N4025" s="5">
        <v>3391</v>
      </c>
      <c r="O4025" s="5">
        <v>200041317</v>
      </c>
      <c r="P4025" s="5" t="s">
        <v>1705</v>
      </c>
      <c r="Q4025" s="5" t="s">
        <v>1504</v>
      </c>
      <c r="R4025" s="5" t="s">
        <v>1500</v>
      </c>
      <c r="S4025" s="5">
        <v>45</v>
      </c>
      <c r="T4025" s="5">
        <v>121831</v>
      </c>
    </row>
    <row r="4026" spans="2:20" x14ac:dyDescent="0.3">
      <c r="B4026" s="5"/>
      <c r="C4026" s="5"/>
      <c r="D4026" s="5"/>
      <c r="E4026" s="5"/>
      <c r="F4026" s="22" t="str">
        <f t="shared" si="125"/>
        <v>79</v>
      </c>
      <c r="G4026" s="5" t="s">
        <v>3862</v>
      </c>
      <c r="H4026" s="20">
        <v>79220</v>
      </c>
      <c r="I4026" s="20">
        <v>79357</v>
      </c>
      <c r="J4026" s="20" t="s">
        <v>3862</v>
      </c>
      <c r="K4026" s="20" t="str">
        <f t="shared" si="126"/>
        <v/>
      </c>
      <c r="L4026" s="5">
        <v>79357</v>
      </c>
      <c r="M4026" s="5">
        <v>217903574</v>
      </c>
      <c r="N4026" s="5">
        <v>247</v>
      </c>
      <c r="O4026" s="5">
        <v>247900509</v>
      </c>
      <c r="P4026" s="5" t="s">
        <v>1711</v>
      </c>
      <c r="Q4026" s="5" t="s">
        <v>1497</v>
      </c>
      <c r="R4026" s="5" t="s">
        <v>1500</v>
      </c>
      <c r="S4026" s="5">
        <v>8</v>
      </c>
      <c r="T4026" s="5">
        <v>5234</v>
      </c>
    </row>
    <row r="4027" spans="2:20" x14ac:dyDescent="0.3">
      <c r="B4027" s="5"/>
      <c r="C4027" s="5"/>
      <c r="D4027" s="5"/>
      <c r="E4027" s="5"/>
      <c r="F4027" s="22" t="str">
        <f t="shared" si="125"/>
        <v>86</v>
      </c>
      <c r="G4027" s="5" t="s">
        <v>4916</v>
      </c>
      <c r="H4027" s="20">
        <v>86430</v>
      </c>
      <c r="I4027" s="20">
        <v>86001</v>
      </c>
      <c r="J4027" s="20" t="s">
        <v>4916</v>
      </c>
      <c r="K4027" s="20" t="str">
        <f t="shared" si="126"/>
        <v/>
      </c>
      <c r="L4027" s="5">
        <v>86001</v>
      </c>
      <c r="M4027" s="5">
        <v>218600013</v>
      </c>
      <c r="N4027" s="5">
        <v>750</v>
      </c>
      <c r="O4027" s="5">
        <v>248600397</v>
      </c>
      <c r="P4027" s="5" t="s">
        <v>1724</v>
      </c>
      <c r="Q4027" s="5" t="s">
        <v>1497</v>
      </c>
      <c r="R4027" s="5" t="s">
        <v>1500</v>
      </c>
      <c r="S4027" s="5">
        <v>37</v>
      </c>
      <c r="T4027" s="5">
        <v>26499</v>
      </c>
    </row>
    <row r="4028" spans="2:20" x14ac:dyDescent="0.3">
      <c r="B4028" s="5"/>
      <c r="C4028" s="5"/>
      <c r="D4028" s="5"/>
      <c r="E4028" s="5"/>
      <c r="F4028" s="22" t="str">
        <f t="shared" si="125"/>
        <v>86</v>
      </c>
      <c r="G4028" s="5" t="s">
        <v>3589</v>
      </c>
      <c r="H4028" s="20">
        <v>86110</v>
      </c>
      <c r="I4028" s="20">
        <v>86002</v>
      </c>
      <c r="J4028" s="20" t="s">
        <v>3589</v>
      </c>
      <c r="K4028" s="20" t="str">
        <f t="shared" si="126"/>
        <v/>
      </c>
      <c r="L4028" s="5">
        <v>86002</v>
      </c>
      <c r="M4028" s="5">
        <v>218600021</v>
      </c>
      <c r="N4028" s="5">
        <v>554</v>
      </c>
      <c r="O4028" s="5">
        <v>200043610</v>
      </c>
      <c r="P4028" s="5" t="s">
        <v>1718</v>
      </c>
      <c r="Q4028" s="5" t="s">
        <v>1497</v>
      </c>
      <c r="R4028" s="5" t="s">
        <v>1498</v>
      </c>
      <c r="S4028" s="5">
        <v>12</v>
      </c>
      <c r="T4028" s="5">
        <v>8272</v>
      </c>
    </row>
    <row r="4029" spans="2:20" x14ac:dyDescent="0.3">
      <c r="B4029" s="5"/>
      <c r="C4029" s="5"/>
      <c r="D4029" s="5"/>
      <c r="E4029" s="5"/>
      <c r="F4029" s="22" t="str">
        <f t="shared" si="125"/>
        <v>86</v>
      </c>
      <c r="G4029" s="5" t="s">
        <v>6861</v>
      </c>
      <c r="H4029" s="20">
        <v>86700</v>
      </c>
      <c r="I4029" s="20">
        <v>86003</v>
      </c>
      <c r="J4029" s="20" t="s">
        <v>2760</v>
      </c>
      <c r="K4029" s="20" t="str">
        <f t="shared" si="126"/>
        <v/>
      </c>
      <c r="L4029" s="5">
        <v>86003</v>
      </c>
      <c r="M4029" s="5">
        <v>218600039</v>
      </c>
      <c r="N4029" s="5">
        <v>351</v>
      </c>
      <c r="O4029" s="5">
        <v>248600371</v>
      </c>
      <c r="P4029" s="5" t="s">
        <v>1722</v>
      </c>
      <c r="Q4029" s="5" t="s">
        <v>1497</v>
      </c>
      <c r="R4029" s="5" t="s">
        <v>1498</v>
      </c>
      <c r="S4029" s="5">
        <v>10</v>
      </c>
      <c r="T4029" s="5">
        <v>8168</v>
      </c>
    </row>
    <row r="4030" spans="2:20" x14ac:dyDescent="0.3">
      <c r="B4030" s="5"/>
      <c r="C4030" s="5"/>
      <c r="D4030" s="5"/>
      <c r="E4030" s="5"/>
      <c r="F4030" s="22" t="str">
        <f t="shared" si="125"/>
        <v>86</v>
      </c>
      <c r="G4030" s="5" t="s">
        <v>5856</v>
      </c>
      <c r="H4030" s="20">
        <v>86260</v>
      </c>
      <c r="I4030" s="20">
        <v>86004</v>
      </c>
      <c r="J4030" s="20" t="s">
        <v>5856</v>
      </c>
      <c r="K4030" s="20" t="str">
        <f t="shared" si="126"/>
        <v/>
      </c>
      <c r="L4030" s="5">
        <v>86004</v>
      </c>
      <c r="M4030" s="5">
        <v>218600047</v>
      </c>
      <c r="N4030" s="5">
        <v>386</v>
      </c>
      <c r="O4030" s="5">
        <v>248600603</v>
      </c>
      <c r="P4030" s="5" t="s">
        <v>1735</v>
      </c>
      <c r="Q4030" s="5" t="s">
        <v>1497</v>
      </c>
      <c r="R4030" s="5" t="s">
        <v>1500</v>
      </c>
      <c r="S4030" s="5">
        <v>11</v>
      </c>
      <c r="T4030" s="5">
        <v>7905</v>
      </c>
    </row>
    <row r="4031" spans="2:20" x14ac:dyDescent="0.3">
      <c r="B4031" s="5"/>
      <c r="C4031" s="5"/>
      <c r="D4031" s="5"/>
      <c r="E4031" s="5"/>
      <c r="F4031" s="22" t="str">
        <f t="shared" si="125"/>
        <v>86</v>
      </c>
      <c r="G4031" s="5" t="s">
        <v>1864</v>
      </c>
      <c r="H4031" s="20">
        <v>86330</v>
      </c>
      <c r="I4031" s="20">
        <v>86005</v>
      </c>
      <c r="J4031" s="20" t="s">
        <v>1864</v>
      </c>
      <c r="K4031" s="20" t="str">
        <f t="shared" si="126"/>
        <v/>
      </c>
      <c r="L4031" s="5">
        <v>86005</v>
      </c>
      <c r="M4031" s="5">
        <v>218600054</v>
      </c>
      <c r="N4031" s="5">
        <v>664</v>
      </c>
      <c r="O4031" s="5">
        <v>248600447</v>
      </c>
      <c r="P4031" s="5" t="s">
        <v>1728</v>
      </c>
      <c r="Q4031" s="5" t="s">
        <v>1497</v>
      </c>
      <c r="R4031" s="5" t="s">
        <v>1498</v>
      </c>
      <c r="S4031" s="5">
        <v>45</v>
      </c>
      <c r="T4031" s="5">
        <v>25084</v>
      </c>
    </row>
    <row r="4032" spans="2:20" x14ac:dyDescent="0.3">
      <c r="B4032" s="5"/>
      <c r="C4032" s="5"/>
      <c r="D4032" s="5"/>
      <c r="E4032" s="5"/>
      <c r="F4032" s="22" t="str">
        <f t="shared" si="125"/>
        <v>86</v>
      </c>
      <c r="G4032" s="5" t="s">
        <v>5230</v>
      </c>
      <c r="H4032" s="20">
        <v>86310</v>
      </c>
      <c r="I4032" s="20">
        <v>86006</v>
      </c>
      <c r="J4032" s="20" t="s">
        <v>5230</v>
      </c>
      <c r="K4032" s="20" t="str">
        <f t="shared" si="126"/>
        <v/>
      </c>
      <c r="L4032" s="5">
        <v>86006</v>
      </c>
      <c r="M4032" s="5">
        <v>218600062</v>
      </c>
      <c r="N4032" s="5">
        <v>603</v>
      </c>
      <c r="O4032" s="5">
        <v>248600397</v>
      </c>
      <c r="P4032" s="5" t="s">
        <v>1724</v>
      </c>
      <c r="Q4032" s="5" t="s">
        <v>1497</v>
      </c>
      <c r="R4032" s="5" t="s">
        <v>1500</v>
      </c>
      <c r="S4032" s="5">
        <v>37</v>
      </c>
      <c r="T4032" s="5">
        <v>26499</v>
      </c>
    </row>
    <row r="4033" spans="2:20" x14ac:dyDescent="0.3">
      <c r="B4033" s="5"/>
      <c r="C4033" s="5"/>
      <c r="D4033" s="5"/>
      <c r="E4033" s="5"/>
      <c r="F4033" s="22" t="str">
        <f t="shared" si="125"/>
        <v>86</v>
      </c>
      <c r="G4033" s="5" t="s">
        <v>3464</v>
      </c>
      <c r="H4033" s="20">
        <v>86100</v>
      </c>
      <c r="I4033" s="20">
        <v>86007</v>
      </c>
      <c r="J4033" s="20" t="s">
        <v>3464</v>
      </c>
      <c r="K4033" s="20" t="str">
        <f t="shared" si="126"/>
        <v/>
      </c>
      <c r="L4033" s="5">
        <v>86007</v>
      </c>
      <c r="M4033" s="5">
        <v>218600070</v>
      </c>
      <c r="N4033" s="5">
        <v>1190</v>
      </c>
      <c r="O4033" s="5">
        <v>200034924</v>
      </c>
      <c r="P4033" s="5" t="s">
        <v>1717</v>
      </c>
      <c r="Q4033" s="5" t="s">
        <v>1497</v>
      </c>
      <c r="R4033" s="5" t="s">
        <v>1500</v>
      </c>
      <c r="S4033" s="5">
        <v>17</v>
      </c>
      <c r="T4033" s="5">
        <v>15636</v>
      </c>
    </row>
    <row r="4034" spans="2:20" x14ac:dyDescent="0.3">
      <c r="B4034" s="5"/>
      <c r="C4034" s="5"/>
      <c r="D4034" s="5"/>
      <c r="E4034" s="5"/>
      <c r="F4034" s="22" t="str">
        <f t="shared" si="125"/>
        <v>86</v>
      </c>
      <c r="G4034" s="5" t="s">
        <v>6862</v>
      </c>
      <c r="H4034" s="20">
        <v>86200</v>
      </c>
      <c r="I4034" s="20">
        <v>86008</v>
      </c>
      <c r="J4034" s="20" t="s">
        <v>4226</v>
      </c>
      <c r="K4034" s="20" t="str">
        <f t="shared" si="126"/>
        <v/>
      </c>
      <c r="L4034" s="5">
        <v>86008</v>
      </c>
      <c r="M4034" s="5">
        <v>218600088</v>
      </c>
      <c r="N4034" s="5">
        <v>411</v>
      </c>
      <c r="O4034" s="5">
        <v>248600447</v>
      </c>
      <c r="P4034" s="5" t="s">
        <v>1728</v>
      </c>
      <c r="Q4034" s="5" t="s">
        <v>1497</v>
      </c>
      <c r="R4034" s="5" t="s">
        <v>1498</v>
      </c>
      <c r="S4034" s="5">
        <v>45</v>
      </c>
      <c r="T4034" s="5">
        <v>25084</v>
      </c>
    </row>
    <row r="4035" spans="2:20" x14ac:dyDescent="0.3">
      <c r="B4035" s="5"/>
      <c r="C4035" s="5"/>
      <c r="D4035" s="5"/>
      <c r="E4035" s="5"/>
      <c r="F4035" s="22" t="str">
        <f t="shared" ref="F4035:F4098" si="127">LEFT(H4035,2)</f>
        <v>86</v>
      </c>
      <c r="G4035" s="5" t="s">
        <v>5806</v>
      </c>
      <c r="H4035" s="20">
        <v>86210</v>
      </c>
      <c r="I4035" s="20">
        <v>86009</v>
      </c>
      <c r="J4035" s="20" t="s">
        <v>5806</v>
      </c>
      <c r="K4035" s="20" t="str">
        <f t="shared" si="126"/>
        <v/>
      </c>
      <c r="L4035" s="5">
        <v>86009</v>
      </c>
      <c r="M4035" s="5">
        <v>218600096</v>
      </c>
      <c r="N4035" s="5">
        <v>1081</v>
      </c>
      <c r="O4035" s="5">
        <v>248600413</v>
      </c>
      <c r="P4035" s="5" t="s">
        <v>1726</v>
      </c>
      <c r="Q4035" s="5" t="s">
        <v>1504</v>
      </c>
      <c r="R4035" s="5" t="s">
        <v>1500</v>
      </c>
      <c r="S4035" s="5">
        <v>13</v>
      </c>
      <c r="T4035" s="5">
        <v>54828</v>
      </c>
    </row>
    <row r="4036" spans="2:20" x14ac:dyDescent="0.3">
      <c r="B4036" s="5"/>
      <c r="C4036" s="5"/>
      <c r="D4036" s="5"/>
      <c r="E4036" s="5"/>
      <c r="F4036" s="22" t="str">
        <f t="shared" si="127"/>
        <v>86</v>
      </c>
      <c r="G4036" s="5" t="s">
        <v>4224</v>
      </c>
      <c r="H4036" s="20">
        <v>86340</v>
      </c>
      <c r="I4036" s="20">
        <v>86010</v>
      </c>
      <c r="J4036" s="20" t="s">
        <v>4224</v>
      </c>
      <c r="K4036" s="20" t="str">
        <f t="shared" si="126"/>
        <v/>
      </c>
      <c r="L4036" s="5">
        <v>86010</v>
      </c>
      <c r="M4036" s="5">
        <v>218600104</v>
      </c>
      <c r="N4036" s="5">
        <v>1045</v>
      </c>
      <c r="O4036" s="5">
        <v>200043628</v>
      </c>
      <c r="P4036" s="5" t="s">
        <v>1719</v>
      </c>
      <c r="Q4036" s="5" t="s">
        <v>1497</v>
      </c>
      <c r="R4036" s="5" t="s">
        <v>1500</v>
      </c>
      <c r="S4036" s="5">
        <v>16</v>
      </c>
      <c r="T4036" s="5">
        <v>25056</v>
      </c>
    </row>
    <row r="4037" spans="2:20" x14ac:dyDescent="0.3">
      <c r="B4037" s="5"/>
      <c r="C4037" s="5"/>
      <c r="D4037" s="5"/>
      <c r="E4037" s="5"/>
      <c r="F4037" s="22" t="str">
        <f t="shared" si="127"/>
        <v>86</v>
      </c>
      <c r="G4037" s="5" t="s">
        <v>6863</v>
      </c>
      <c r="H4037" s="20">
        <v>86430</v>
      </c>
      <c r="I4037" s="20">
        <v>86011</v>
      </c>
      <c r="J4037" s="20" t="s">
        <v>4378</v>
      </c>
      <c r="K4037" s="20" t="str">
        <f t="shared" si="126"/>
        <v/>
      </c>
      <c r="L4037" s="5">
        <v>86011</v>
      </c>
      <c r="M4037" s="5">
        <v>218600112</v>
      </c>
      <c r="N4037" s="5">
        <v>192</v>
      </c>
      <c r="O4037" s="5">
        <v>248600397</v>
      </c>
      <c r="P4037" s="5" t="s">
        <v>1724</v>
      </c>
      <c r="Q4037" s="5" t="s">
        <v>1497</v>
      </c>
      <c r="R4037" s="5" t="s">
        <v>1500</v>
      </c>
      <c r="S4037" s="5">
        <v>37</v>
      </c>
      <c r="T4037" s="5">
        <v>26499</v>
      </c>
    </row>
    <row r="4038" spans="2:20" x14ac:dyDescent="0.3">
      <c r="B4038" s="5"/>
      <c r="C4038" s="5"/>
      <c r="D4038" s="5"/>
      <c r="E4038" s="5"/>
      <c r="F4038" s="22" t="str">
        <f t="shared" si="127"/>
        <v>86</v>
      </c>
      <c r="G4038" s="5" t="s">
        <v>5859</v>
      </c>
      <c r="H4038" s="20">
        <v>86250</v>
      </c>
      <c r="I4038" s="20">
        <v>86012</v>
      </c>
      <c r="J4038" s="20" t="s">
        <v>5859</v>
      </c>
      <c r="K4038" s="20" t="str">
        <f t="shared" ref="K4038:K4101" si="128">IF(ISNA(VLOOKUP(I4038,CodeINSEE,1,FALSE)),"PB","")</f>
        <v/>
      </c>
      <c r="L4038" s="5">
        <v>86012</v>
      </c>
      <c r="M4038" s="5">
        <v>218600120</v>
      </c>
      <c r="N4038" s="5">
        <v>147</v>
      </c>
      <c r="O4038" s="5">
        <v>200043636</v>
      </c>
      <c r="P4038" s="5" t="s">
        <v>1720</v>
      </c>
      <c r="Q4038" s="5" t="s">
        <v>1497</v>
      </c>
      <c r="R4038" s="5" t="s">
        <v>1500</v>
      </c>
      <c r="S4038" s="5">
        <v>21</v>
      </c>
      <c r="T4038" s="5">
        <v>12946</v>
      </c>
    </row>
    <row r="4039" spans="2:20" x14ac:dyDescent="0.3">
      <c r="B4039" s="5"/>
      <c r="C4039" s="5"/>
      <c r="D4039" s="5"/>
      <c r="E4039" s="5"/>
      <c r="F4039" s="22" t="str">
        <f t="shared" si="127"/>
        <v>86</v>
      </c>
      <c r="G4039" s="5" t="s">
        <v>3458</v>
      </c>
      <c r="H4039" s="20">
        <v>86330</v>
      </c>
      <c r="I4039" s="20">
        <v>86013</v>
      </c>
      <c r="J4039" s="20" t="s">
        <v>3458</v>
      </c>
      <c r="K4039" s="20" t="str">
        <f t="shared" si="128"/>
        <v/>
      </c>
      <c r="L4039" s="5">
        <v>86013</v>
      </c>
      <c r="M4039" s="5">
        <v>218600138</v>
      </c>
      <c r="N4039" s="5">
        <v>105</v>
      </c>
      <c r="O4039" s="5">
        <v>248600447</v>
      </c>
      <c r="P4039" s="5" t="s">
        <v>1728</v>
      </c>
      <c r="Q4039" s="5" t="s">
        <v>1497</v>
      </c>
      <c r="R4039" s="5" t="s">
        <v>1498</v>
      </c>
      <c r="S4039" s="5">
        <v>45</v>
      </c>
      <c r="T4039" s="5">
        <v>25084</v>
      </c>
    </row>
    <row r="4040" spans="2:20" x14ac:dyDescent="0.3">
      <c r="B4040" s="5"/>
      <c r="C4040" s="5"/>
      <c r="D4040" s="5"/>
      <c r="E4040" s="5"/>
      <c r="F4040" s="22" t="str">
        <f t="shared" si="127"/>
        <v>86</v>
      </c>
      <c r="G4040" s="5" t="s">
        <v>6864</v>
      </c>
      <c r="H4040" s="20">
        <v>86530</v>
      </c>
      <c r="I4040" s="20">
        <v>86014</v>
      </c>
      <c r="J4040" s="20" t="s">
        <v>3678</v>
      </c>
      <c r="K4040" s="20" t="str">
        <f t="shared" si="128"/>
        <v/>
      </c>
      <c r="L4040" s="5">
        <v>86014</v>
      </c>
      <c r="M4040" s="5">
        <v>218600146</v>
      </c>
      <c r="N4040" s="5">
        <v>1687</v>
      </c>
      <c r="O4040" s="5">
        <v>248600413</v>
      </c>
      <c r="P4040" s="5" t="s">
        <v>1726</v>
      </c>
      <c r="Q4040" s="5" t="s">
        <v>1504</v>
      </c>
      <c r="R4040" s="5" t="s">
        <v>1500</v>
      </c>
      <c r="S4040" s="5">
        <v>13</v>
      </c>
      <c r="T4040" s="5">
        <v>54828</v>
      </c>
    </row>
    <row r="4041" spans="2:20" x14ac:dyDescent="0.3">
      <c r="B4041" s="5"/>
      <c r="C4041" s="5"/>
      <c r="D4041" s="5"/>
      <c r="E4041" s="5"/>
      <c r="F4041" s="22" t="str">
        <f t="shared" si="127"/>
        <v>86</v>
      </c>
      <c r="G4041" s="5" t="s">
        <v>3103</v>
      </c>
      <c r="H4041" s="20">
        <v>86460</v>
      </c>
      <c r="I4041" s="20">
        <v>86015</v>
      </c>
      <c r="J4041" s="20" t="s">
        <v>3103</v>
      </c>
      <c r="K4041" s="20" t="str">
        <f t="shared" si="128"/>
        <v/>
      </c>
      <c r="L4041" s="5">
        <v>86015</v>
      </c>
      <c r="M4041" s="5">
        <v>218600153</v>
      </c>
      <c r="N4041" s="5">
        <v>1323</v>
      </c>
      <c r="O4041" s="5">
        <v>248600397</v>
      </c>
      <c r="P4041" s="5" t="s">
        <v>1724</v>
      </c>
      <c r="Q4041" s="5" t="s">
        <v>1497</v>
      </c>
      <c r="R4041" s="5" t="s">
        <v>1500</v>
      </c>
      <c r="S4041" s="5">
        <v>37</v>
      </c>
      <c r="T4041" s="5">
        <v>26499</v>
      </c>
    </row>
    <row r="4042" spans="2:20" x14ac:dyDescent="0.3">
      <c r="B4042" s="5"/>
      <c r="C4042" s="5"/>
      <c r="D4042" s="5"/>
      <c r="E4042" s="5"/>
      <c r="F4042" s="22" t="str">
        <f t="shared" si="127"/>
        <v>86</v>
      </c>
      <c r="G4042" s="5" t="s">
        <v>4406</v>
      </c>
      <c r="H4042" s="20">
        <v>86170</v>
      </c>
      <c r="I4042" s="20">
        <v>86016</v>
      </c>
      <c r="J4042" s="20" t="s">
        <v>4406</v>
      </c>
      <c r="K4042" s="20" t="str">
        <f t="shared" si="128"/>
        <v/>
      </c>
      <c r="L4042" s="5">
        <v>86016</v>
      </c>
      <c r="M4042" s="5">
        <v>218600161</v>
      </c>
      <c r="N4042" s="5">
        <v>1875</v>
      </c>
      <c r="O4042" s="5">
        <v>248600587</v>
      </c>
      <c r="P4042" s="5" t="s">
        <v>1733</v>
      </c>
      <c r="Q4042" s="5" t="s">
        <v>1497</v>
      </c>
      <c r="R4042" s="5" t="s">
        <v>1500</v>
      </c>
      <c r="S4042" s="5">
        <v>10</v>
      </c>
      <c r="T4042" s="5">
        <v>16975</v>
      </c>
    </row>
    <row r="4043" spans="2:20" x14ac:dyDescent="0.3">
      <c r="B4043" s="5"/>
      <c r="C4043" s="5"/>
      <c r="D4043" s="5"/>
      <c r="E4043" s="5"/>
      <c r="F4043" s="22" t="str">
        <f t="shared" si="127"/>
        <v>86</v>
      </c>
      <c r="G4043" s="5" t="s">
        <v>2754</v>
      </c>
      <c r="H4043" s="20">
        <v>86190</v>
      </c>
      <c r="I4043" s="20">
        <v>86017</v>
      </c>
      <c r="J4043" s="20" t="s">
        <v>2754</v>
      </c>
      <c r="K4043" s="20" t="str">
        <f t="shared" si="128"/>
        <v/>
      </c>
      <c r="L4043" s="5">
        <v>86017</v>
      </c>
      <c r="M4043" s="5">
        <v>218600179</v>
      </c>
      <c r="N4043" s="5">
        <v>1128</v>
      </c>
      <c r="O4043" s="5">
        <v>248600561</v>
      </c>
      <c r="P4043" s="5" t="s">
        <v>1731</v>
      </c>
      <c r="Q4043" s="5" t="s">
        <v>1497</v>
      </c>
      <c r="R4043" s="5" t="s">
        <v>1500</v>
      </c>
      <c r="S4043" s="5">
        <v>13</v>
      </c>
      <c r="T4043" s="5">
        <v>15212</v>
      </c>
    </row>
    <row r="4044" spans="2:20" x14ac:dyDescent="0.3">
      <c r="B4044" s="5"/>
      <c r="C4044" s="5"/>
      <c r="D4044" s="5"/>
      <c r="E4044" s="5"/>
      <c r="F4044" s="22" t="str">
        <f t="shared" si="127"/>
        <v>86</v>
      </c>
      <c r="G4044" s="5" t="s">
        <v>3881</v>
      </c>
      <c r="H4044" s="20">
        <v>86200</v>
      </c>
      <c r="I4044" s="20">
        <v>86018</v>
      </c>
      <c r="J4044" s="20" t="s">
        <v>3881</v>
      </c>
      <c r="K4044" s="20" t="str">
        <f t="shared" si="128"/>
        <v/>
      </c>
      <c r="L4044" s="5">
        <v>86018</v>
      </c>
      <c r="M4044" s="5">
        <v>218600187</v>
      </c>
      <c r="N4044" s="5">
        <v>350</v>
      </c>
      <c r="O4044" s="5">
        <v>248600447</v>
      </c>
      <c r="P4044" s="5" t="s">
        <v>1728</v>
      </c>
      <c r="Q4044" s="5" t="s">
        <v>1497</v>
      </c>
      <c r="R4044" s="5" t="s">
        <v>1498</v>
      </c>
      <c r="S4044" s="5">
        <v>45</v>
      </c>
      <c r="T4044" s="5">
        <v>25084</v>
      </c>
    </row>
    <row r="4045" spans="2:20" x14ac:dyDescent="0.3">
      <c r="B4045" s="5"/>
      <c r="C4045" s="5"/>
      <c r="D4045" s="5"/>
      <c r="E4045" s="5"/>
      <c r="F4045" s="22" t="str">
        <f t="shared" si="127"/>
        <v>86</v>
      </c>
      <c r="G4045" s="5" t="s">
        <v>1893</v>
      </c>
      <c r="H4045" s="20">
        <v>86490</v>
      </c>
      <c r="I4045" s="20">
        <v>86019</v>
      </c>
      <c r="J4045" s="20" t="s">
        <v>1893</v>
      </c>
      <c r="K4045" s="20" t="str">
        <f t="shared" si="128"/>
        <v/>
      </c>
      <c r="L4045" s="5">
        <v>86019</v>
      </c>
      <c r="M4045" s="5">
        <v>218600195</v>
      </c>
      <c r="N4045" s="5">
        <v>1898</v>
      </c>
      <c r="O4045" s="5">
        <v>248600454</v>
      </c>
      <c r="P4045" s="5" t="s">
        <v>1729</v>
      </c>
      <c r="Q4045" s="5" t="s">
        <v>1497</v>
      </c>
      <c r="R4045" s="5" t="s">
        <v>1498</v>
      </c>
      <c r="S4045" s="5">
        <v>6</v>
      </c>
      <c r="T4045" s="5">
        <v>17390</v>
      </c>
    </row>
    <row r="4046" spans="2:20" x14ac:dyDescent="0.3">
      <c r="B4046" s="5"/>
      <c r="C4046" s="5"/>
      <c r="D4046" s="5"/>
      <c r="E4046" s="5"/>
      <c r="F4046" s="22" t="str">
        <f t="shared" si="127"/>
        <v>86</v>
      </c>
      <c r="G4046" s="5" t="s">
        <v>2682</v>
      </c>
      <c r="H4046" s="20">
        <v>86210</v>
      </c>
      <c r="I4046" s="20">
        <v>86020</v>
      </c>
      <c r="J4046" s="20" t="s">
        <v>2682</v>
      </c>
      <c r="K4046" s="20" t="str">
        <f t="shared" si="128"/>
        <v/>
      </c>
      <c r="L4046" s="5">
        <v>86020</v>
      </c>
      <c r="M4046" s="5">
        <v>218600203</v>
      </c>
      <c r="N4046" s="5">
        <v>243</v>
      </c>
      <c r="O4046" s="5">
        <v>248600413</v>
      </c>
      <c r="P4046" s="5" t="s">
        <v>1726</v>
      </c>
      <c r="Q4046" s="5" t="s">
        <v>1504</v>
      </c>
      <c r="R4046" s="5" t="s">
        <v>1500</v>
      </c>
      <c r="S4046" s="5">
        <v>13</v>
      </c>
      <c r="T4046" s="5">
        <v>54828</v>
      </c>
    </row>
    <row r="4047" spans="2:20" x14ac:dyDescent="0.3">
      <c r="B4047" s="5"/>
      <c r="C4047" s="5"/>
      <c r="D4047" s="5"/>
      <c r="E4047" s="5"/>
      <c r="F4047" s="22" t="str">
        <f t="shared" si="127"/>
        <v>86</v>
      </c>
      <c r="G4047" s="5" t="s">
        <v>1835</v>
      </c>
      <c r="H4047" s="20">
        <v>86470</v>
      </c>
      <c r="I4047" s="20">
        <v>86021</v>
      </c>
      <c r="J4047" s="20" t="s">
        <v>1835</v>
      </c>
      <c r="K4047" s="20" t="str">
        <f t="shared" si="128"/>
        <v/>
      </c>
      <c r="L4047" s="5">
        <v>86021</v>
      </c>
      <c r="M4047" s="5">
        <v>218600211</v>
      </c>
      <c r="N4047" s="5">
        <v>890</v>
      </c>
      <c r="O4047" s="5">
        <v>248600561</v>
      </c>
      <c r="P4047" s="5" t="s">
        <v>1731</v>
      </c>
      <c r="Q4047" s="5" t="s">
        <v>1497</v>
      </c>
      <c r="R4047" s="5" t="s">
        <v>1500</v>
      </c>
      <c r="S4047" s="5">
        <v>13</v>
      </c>
      <c r="T4047" s="5">
        <v>15212</v>
      </c>
    </row>
    <row r="4048" spans="2:20" x14ac:dyDescent="0.3">
      <c r="B4048" s="5"/>
      <c r="C4048" s="5"/>
      <c r="D4048" s="5"/>
      <c r="E4048" s="5"/>
      <c r="F4048" s="22" t="str">
        <f t="shared" si="127"/>
        <v>86</v>
      </c>
      <c r="G4048" s="5" t="s">
        <v>3674</v>
      </c>
      <c r="H4048" s="20">
        <v>86120</v>
      </c>
      <c r="I4048" s="20">
        <v>86022</v>
      </c>
      <c r="J4048" s="20" t="s">
        <v>3674</v>
      </c>
      <c r="K4048" s="20" t="str">
        <f t="shared" si="128"/>
        <v/>
      </c>
      <c r="L4048" s="5">
        <v>86022</v>
      </c>
      <c r="M4048" s="5">
        <v>218600229</v>
      </c>
      <c r="N4048" s="5">
        <v>270</v>
      </c>
      <c r="O4048" s="5">
        <v>248600447</v>
      </c>
      <c r="P4048" s="5" t="s">
        <v>1728</v>
      </c>
      <c r="Q4048" s="5" t="s">
        <v>1497</v>
      </c>
      <c r="R4048" s="5" t="s">
        <v>1498</v>
      </c>
      <c r="S4048" s="5">
        <v>45</v>
      </c>
      <c r="T4048" s="5">
        <v>25084</v>
      </c>
    </row>
    <row r="4049" spans="2:20" x14ac:dyDescent="0.3">
      <c r="B4049" s="5"/>
      <c r="C4049" s="5"/>
      <c r="D4049" s="5"/>
      <c r="E4049" s="5"/>
      <c r="F4049" s="22" t="str">
        <f t="shared" si="127"/>
        <v>86</v>
      </c>
      <c r="G4049" s="5" t="s">
        <v>5450</v>
      </c>
      <c r="H4049" s="20">
        <v>86420</v>
      </c>
      <c r="I4049" s="20">
        <v>86023</v>
      </c>
      <c r="J4049" s="20" t="s">
        <v>5450</v>
      </c>
      <c r="K4049" s="20" t="str">
        <f t="shared" si="128"/>
        <v/>
      </c>
      <c r="L4049" s="5">
        <v>86023</v>
      </c>
      <c r="M4049" s="5">
        <v>218600237</v>
      </c>
      <c r="N4049" s="5">
        <v>287</v>
      </c>
      <c r="O4049" s="5">
        <v>248600447</v>
      </c>
      <c r="P4049" s="5" t="s">
        <v>1728</v>
      </c>
      <c r="Q4049" s="5" t="s">
        <v>1497</v>
      </c>
      <c r="R4049" s="5" t="s">
        <v>1498</v>
      </c>
      <c r="S4049" s="5">
        <v>45</v>
      </c>
      <c r="T4049" s="5">
        <v>25084</v>
      </c>
    </row>
    <row r="4050" spans="2:20" x14ac:dyDescent="0.3">
      <c r="B4050" s="5"/>
      <c r="C4050" s="5"/>
      <c r="D4050" s="5"/>
      <c r="E4050" s="5"/>
      <c r="F4050" s="22" t="str">
        <f t="shared" si="127"/>
        <v>86</v>
      </c>
      <c r="G4050" s="5" t="s">
        <v>6865</v>
      </c>
      <c r="H4050" s="20">
        <v>86190</v>
      </c>
      <c r="I4050" s="20">
        <v>86024</v>
      </c>
      <c r="J4050" s="20" t="s">
        <v>4428</v>
      </c>
      <c r="K4050" s="20" t="str">
        <f t="shared" si="128"/>
        <v/>
      </c>
      <c r="L4050" s="5">
        <v>86024</v>
      </c>
      <c r="M4050" s="5">
        <v>218600245</v>
      </c>
      <c r="N4050" s="5">
        <v>1373</v>
      </c>
      <c r="O4050" s="5">
        <v>248600157</v>
      </c>
      <c r="P4050" s="5" t="s">
        <v>1721</v>
      </c>
      <c r="Q4050" s="5" t="s">
        <v>1504</v>
      </c>
      <c r="R4050" s="5" t="s">
        <v>1500</v>
      </c>
      <c r="S4050" s="5">
        <v>13</v>
      </c>
      <c r="T4050" s="5">
        <v>142537</v>
      </c>
    </row>
    <row r="4051" spans="2:20" x14ac:dyDescent="0.3">
      <c r="B4051" s="5"/>
      <c r="C4051" s="5"/>
      <c r="D4051" s="5"/>
      <c r="E4051" s="5"/>
      <c r="F4051" s="22" t="str">
        <f t="shared" si="127"/>
        <v>86</v>
      </c>
      <c r="G4051" s="5" t="s">
        <v>6866</v>
      </c>
      <c r="H4051" s="20">
        <v>86310</v>
      </c>
      <c r="I4051" s="20">
        <v>86025</v>
      </c>
      <c r="J4051" s="20" t="s">
        <v>3146</v>
      </c>
      <c r="K4051" s="20" t="str">
        <f t="shared" si="128"/>
        <v/>
      </c>
      <c r="L4051" s="5">
        <v>86025</v>
      </c>
      <c r="M4051" s="5">
        <v>218600252</v>
      </c>
      <c r="N4051" s="5">
        <v>491</v>
      </c>
      <c r="O4051" s="5">
        <v>248600397</v>
      </c>
      <c r="P4051" s="5" t="s">
        <v>1724</v>
      </c>
      <c r="Q4051" s="5" t="s">
        <v>1497</v>
      </c>
      <c r="R4051" s="5" t="s">
        <v>1500</v>
      </c>
      <c r="S4051" s="5">
        <v>37</v>
      </c>
      <c r="T4051" s="5">
        <v>26499</v>
      </c>
    </row>
    <row r="4052" spans="2:20" x14ac:dyDescent="0.3">
      <c r="B4052" s="5"/>
      <c r="C4052" s="5"/>
      <c r="D4052" s="5"/>
      <c r="E4052" s="5"/>
      <c r="F4052" s="22" t="str">
        <f t="shared" si="127"/>
        <v>86</v>
      </c>
      <c r="G4052" s="5" t="s">
        <v>2349</v>
      </c>
      <c r="H4052" s="20">
        <v>86120</v>
      </c>
      <c r="I4052" s="20">
        <v>86026</v>
      </c>
      <c r="J4052" s="20" t="s">
        <v>2349</v>
      </c>
      <c r="K4052" s="20" t="str">
        <f t="shared" si="128"/>
        <v/>
      </c>
      <c r="L4052" s="5">
        <v>86026</v>
      </c>
      <c r="M4052" s="5">
        <v>218600260</v>
      </c>
      <c r="N4052" s="5">
        <v>565</v>
      </c>
      <c r="O4052" s="5">
        <v>248600447</v>
      </c>
      <c r="P4052" s="5" t="s">
        <v>1728</v>
      </c>
      <c r="Q4052" s="5" t="s">
        <v>1497</v>
      </c>
      <c r="R4052" s="5" t="s">
        <v>1498</v>
      </c>
      <c r="S4052" s="5">
        <v>45</v>
      </c>
      <c r="T4052" s="5">
        <v>25084</v>
      </c>
    </row>
    <row r="4053" spans="2:20" x14ac:dyDescent="0.3">
      <c r="B4053" s="5"/>
      <c r="C4053" s="5"/>
      <c r="D4053" s="5"/>
      <c r="E4053" s="5"/>
      <c r="F4053" s="22" t="str">
        <f t="shared" si="127"/>
        <v>86</v>
      </c>
      <c r="G4053" s="5" t="s">
        <v>4481</v>
      </c>
      <c r="H4053" s="20">
        <v>86580</v>
      </c>
      <c r="I4053" s="20">
        <v>86027</v>
      </c>
      <c r="J4053" s="20" t="s">
        <v>4481</v>
      </c>
      <c r="K4053" s="20" t="str">
        <f t="shared" si="128"/>
        <v/>
      </c>
      <c r="L4053" s="5">
        <v>86027</v>
      </c>
      <c r="M4053" s="5">
        <v>218600278</v>
      </c>
      <c r="N4053" s="5">
        <v>1740</v>
      </c>
      <c r="O4053" s="5">
        <v>248600157</v>
      </c>
      <c r="P4053" s="5" t="s">
        <v>1721</v>
      </c>
      <c r="Q4053" s="5" t="s">
        <v>1504</v>
      </c>
      <c r="R4053" s="5" t="s">
        <v>1500</v>
      </c>
      <c r="S4053" s="5">
        <v>13</v>
      </c>
      <c r="T4053" s="5">
        <v>142537</v>
      </c>
    </row>
    <row r="4054" spans="2:20" x14ac:dyDescent="0.3">
      <c r="B4054" s="5"/>
      <c r="C4054" s="5"/>
      <c r="D4054" s="5"/>
      <c r="E4054" s="5"/>
      <c r="F4054" s="22" t="str">
        <f t="shared" si="127"/>
        <v>86</v>
      </c>
      <c r="G4054" s="5" t="s">
        <v>5645</v>
      </c>
      <c r="H4054" s="20">
        <v>86800</v>
      </c>
      <c r="I4054" s="20">
        <v>86028</v>
      </c>
      <c r="J4054" s="20" t="s">
        <v>5645</v>
      </c>
      <c r="K4054" s="20" t="str">
        <f t="shared" si="128"/>
        <v/>
      </c>
      <c r="L4054" s="5">
        <v>86028</v>
      </c>
      <c r="M4054" s="5">
        <v>218600286</v>
      </c>
      <c r="N4054" s="5">
        <v>1070</v>
      </c>
      <c r="O4054" s="5">
        <v>248600595</v>
      </c>
      <c r="P4054" s="5" t="s">
        <v>1734</v>
      </c>
      <c r="Q4054" s="5" t="s">
        <v>1497</v>
      </c>
      <c r="R4054" s="5" t="s">
        <v>1498</v>
      </c>
      <c r="S4054" s="5">
        <v>10</v>
      </c>
      <c r="T4054" s="5">
        <v>12540</v>
      </c>
    </row>
    <row r="4055" spans="2:20" x14ac:dyDescent="0.3">
      <c r="B4055" s="5"/>
      <c r="C4055" s="5"/>
      <c r="D4055" s="5"/>
      <c r="E4055" s="5"/>
      <c r="F4055" s="22" t="str">
        <f t="shared" si="127"/>
        <v>86</v>
      </c>
      <c r="G4055" s="5" t="s">
        <v>2873</v>
      </c>
      <c r="H4055" s="20">
        <v>86400</v>
      </c>
      <c r="I4055" s="20">
        <v>86029</v>
      </c>
      <c r="J4055" s="20" t="s">
        <v>2873</v>
      </c>
      <c r="K4055" s="20" t="str">
        <f t="shared" si="128"/>
        <v/>
      </c>
      <c r="L4055" s="5">
        <v>86029</v>
      </c>
      <c r="M4055" s="5">
        <v>218600294</v>
      </c>
      <c r="N4055" s="5">
        <v>838</v>
      </c>
      <c r="O4055" s="5">
        <v>200043636</v>
      </c>
      <c r="P4055" s="5" t="s">
        <v>1720</v>
      </c>
      <c r="Q4055" s="5" t="s">
        <v>1497</v>
      </c>
      <c r="R4055" s="5" t="s">
        <v>1500</v>
      </c>
      <c r="S4055" s="5">
        <v>21</v>
      </c>
      <c r="T4055" s="5">
        <v>12946</v>
      </c>
    </row>
    <row r="4056" spans="2:20" x14ac:dyDescent="0.3">
      <c r="B4056" s="5"/>
      <c r="C4056" s="5"/>
      <c r="D4056" s="5"/>
      <c r="E4056" s="5"/>
      <c r="F4056" s="22" t="str">
        <f t="shared" si="127"/>
        <v>86</v>
      </c>
      <c r="G4056" s="5" t="s">
        <v>5705</v>
      </c>
      <c r="H4056" s="20">
        <v>86170</v>
      </c>
      <c r="I4056" s="20">
        <v>86030</v>
      </c>
      <c r="J4056" s="20" t="s">
        <v>5705</v>
      </c>
      <c r="K4056" s="20" t="str">
        <f t="shared" si="128"/>
        <v/>
      </c>
      <c r="L4056" s="5">
        <v>86030</v>
      </c>
      <c r="M4056" s="5">
        <v>218600302</v>
      </c>
      <c r="N4056" s="5">
        <v>561</v>
      </c>
      <c r="O4056" s="5">
        <v>248600587</v>
      </c>
      <c r="P4056" s="5" t="s">
        <v>1733</v>
      </c>
      <c r="Q4056" s="5" t="s">
        <v>1497</v>
      </c>
      <c r="R4056" s="5" t="s">
        <v>1500</v>
      </c>
      <c r="S4056" s="5">
        <v>10</v>
      </c>
      <c r="T4056" s="5">
        <v>16975</v>
      </c>
    </row>
    <row r="4057" spans="2:20" x14ac:dyDescent="0.3">
      <c r="B4057" s="5"/>
      <c r="C4057" s="5"/>
      <c r="D4057" s="5"/>
      <c r="E4057" s="5"/>
      <c r="F4057" s="22" t="str">
        <f t="shared" si="127"/>
        <v>86</v>
      </c>
      <c r="G4057" s="5" t="s">
        <v>2722</v>
      </c>
      <c r="H4057" s="20">
        <v>86300</v>
      </c>
      <c r="I4057" s="20">
        <v>86031</v>
      </c>
      <c r="J4057" s="20" t="s">
        <v>2722</v>
      </c>
      <c r="K4057" s="20" t="str">
        <f t="shared" si="128"/>
        <v/>
      </c>
      <c r="L4057" s="5">
        <v>86031</v>
      </c>
      <c r="M4057" s="5">
        <v>218600310</v>
      </c>
      <c r="N4057" s="5">
        <v>1751</v>
      </c>
      <c r="O4057" s="5">
        <v>248600595</v>
      </c>
      <c r="P4057" s="5" t="s">
        <v>1734</v>
      </c>
      <c r="Q4057" s="5" t="s">
        <v>1497</v>
      </c>
      <c r="R4057" s="5" t="s">
        <v>1498</v>
      </c>
      <c r="S4057" s="5">
        <v>10</v>
      </c>
      <c r="T4057" s="5">
        <v>12540</v>
      </c>
    </row>
    <row r="4058" spans="2:20" x14ac:dyDescent="0.3">
      <c r="B4058" s="5"/>
      <c r="C4058" s="5"/>
      <c r="D4058" s="5"/>
      <c r="E4058" s="5"/>
      <c r="F4058" s="22" t="str">
        <f t="shared" si="127"/>
        <v>86</v>
      </c>
      <c r="G4058" s="5" t="s">
        <v>2523</v>
      </c>
      <c r="H4058" s="20">
        <v>86210</v>
      </c>
      <c r="I4058" s="20">
        <v>86032</v>
      </c>
      <c r="J4058" s="20" t="s">
        <v>2523</v>
      </c>
      <c r="K4058" s="20" t="str">
        <f t="shared" si="128"/>
        <v/>
      </c>
      <c r="L4058" s="5">
        <v>86032</v>
      </c>
      <c r="M4058" s="5">
        <v>218600328</v>
      </c>
      <c r="N4058" s="5">
        <v>2111</v>
      </c>
      <c r="O4058" s="5">
        <v>248600413</v>
      </c>
      <c r="P4058" s="5" t="s">
        <v>1726</v>
      </c>
      <c r="Q4058" s="5" t="s">
        <v>1504</v>
      </c>
      <c r="R4058" s="5" t="s">
        <v>1500</v>
      </c>
      <c r="S4058" s="5">
        <v>13</v>
      </c>
      <c r="T4058" s="5">
        <v>54828</v>
      </c>
    </row>
    <row r="4059" spans="2:20" x14ac:dyDescent="0.3">
      <c r="B4059" s="5"/>
      <c r="C4059" s="5"/>
      <c r="D4059" s="5"/>
      <c r="E4059" s="5"/>
      <c r="F4059" s="22" t="str">
        <f t="shared" si="127"/>
        <v>86</v>
      </c>
      <c r="G4059" s="5" t="s">
        <v>2794</v>
      </c>
      <c r="H4059" s="20">
        <v>86410</v>
      </c>
      <c r="I4059" s="20">
        <v>86034</v>
      </c>
      <c r="J4059" s="20" t="s">
        <v>2794</v>
      </c>
      <c r="K4059" s="20" t="str">
        <f t="shared" si="128"/>
        <v/>
      </c>
      <c r="L4059" s="5">
        <v>86034</v>
      </c>
      <c r="M4059" s="5">
        <v>218600344</v>
      </c>
      <c r="N4059" s="5">
        <v>578</v>
      </c>
      <c r="O4059" s="5">
        <v>248600405</v>
      </c>
      <c r="P4059" s="5" t="s">
        <v>1725</v>
      </c>
      <c r="Q4059" s="5" t="s">
        <v>1497</v>
      </c>
      <c r="R4059" s="5" t="s">
        <v>1500</v>
      </c>
      <c r="S4059" s="5">
        <v>10</v>
      </c>
      <c r="T4059" s="5">
        <v>8889</v>
      </c>
    </row>
    <row r="4060" spans="2:20" x14ac:dyDescent="0.3">
      <c r="B4060" s="5"/>
      <c r="C4060" s="5"/>
      <c r="D4060" s="5"/>
      <c r="E4060" s="5"/>
      <c r="F4060" s="22" t="str">
        <f t="shared" si="127"/>
        <v>86</v>
      </c>
      <c r="G4060" s="5" t="s">
        <v>4647</v>
      </c>
      <c r="H4060" s="20">
        <v>86390</v>
      </c>
      <c r="I4060" s="20">
        <v>86035</v>
      </c>
      <c r="J4060" s="20" t="s">
        <v>4647</v>
      </c>
      <c r="K4060" s="20" t="str">
        <f t="shared" si="128"/>
        <v/>
      </c>
      <c r="L4060" s="5">
        <v>86035</v>
      </c>
      <c r="M4060" s="5">
        <v>218600351</v>
      </c>
      <c r="N4060" s="5">
        <v>203</v>
      </c>
      <c r="O4060" s="5">
        <v>248600397</v>
      </c>
      <c r="P4060" s="5" t="s">
        <v>1724</v>
      </c>
      <c r="Q4060" s="5" t="s">
        <v>1497</v>
      </c>
      <c r="R4060" s="5" t="s">
        <v>1500</v>
      </c>
      <c r="S4060" s="5">
        <v>37</v>
      </c>
      <c r="T4060" s="5">
        <v>26499</v>
      </c>
    </row>
    <row r="4061" spans="2:20" x14ac:dyDescent="0.3">
      <c r="B4061" s="5"/>
      <c r="C4061" s="5"/>
      <c r="D4061" s="5"/>
      <c r="E4061" s="5"/>
      <c r="F4061" s="22" t="str">
        <f t="shared" si="127"/>
        <v>86</v>
      </c>
      <c r="G4061" s="5" t="s">
        <v>3217</v>
      </c>
      <c r="H4061" s="20">
        <v>86120</v>
      </c>
      <c r="I4061" s="20">
        <v>86036</v>
      </c>
      <c r="J4061" s="20" t="s">
        <v>3217</v>
      </c>
      <c r="K4061" s="20" t="str">
        <f t="shared" si="128"/>
        <v/>
      </c>
      <c r="L4061" s="5">
        <v>86036</v>
      </c>
      <c r="M4061" s="5">
        <v>218600369</v>
      </c>
      <c r="N4061" s="5">
        <v>732</v>
      </c>
      <c r="O4061" s="5">
        <v>248600447</v>
      </c>
      <c r="P4061" s="5" t="s">
        <v>1728</v>
      </c>
      <c r="Q4061" s="5" t="s">
        <v>1497</v>
      </c>
      <c r="R4061" s="5" t="s">
        <v>1498</v>
      </c>
      <c r="S4061" s="5">
        <v>45</v>
      </c>
      <c r="T4061" s="5">
        <v>25084</v>
      </c>
    </row>
    <row r="4062" spans="2:20" x14ac:dyDescent="0.3">
      <c r="B4062" s="5"/>
      <c r="C4062" s="5"/>
      <c r="D4062" s="5"/>
      <c r="E4062" s="5"/>
      <c r="F4062" s="22" t="str">
        <f t="shared" si="127"/>
        <v>86</v>
      </c>
      <c r="G4062" s="5" t="s">
        <v>4895</v>
      </c>
      <c r="H4062" s="20">
        <v>86290</v>
      </c>
      <c r="I4062" s="20">
        <v>86037</v>
      </c>
      <c r="J4062" s="20" t="s">
        <v>4895</v>
      </c>
      <c r="K4062" s="20" t="str">
        <f t="shared" si="128"/>
        <v/>
      </c>
      <c r="L4062" s="5">
        <v>86037</v>
      </c>
      <c r="M4062" s="5">
        <v>218600377</v>
      </c>
      <c r="N4062" s="5">
        <v>509</v>
      </c>
      <c r="O4062" s="5">
        <v>248600397</v>
      </c>
      <c r="P4062" s="5" t="s">
        <v>1724</v>
      </c>
      <c r="Q4062" s="5" t="s">
        <v>1497</v>
      </c>
      <c r="R4062" s="5" t="s">
        <v>1500</v>
      </c>
      <c r="S4062" s="5">
        <v>37</v>
      </c>
      <c r="T4062" s="5">
        <v>26499</v>
      </c>
    </row>
    <row r="4063" spans="2:20" x14ac:dyDescent="0.3">
      <c r="B4063" s="5"/>
      <c r="C4063" s="5"/>
      <c r="D4063" s="5"/>
      <c r="E4063" s="5"/>
      <c r="F4063" s="22" t="str">
        <f t="shared" si="127"/>
        <v>86</v>
      </c>
      <c r="G4063" s="5" t="s">
        <v>6044</v>
      </c>
      <c r="H4063" s="20">
        <v>86160</v>
      </c>
      <c r="I4063" s="20">
        <v>86038</v>
      </c>
      <c r="J4063" s="20" t="s">
        <v>6044</v>
      </c>
      <c r="K4063" s="20" t="str">
        <f t="shared" si="128"/>
        <v/>
      </c>
      <c r="L4063" s="5">
        <v>86038</v>
      </c>
      <c r="M4063" s="5">
        <v>218600385</v>
      </c>
      <c r="N4063" s="5">
        <v>250</v>
      </c>
      <c r="O4063" s="5">
        <v>248600553</v>
      </c>
      <c r="P4063" s="5" t="s">
        <v>1730</v>
      </c>
      <c r="Q4063" s="5" t="s">
        <v>1497</v>
      </c>
      <c r="R4063" s="5" t="s">
        <v>1498</v>
      </c>
      <c r="S4063" s="5">
        <v>9</v>
      </c>
      <c r="T4063" s="5">
        <v>7326</v>
      </c>
    </row>
    <row r="4064" spans="2:20" x14ac:dyDescent="0.3">
      <c r="B4064" s="5"/>
      <c r="C4064" s="5"/>
      <c r="D4064" s="5"/>
      <c r="E4064" s="5"/>
      <c r="F4064" s="22" t="str">
        <f t="shared" si="127"/>
        <v>86</v>
      </c>
      <c r="G4064" s="5" t="s">
        <v>2748</v>
      </c>
      <c r="H4064" s="20">
        <v>86510</v>
      </c>
      <c r="I4064" s="20">
        <v>86039</v>
      </c>
      <c r="J4064" s="20" t="s">
        <v>2748</v>
      </c>
      <c r="K4064" s="20" t="str">
        <f t="shared" si="128"/>
        <v/>
      </c>
      <c r="L4064" s="5">
        <v>86039</v>
      </c>
      <c r="M4064" s="5">
        <v>218600393</v>
      </c>
      <c r="N4064" s="5">
        <v>724</v>
      </c>
      <c r="O4064" s="5">
        <v>248600371</v>
      </c>
      <c r="P4064" s="5" t="s">
        <v>1722</v>
      </c>
      <c r="Q4064" s="5" t="s">
        <v>1497</v>
      </c>
      <c r="R4064" s="5" t="s">
        <v>1498</v>
      </c>
      <c r="S4064" s="5">
        <v>10</v>
      </c>
      <c r="T4064" s="5">
        <v>8168</v>
      </c>
    </row>
    <row r="4065" spans="2:20" x14ac:dyDescent="0.3">
      <c r="B4065" s="5"/>
      <c r="C4065" s="5"/>
      <c r="D4065" s="5"/>
      <c r="E4065" s="5"/>
      <c r="F4065" s="22" t="str">
        <f t="shared" si="127"/>
        <v>86</v>
      </c>
      <c r="G4065" s="5" t="s">
        <v>6867</v>
      </c>
      <c r="H4065" s="20">
        <v>86310</v>
      </c>
      <c r="I4065" s="20">
        <v>86040</v>
      </c>
      <c r="J4065" s="20" t="s">
        <v>4116</v>
      </c>
      <c r="K4065" s="20" t="str">
        <f t="shared" si="128"/>
        <v/>
      </c>
      <c r="L4065" s="5">
        <v>86040</v>
      </c>
      <c r="M4065" s="5">
        <v>218600401</v>
      </c>
      <c r="N4065" s="5">
        <v>347</v>
      </c>
      <c r="O4065" s="5">
        <v>248600603</v>
      </c>
      <c r="P4065" s="5" t="s">
        <v>1735</v>
      </c>
      <c r="Q4065" s="5" t="s">
        <v>1497</v>
      </c>
      <c r="R4065" s="5" t="s">
        <v>1500</v>
      </c>
      <c r="S4065" s="5">
        <v>11</v>
      </c>
      <c r="T4065" s="5">
        <v>7905</v>
      </c>
    </row>
    <row r="4066" spans="2:20" x14ac:dyDescent="0.3">
      <c r="B4066" s="5"/>
      <c r="C4066" s="5"/>
      <c r="D4066" s="5"/>
      <c r="E4066" s="5"/>
      <c r="F4066" s="22" t="str">
        <f t="shared" si="127"/>
        <v>86</v>
      </c>
      <c r="G4066" s="5" t="s">
        <v>3105</v>
      </c>
      <c r="H4066" s="20">
        <v>86180</v>
      </c>
      <c r="I4066" s="20">
        <v>86041</v>
      </c>
      <c r="J4066" s="20" t="s">
        <v>3105</v>
      </c>
      <c r="K4066" s="20" t="str">
        <f t="shared" si="128"/>
        <v/>
      </c>
      <c r="L4066" s="5">
        <v>86041</v>
      </c>
      <c r="M4066" s="5">
        <v>218600419</v>
      </c>
      <c r="N4066" s="5">
        <v>10228</v>
      </c>
      <c r="O4066" s="5">
        <v>248600157</v>
      </c>
      <c r="P4066" s="5" t="s">
        <v>1721</v>
      </c>
      <c r="Q4066" s="5" t="s">
        <v>1504</v>
      </c>
      <c r="R4066" s="5" t="s">
        <v>1500</v>
      </c>
      <c r="S4066" s="5">
        <v>13</v>
      </c>
      <c r="T4066" s="5">
        <v>142537</v>
      </c>
    </row>
    <row r="4067" spans="2:20" x14ac:dyDescent="0.3">
      <c r="B4067" s="5"/>
      <c r="C4067" s="5"/>
      <c r="D4067" s="5"/>
      <c r="E4067" s="5"/>
      <c r="F4067" s="22" t="str">
        <f t="shared" si="127"/>
        <v>37</v>
      </c>
      <c r="G4067" s="5" t="s">
        <v>4473</v>
      </c>
      <c r="H4067" s="20">
        <v>37160</v>
      </c>
      <c r="I4067" s="20">
        <v>86042</v>
      </c>
      <c r="J4067" s="20" t="s">
        <v>4473</v>
      </c>
      <c r="K4067" s="20" t="str">
        <f t="shared" si="128"/>
        <v/>
      </c>
      <c r="L4067" s="5">
        <v>86042</v>
      </c>
      <c r="M4067" s="5">
        <v>218600427</v>
      </c>
      <c r="N4067" s="5">
        <v>965</v>
      </c>
      <c r="O4067" s="5">
        <v>200034924</v>
      </c>
      <c r="P4067" s="5" t="s">
        <v>1717</v>
      </c>
      <c r="Q4067" s="5" t="s">
        <v>1497</v>
      </c>
      <c r="R4067" s="5" t="s">
        <v>1500</v>
      </c>
      <c r="S4067" s="5">
        <v>17</v>
      </c>
      <c r="T4067" s="5">
        <v>15636</v>
      </c>
    </row>
    <row r="4068" spans="2:20" x14ac:dyDescent="0.3">
      <c r="B4068" s="5"/>
      <c r="C4068" s="5"/>
      <c r="D4068" s="5"/>
      <c r="E4068" s="5"/>
      <c r="F4068" s="22" t="str">
        <f t="shared" si="127"/>
        <v>86</v>
      </c>
      <c r="G4068" s="5" t="s">
        <v>6868</v>
      </c>
      <c r="H4068" s="20">
        <v>86700</v>
      </c>
      <c r="I4068" s="20">
        <v>86043</v>
      </c>
      <c r="J4068" s="20" t="s">
        <v>3770</v>
      </c>
      <c r="K4068" s="20" t="str">
        <f t="shared" si="128"/>
        <v/>
      </c>
      <c r="L4068" s="5">
        <v>86043</v>
      </c>
      <c r="M4068" s="5">
        <v>218600435</v>
      </c>
      <c r="N4068" s="5">
        <v>519</v>
      </c>
      <c r="O4068" s="5">
        <v>248600371</v>
      </c>
      <c r="P4068" s="5" t="s">
        <v>1722</v>
      </c>
      <c r="Q4068" s="5" t="s">
        <v>1497</v>
      </c>
      <c r="R4068" s="5" t="s">
        <v>1498</v>
      </c>
      <c r="S4068" s="5">
        <v>10</v>
      </c>
      <c r="T4068" s="5">
        <v>8168</v>
      </c>
    </row>
    <row r="4069" spans="2:20" x14ac:dyDescent="0.3">
      <c r="B4069" s="5"/>
      <c r="C4069" s="5"/>
      <c r="D4069" s="5"/>
      <c r="E4069" s="5"/>
      <c r="F4069" s="22" t="str">
        <f t="shared" si="127"/>
        <v>86</v>
      </c>
      <c r="G4069" s="5" t="s">
        <v>1904</v>
      </c>
      <c r="H4069" s="20">
        <v>86200</v>
      </c>
      <c r="I4069" s="20">
        <v>86044</v>
      </c>
      <c r="J4069" s="20" t="s">
        <v>1904</v>
      </c>
      <c r="K4069" s="20" t="str">
        <f t="shared" si="128"/>
        <v/>
      </c>
      <c r="L4069" s="5">
        <v>86044</v>
      </c>
      <c r="M4069" s="5">
        <v>218600443</v>
      </c>
      <c r="N4069" s="5">
        <v>617</v>
      </c>
      <c r="O4069" s="5">
        <v>248600447</v>
      </c>
      <c r="P4069" s="5" t="s">
        <v>1728</v>
      </c>
      <c r="Q4069" s="5" t="s">
        <v>1497</v>
      </c>
      <c r="R4069" s="5" t="s">
        <v>1498</v>
      </c>
      <c r="S4069" s="5">
        <v>45</v>
      </c>
      <c r="T4069" s="5">
        <v>25084</v>
      </c>
    </row>
    <row r="4070" spans="2:20" x14ac:dyDescent="0.3">
      <c r="B4070" s="5"/>
      <c r="C4070" s="5"/>
      <c r="D4070" s="5"/>
      <c r="E4070" s="5"/>
      <c r="F4070" s="22" t="str">
        <f t="shared" si="127"/>
        <v>86</v>
      </c>
      <c r="G4070" s="5" t="s">
        <v>6869</v>
      </c>
      <c r="H4070" s="20">
        <v>86600</v>
      </c>
      <c r="I4070" s="20">
        <v>86045</v>
      </c>
      <c r="J4070" s="20" t="s">
        <v>2507</v>
      </c>
      <c r="K4070" s="20" t="str">
        <f t="shared" si="128"/>
        <v/>
      </c>
      <c r="L4070" s="5">
        <v>86045</v>
      </c>
      <c r="M4070" s="5">
        <v>218600450</v>
      </c>
      <c r="N4070" s="5">
        <v>1369</v>
      </c>
      <c r="O4070" s="5">
        <v>248600389</v>
      </c>
      <c r="P4070" s="5" t="s">
        <v>1723</v>
      </c>
      <c r="Q4070" s="5" t="s">
        <v>1497</v>
      </c>
      <c r="R4070" s="5" t="s">
        <v>1500</v>
      </c>
      <c r="S4070" s="5">
        <v>9</v>
      </c>
      <c r="T4070" s="5">
        <v>11579</v>
      </c>
    </row>
    <row r="4071" spans="2:20" x14ac:dyDescent="0.3">
      <c r="B4071" s="5"/>
      <c r="C4071" s="5"/>
      <c r="D4071" s="5"/>
      <c r="E4071" s="5"/>
      <c r="F4071" s="22" t="str">
        <f t="shared" si="127"/>
        <v>86</v>
      </c>
      <c r="G4071" s="5" t="s">
        <v>2430</v>
      </c>
      <c r="H4071" s="20">
        <v>86530</v>
      </c>
      <c r="I4071" s="20">
        <v>86046</v>
      </c>
      <c r="J4071" s="20" t="s">
        <v>2430</v>
      </c>
      <c r="K4071" s="20" t="str">
        <f t="shared" si="128"/>
        <v/>
      </c>
      <c r="L4071" s="5">
        <v>86046</v>
      </c>
      <c r="M4071" s="5">
        <v>218600468</v>
      </c>
      <c r="N4071" s="5">
        <v>1884</v>
      </c>
      <c r="O4071" s="5">
        <v>248600413</v>
      </c>
      <c r="P4071" s="5" t="s">
        <v>1726</v>
      </c>
      <c r="Q4071" s="5" t="s">
        <v>1504</v>
      </c>
      <c r="R4071" s="5" t="s">
        <v>1500</v>
      </c>
      <c r="S4071" s="5">
        <v>13</v>
      </c>
      <c r="T4071" s="5">
        <v>54828</v>
      </c>
    </row>
    <row r="4072" spans="2:20" x14ac:dyDescent="0.3">
      <c r="B4072" s="5"/>
      <c r="C4072" s="5"/>
      <c r="D4072" s="5"/>
      <c r="E4072" s="5"/>
      <c r="F4072" s="22" t="str">
        <f t="shared" si="127"/>
        <v>86</v>
      </c>
      <c r="G4072" s="5" t="s">
        <v>5284</v>
      </c>
      <c r="H4072" s="20">
        <v>86140</v>
      </c>
      <c r="I4072" s="20">
        <v>86047</v>
      </c>
      <c r="J4072" s="20" t="s">
        <v>5284</v>
      </c>
      <c r="K4072" s="20" t="str">
        <f t="shared" si="128"/>
        <v/>
      </c>
      <c r="L4072" s="5">
        <v>86047</v>
      </c>
      <c r="M4072" s="5">
        <v>218600476</v>
      </c>
      <c r="N4072" s="5">
        <v>453</v>
      </c>
      <c r="O4072" s="5">
        <v>248600579</v>
      </c>
      <c r="P4072" s="5" t="s">
        <v>1732</v>
      </c>
      <c r="Q4072" s="5" t="s">
        <v>1497</v>
      </c>
      <c r="R4072" s="5" t="s">
        <v>1498</v>
      </c>
      <c r="S4072" s="5">
        <v>9</v>
      </c>
      <c r="T4072" s="5">
        <v>9401</v>
      </c>
    </row>
    <row r="4073" spans="2:20" x14ac:dyDescent="0.3">
      <c r="B4073" s="5"/>
      <c r="C4073" s="5"/>
      <c r="D4073" s="5"/>
      <c r="E4073" s="5"/>
      <c r="F4073" s="22" t="str">
        <f t="shared" si="127"/>
        <v>86</v>
      </c>
      <c r="G4073" s="5" t="s">
        <v>5572</v>
      </c>
      <c r="H4073" s="20">
        <v>86380</v>
      </c>
      <c r="I4073" s="20">
        <v>86048</v>
      </c>
      <c r="J4073" s="20" t="s">
        <v>5572</v>
      </c>
      <c r="K4073" s="20" t="str">
        <f t="shared" si="128"/>
        <v/>
      </c>
      <c r="L4073" s="5">
        <v>86048</v>
      </c>
      <c r="M4073" s="5">
        <v>218600484</v>
      </c>
      <c r="N4073" s="5">
        <v>959</v>
      </c>
      <c r="O4073" s="5">
        <v>248600587</v>
      </c>
      <c r="P4073" s="5" t="s">
        <v>1733</v>
      </c>
      <c r="Q4073" s="5" t="s">
        <v>1497</v>
      </c>
      <c r="R4073" s="5" t="s">
        <v>1500</v>
      </c>
      <c r="S4073" s="5">
        <v>10</v>
      </c>
      <c r="T4073" s="5">
        <v>16975</v>
      </c>
    </row>
    <row r="4074" spans="2:20" x14ac:dyDescent="0.3">
      <c r="B4074" s="5"/>
      <c r="C4074" s="5"/>
      <c r="D4074" s="5"/>
      <c r="E4074" s="5"/>
      <c r="F4074" s="22" t="str">
        <f t="shared" si="127"/>
        <v>86</v>
      </c>
      <c r="G4074" s="5" t="s">
        <v>2034</v>
      </c>
      <c r="H4074" s="20">
        <v>86200</v>
      </c>
      <c r="I4074" s="20">
        <v>86049</v>
      </c>
      <c r="J4074" s="20" t="s">
        <v>2034</v>
      </c>
      <c r="K4074" s="20" t="str">
        <f t="shared" si="128"/>
        <v/>
      </c>
      <c r="L4074" s="5">
        <v>86049</v>
      </c>
      <c r="M4074" s="5">
        <v>218600492</v>
      </c>
      <c r="N4074" s="5">
        <v>536</v>
      </c>
      <c r="O4074" s="5">
        <v>248600447</v>
      </c>
      <c r="P4074" s="5" t="s">
        <v>1728</v>
      </c>
      <c r="Q4074" s="5" t="s">
        <v>1497</v>
      </c>
      <c r="R4074" s="5" t="s">
        <v>1498</v>
      </c>
      <c r="S4074" s="5">
        <v>45</v>
      </c>
      <c r="T4074" s="5">
        <v>25084</v>
      </c>
    </row>
    <row r="4075" spans="2:20" x14ac:dyDescent="0.3">
      <c r="B4075" s="5"/>
      <c r="C4075" s="5"/>
      <c r="D4075" s="5"/>
      <c r="E4075" s="5"/>
      <c r="F4075" s="22" t="str">
        <f t="shared" si="127"/>
        <v>86</v>
      </c>
      <c r="G4075" s="5" t="s">
        <v>2693</v>
      </c>
      <c r="H4075" s="20">
        <v>86190</v>
      </c>
      <c r="I4075" s="20">
        <v>86050</v>
      </c>
      <c r="J4075" s="20" t="s">
        <v>2693</v>
      </c>
      <c r="K4075" s="20" t="str">
        <f t="shared" si="128"/>
        <v/>
      </c>
      <c r="L4075" s="5">
        <v>86050</v>
      </c>
      <c r="M4075" s="5">
        <v>218600500</v>
      </c>
      <c r="N4075" s="5">
        <v>793</v>
      </c>
      <c r="O4075" s="5">
        <v>248600561</v>
      </c>
      <c r="P4075" s="5" t="s">
        <v>1731</v>
      </c>
      <c r="Q4075" s="5" t="s">
        <v>1497</v>
      </c>
      <c r="R4075" s="5" t="s">
        <v>1500</v>
      </c>
      <c r="S4075" s="5">
        <v>13</v>
      </c>
      <c r="T4075" s="5">
        <v>15212</v>
      </c>
    </row>
    <row r="4076" spans="2:20" x14ac:dyDescent="0.3">
      <c r="B4076" s="5"/>
      <c r="C4076" s="5"/>
      <c r="D4076" s="5"/>
      <c r="E4076" s="5"/>
      <c r="F4076" s="22" t="str">
        <f t="shared" si="127"/>
        <v>86</v>
      </c>
      <c r="G4076" s="5" t="s">
        <v>6870</v>
      </c>
      <c r="H4076" s="20">
        <v>86510</v>
      </c>
      <c r="I4076" s="20">
        <v>86051</v>
      </c>
      <c r="J4076" s="20" t="s">
        <v>2364</v>
      </c>
      <c r="K4076" s="20" t="str">
        <f t="shared" si="128"/>
        <v/>
      </c>
      <c r="L4076" s="5">
        <v>86051</v>
      </c>
      <c r="M4076" s="5">
        <v>218600518</v>
      </c>
      <c r="N4076" s="5">
        <v>222</v>
      </c>
      <c r="O4076" s="5">
        <v>200043636</v>
      </c>
      <c r="P4076" s="5" t="s">
        <v>1720</v>
      </c>
      <c r="Q4076" s="5" t="s">
        <v>1497</v>
      </c>
      <c r="R4076" s="5" t="s">
        <v>1500</v>
      </c>
      <c r="S4076" s="5">
        <v>21</v>
      </c>
      <c r="T4076" s="5">
        <v>12946</v>
      </c>
    </row>
    <row r="4077" spans="2:20" x14ac:dyDescent="0.3">
      <c r="B4077" s="5"/>
      <c r="C4077" s="5"/>
      <c r="D4077" s="5"/>
      <c r="E4077" s="5"/>
      <c r="F4077" s="22" t="str">
        <f t="shared" si="127"/>
        <v>86</v>
      </c>
      <c r="G4077" s="5" t="s">
        <v>6871</v>
      </c>
      <c r="H4077" s="20">
        <v>86160</v>
      </c>
      <c r="I4077" s="20">
        <v>86052</v>
      </c>
      <c r="J4077" s="20" t="s">
        <v>3905</v>
      </c>
      <c r="K4077" s="20" t="str">
        <f t="shared" si="128"/>
        <v/>
      </c>
      <c r="L4077" s="5">
        <v>86052</v>
      </c>
      <c r="M4077" s="5">
        <v>218600526</v>
      </c>
      <c r="N4077" s="5">
        <v>977</v>
      </c>
      <c r="O4077" s="5">
        <v>248600553</v>
      </c>
      <c r="P4077" s="5" t="s">
        <v>1730</v>
      </c>
      <c r="Q4077" s="5" t="s">
        <v>1497</v>
      </c>
      <c r="R4077" s="5" t="s">
        <v>1498</v>
      </c>
      <c r="S4077" s="5">
        <v>9</v>
      </c>
      <c r="T4077" s="5">
        <v>7326</v>
      </c>
    </row>
    <row r="4078" spans="2:20" x14ac:dyDescent="0.3">
      <c r="B4078" s="5"/>
      <c r="C4078" s="5"/>
      <c r="D4078" s="5"/>
      <c r="E4078" s="5"/>
      <c r="F4078" s="22" t="str">
        <f t="shared" si="127"/>
        <v>86</v>
      </c>
      <c r="G4078" s="5" t="s">
        <v>5288</v>
      </c>
      <c r="H4078" s="20">
        <v>86170</v>
      </c>
      <c r="I4078" s="20">
        <v>86053</v>
      </c>
      <c r="J4078" s="20" t="s">
        <v>5288</v>
      </c>
      <c r="K4078" s="20" t="str">
        <f t="shared" si="128"/>
        <v/>
      </c>
      <c r="L4078" s="5">
        <v>86053</v>
      </c>
      <c r="M4078" s="5">
        <v>218600534</v>
      </c>
      <c r="N4078" s="5">
        <v>1109</v>
      </c>
      <c r="O4078" s="5">
        <v>200043610</v>
      </c>
      <c r="P4078" s="5" t="s">
        <v>1718</v>
      </c>
      <c r="Q4078" s="5" t="s">
        <v>1497</v>
      </c>
      <c r="R4078" s="5" t="s">
        <v>1498</v>
      </c>
      <c r="S4078" s="5">
        <v>12</v>
      </c>
      <c r="T4078" s="5">
        <v>8272</v>
      </c>
    </row>
    <row r="4079" spans="2:20" x14ac:dyDescent="0.3">
      <c r="B4079" s="5"/>
      <c r="C4079" s="5"/>
      <c r="D4079" s="5"/>
      <c r="E4079" s="5"/>
      <c r="F4079" s="22" t="str">
        <f t="shared" si="127"/>
        <v>86</v>
      </c>
      <c r="G4079" s="5" t="s">
        <v>2452</v>
      </c>
      <c r="H4079" s="20">
        <v>86400</v>
      </c>
      <c r="I4079" s="20">
        <v>86054</v>
      </c>
      <c r="J4079" s="20" t="s">
        <v>2452</v>
      </c>
      <c r="K4079" s="20" t="str">
        <f t="shared" si="128"/>
        <v/>
      </c>
      <c r="L4079" s="5">
        <v>86054</v>
      </c>
      <c r="M4079" s="5">
        <v>218600542</v>
      </c>
      <c r="N4079" s="5">
        <v>368</v>
      </c>
      <c r="O4079" s="5">
        <v>200043636</v>
      </c>
      <c r="P4079" s="5" t="s">
        <v>1720</v>
      </c>
      <c r="Q4079" s="5" t="s">
        <v>1497</v>
      </c>
      <c r="R4079" s="5" t="s">
        <v>1500</v>
      </c>
      <c r="S4079" s="5">
        <v>21</v>
      </c>
      <c r="T4079" s="5">
        <v>12946</v>
      </c>
    </row>
    <row r="4080" spans="2:20" x14ac:dyDescent="0.3">
      <c r="B4080" s="5"/>
      <c r="C4080" s="5"/>
      <c r="D4080" s="5"/>
      <c r="E4080" s="5"/>
      <c r="F4080" s="22" t="str">
        <f t="shared" si="127"/>
        <v>86</v>
      </c>
      <c r="G4080" s="5" t="s">
        <v>6792</v>
      </c>
      <c r="H4080" s="20">
        <v>86250</v>
      </c>
      <c r="I4080" s="20">
        <v>86055</v>
      </c>
      <c r="J4080" s="20" t="s">
        <v>2940</v>
      </c>
      <c r="K4080" s="20" t="str">
        <f t="shared" si="128"/>
        <v/>
      </c>
      <c r="L4080" s="5">
        <v>86055</v>
      </c>
      <c r="M4080" s="5">
        <v>218600559</v>
      </c>
      <c r="N4080" s="5">
        <v>355</v>
      </c>
      <c r="O4080" s="5">
        <v>200043636</v>
      </c>
      <c r="P4080" s="5" t="s">
        <v>1720</v>
      </c>
      <c r="Q4080" s="5" t="s">
        <v>1497</v>
      </c>
      <c r="R4080" s="5" t="s">
        <v>1500</v>
      </c>
      <c r="S4080" s="5">
        <v>21</v>
      </c>
      <c r="T4080" s="5">
        <v>12946</v>
      </c>
    </row>
    <row r="4081" spans="2:20" x14ac:dyDescent="0.3">
      <c r="B4081" s="5"/>
      <c r="C4081" s="5"/>
      <c r="D4081" s="5"/>
      <c r="E4081" s="5"/>
      <c r="F4081" s="22" t="str">
        <f t="shared" si="127"/>
        <v>86</v>
      </c>
      <c r="G4081" s="5" t="s">
        <v>2473</v>
      </c>
      <c r="H4081" s="20">
        <v>86470</v>
      </c>
      <c r="I4081" s="20">
        <v>86056</v>
      </c>
      <c r="J4081" s="20" t="s">
        <v>2473</v>
      </c>
      <c r="K4081" s="20" t="str">
        <f t="shared" si="128"/>
        <v/>
      </c>
      <c r="L4081" s="5">
        <v>86056</v>
      </c>
      <c r="M4081" s="5">
        <v>218600567</v>
      </c>
      <c r="N4081" s="5">
        <v>681</v>
      </c>
      <c r="O4081" s="5">
        <v>248600561</v>
      </c>
      <c r="P4081" s="5" t="s">
        <v>1731</v>
      </c>
      <c r="Q4081" s="5" t="s">
        <v>1497</v>
      </c>
      <c r="R4081" s="5" t="s">
        <v>1500</v>
      </c>
      <c r="S4081" s="5">
        <v>13</v>
      </c>
      <c r="T4081" s="5">
        <v>15212</v>
      </c>
    </row>
    <row r="4082" spans="2:20" x14ac:dyDescent="0.3">
      <c r="B4082" s="5"/>
      <c r="C4082" s="5"/>
      <c r="D4082" s="5"/>
      <c r="E4082" s="5"/>
      <c r="F4082" s="22" t="str">
        <f t="shared" si="127"/>
        <v>86</v>
      </c>
      <c r="G4082" s="5" t="s">
        <v>6872</v>
      </c>
      <c r="H4082" s="20">
        <v>86210</v>
      </c>
      <c r="I4082" s="20">
        <v>86058</v>
      </c>
      <c r="J4082" s="20" t="s">
        <v>3298</v>
      </c>
      <c r="K4082" s="20" t="str">
        <f t="shared" si="128"/>
        <v/>
      </c>
      <c r="L4082" s="5">
        <v>86058</v>
      </c>
      <c r="M4082" s="5">
        <v>218600583</v>
      </c>
      <c r="N4082" s="5">
        <v>664</v>
      </c>
      <c r="O4082" s="5">
        <v>248600595</v>
      </c>
      <c r="P4082" s="5" t="s">
        <v>1734</v>
      </c>
      <c r="Q4082" s="5" t="s">
        <v>1497</v>
      </c>
      <c r="R4082" s="5" t="s">
        <v>1498</v>
      </c>
      <c r="S4082" s="5">
        <v>10</v>
      </c>
      <c r="T4082" s="5">
        <v>12540</v>
      </c>
    </row>
    <row r="4083" spans="2:20" x14ac:dyDescent="0.3">
      <c r="B4083" s="5"/>
      <c r="C4083" s="5"/>
      <c r="D4083" s="5"/>
      <c r="E4083" s="5"/>
      <c r="F4083" s="22" t="str">
        <f t="shared" si="127"/>
        <v>86</v>
      </c>
      <c r="G4083" s="5" t="s">
        <v>2102</v>
      </c>
      <c r="H4083" s="20">
        <v>86300</v>
      </c>
      <c r="I4083" s="20">
        <v>86059</v>
      </c>
      <c r="J4083" s="20" t="s">
        <v>2102</v>
      </c>
      <c r="K4083" s="20" t="str">
        <f t="shared" si="128"/>
        <v/>
      </c>
      <c r="L4083" s="5">
        <v>86059</v>
      </c>
      <c r="M4083" s="5">
        <v>218600591</v>
      </c>
      <c r="N4083" s="5">
        <v>536</v>
      </c>
      <c r="O4083" s="5">
        <v>248600421</v>
      </c>
      <c r="P4083" s="5" t="s">
        <v>1727</v>
      </c>
      <c r="Q4083" s="5" t="s">
        <v>1497</v>
      </c>
      <c r="R4083" s="5" t="s">
        <v>1498</v>
      </c>
      <c r="S4083" s="5">
        <v>10</v>
      </c>
      <c r="T4083" s="5">
        <v>13443</v>
      </c>
    </row>
    <row r="4084" spans="2:20" x14ac:dyDescent="0.3">
      <c r="B4084" s="5"/>
      <c r="C4084" s="5"/>
      <c r="D4084" s="5"/>
      <c r="E4084" s="5"/>
      <c r="F4084" s="22" t="str">
        <f t="shared" si="127"/>
        <v>86</v>
      </c>
      <c r="G4084" s="5" t="s">
        <v>4012</v>
      </c>
      <c r="H4084" s="20">
        <v>86170</v>
      </c>
      <c r="I4084" s="20">
        <v>86060</v>
      </c>
      <c r="J4084" s="20" t="s">
        <v>4012</v>
      </c>
      <c r="K4084" s="20" t="str">
        <f t="shared" si="128"/>
        <v/>
      </c>
      <c r="L4084" s="5">
        <v>86060</v>
      </c>
      <c r="M4084" s="5">
        <v>218600609</v>
      </c>
      <c r="N4084" s="5">
        <v>1041</v>
      </c>
      <c r="O4084" s="5">
        <v>248600587</v>
      </c>
      <c r="P4084" s="5" t="s">
        <v>1733</v>
      </c>
      <c r="Q4084" s="5" t="s">
        <v>1497</v>
      </c>
      <c r="R4084" s="5" t="s">
        <v>1500</v>
      </c>
      <c r="S4084" s="5">
        <v>10</v>
      </c>
      <c r="T4084" s="5">
        <v>16975</v>
      </c>
    </row>
    <row r="4085" spans="2:20" x14ac:dyDescent="0.3">
      <c r="B4085" s="5"/>
      <c r="C4085" s="5"/>
      <c r="D4085" s="5"/>
      <c r="E4085" s="5"/>
      <c r="F4085" s="22" t="str">
        <f t="shared" si="127"/>
        <v>86</v>
      </c>
      <c r="G4085" s="5" t="s">
        <v>1910</v>
      </c>
      <c r="H4085" s="20">
        <v>86250</v>
      </c>
      <c r="I4085" s="20">
        <v>86061</v>
      </c>
      <c r="J4085" s="20" t="s">
        <v>1910</v>
      </c>
      <c r="K4085" s="20" t="str">
        <f t="shared" si="128"/>
        <v/>
      </c>
      <c r="L4085" s="5">
        <v>86061</v>
      </c>
      <c r="M4085" s="5">
        <v>218600617</v>
      </c>
      <c r="N4085" s="5">
        <v>1194</v>
      </c>
      <c r="O4085" s="5">
        <v>200043636</v>
      </c>
      <c r="P4085" s="5" t="s">
        <v>1720</v>
      </c>
      <c r="Q4085" s="5" t="s">
        <v>1497</v>
      </c>
      <c r="R4085" s="5" t="s">
        <v>1500</v>
      </c>
      <c r="S4085" s="5">
        <v>21</v>
      </c>
      <c r="T4085" s="5">
        <v>12946</v>
      </c>
    </row>
    <row r="4086" spans="2:20" x14ac:dyDescent="0.3">
      <c r="B4086" s="5"/>
      <c r="C4086" s="5"/>
      <c r="D4086" s="5"/>
      <c r="E4086" s="5"/>
      <c r="F4086" s="22" t="str">
        <f t="shared" si="127"/>
        <v>86</v>
      </c>
      <c r="G4086" s="5" t="s">
        <v>3787</v>
      </c>
      <c r="H4086" s="20">
        <v>86360</v>
      </c>
      <c r="I4086" s="20">
        <v>86062</v>
      </c>
      <c r="J4086" s="20" t="s">
        <v>3787</v>
      </c>
      <c r="K4086" s="20" t="str">
        <f t="shared" si="128"/>
        <v/>
      </c>
      <c r="L4086" s="5">
        <v>86062</v>
      </c>
      <c r="M4086" s="5">
        <v>218600625</v>
      </c>
      <c r="N4086" s="5">
        <v>4590</v>
      </c>
      <c r="O4086" s="5">
        <v>248600157</v>
      </c>
      <c r="P4086" s="5" t="s">
        <v>1721</v>
      </c>
      <c r="Q4086" s="5" t="s">
        <v>1504</v>
      </c>
      <c r="R4086" s="5" t="s">
        <v>1500</v>
      </c>
      <c r="S4086" s="5">
        <v>13</v>
      </c>
      <c r="T4086" s="5">
        <v>142537</v>
      </c>
    </row>
    <row r="4087" spans="2:20" x14ac:dyDescent="0.3">
      <c r="B4087" s="5"/>
      <c r="C4087" s="5"/>
      <c r="D4087" s="5"/>
      <c r="E4087" s="5"/>
      <c r="F4087" s="22" t="str">
        <f t="shared" si="127"/>
        <v>86</v>
      </c>
      <c r="G4087" s="5" t="s">
        <v>2694</v>
      </c>
      <c r="H4087" s="20">
        <v>86250</v>
      </c>
      <c r="I4087" s="20">
        <v>86063</v>
      </c>
      <c r="J4087" s="20" t="s">
        <v>2694</v>
      </c>
      <c r="K4087" s="20" t="str">
        <f t="shared" si="128"/>
        <v/>
      </c>
      <c r="L4087" s="5">
        <v>86063</v>
      </c>
      <c r="M4087" s="5">
        <v>218600633</v>
      </c>
      <c r="N4087" s="5">
        <v>281</v>
      </c>
      <c r="O4087" s="5">
        <v>200043636</v>
      </c>
      <c r="P4087" s="5" t="s">
        <v>1720</v>
      </c>
      <c r="Q4087" s="5" t="s">
        <v>1497</v>
      </c>
      <c r="R4087" s="5" t="s">
        <v>1500</v>
      </c>
      <c r="S4087" s="5">
        <v>21</v>
      </c>
      <c r="T4087" s="5">
        <v>12946</v>
      </c>
    </row>
    <row r="4088" spans="2:20" x14ac:dyDescent="0.3">
      <c r="B4088" s="5"/>
      <c r="C4088" s="5"/>
      <c r="D4088" s="5"/>
      <c r="E4088" s="5"/>
      <c r="F4088" s="22" t="str">
        <f t="shared" si="127"/>
        <v>86</v>
      </c>
      <c r="G4088" s="5" t="s">
        <v>6873</v>
      </c>
      <c r="H4088" s="20">
        <v>86350</v>
      </c>
      <c r="I4088" s="20">
        <v>86064</v>
      </c>
      <c r="J4088" s="20" t="s">
        <v>1948</v>
      </c>
      <c r="K4088" s="20" t="str">
        <f t="shared" si="128"/>
        <v/>
      </c>
      <c r="L4088" s="5">
        <v>86064</v>
      </c>
      <c r="M4088" s="5">
        <v>218600641</v>
      </c>
      <c r="N4088" s="5">
        <v>644</v>
      </c>
      <c r="O4088" s="5">
        <v>248600553</v>
      </c>
      <c r="P4088" s="5" t="s">
        <v>1730</v>
      </c>
      <c r="Q4088" s="5" t="s">
        <v>1497</v>
      </c>
      <c r="R4088" s="5" t="s">
        <v>1498</v>
      </c>
      <c r="S4088" s="5">
        <v>9</v>
      </c>
      <c r="T4088" s="5">
        <v>7326</v>
      </c>
    </row>
    <row r="4089" spans="2:20" x14ac:dyDescent="0.3">
      <c r="B4089" s="5"/>
      <c r="C4089" s="5"/>
      <c r="D4089" s="5"/>
      <c r="E4089" s="5"/>
      <c r="F4089" s="22" t="str">
        <f t="shared" si="127"/>
        <v>86</v>
      </c>
      <c r="G4089" s="5" t="s">
        <v>6874</v>
      </c>
      <c r="H4089" s="20">
        <v>86370</v>
      </c>
      <c r="I4089" s="20">
        <v>86065</v>
      </c>
      <c r="J4089" s="20" t="s">
        <v>2655</v>
      </c>
      <c r="K4089" s="20" t="str">
        <f t="shared" si="128"/>
        <v/>
      </c>
      <c r="L4089" s="5">
        <v>86065</v>
      </c>
      <c r="M4089" s="5">
        <v>218600658</v>
      </c>
      <c r="N4089" s="5">
        <v>986</v>
      </c>
      <c r="O4089" s="5">
        <v>200043628</v>
      </c>
      <c r="P4089" s="5" t="s">
        <v>1719</v>
      </c>
      <c r="Q4089" s="5" t="s">
        <v>1497</v>
      </c>
      <c r="R4089" s="5" t="s">
        <v>1500</v>
      </c>
      <c r="S4089" s="5">
        <v>16</v>
      </c>
      <c r="T4089" s="5">
        <v>25056</v>
      </c>
    </row>
    <row r="4090" spans="2:20" x14ac:dyDescent="0.3">
      <c r="B4090" s="5"/>
      <c r="C4090" s="5"/>
      <c r="D4090" s="5"/>
      <c r="E4090" s="5"/>
      <c r="F4090" s="22" t="str">
        <f t="shared" si="127"/>
        <v>86</v>
      </c>
      <c r="G4090" s="5" t="s">
        <v>6875</v>
      </c>
      <c r="H4090" s="20">
        <v>86100</v>
      </c>
      <c r="I4090" s="20">
        <v>86066</v>
      </c>
      <c r="J4090" s="20" t="s">
        <v>4212</v>
      </c>
      <c r="K4090" s="20" t="str">
        <f t="shared" si="128"/>
        <v/>
      </c>
      <c r="L4090" s="5">
        <v>86066</v>
      </c>
      <c r="M4090" s="5">
        <v>218600666</v>
      </c>
      <c r="N4090" s="5">
        <v>32709</v>
      </c>
      <c r="O4090" s="5">
        <v>248600413</v>
      </c>
      <c r="P4090" s="5" t="s">
        <v>1726</v>
      </c>
      <c r="Q4090" s="5" t="s">
        <v>1504</v>
      </c>
      <c r="R4090" s="5" t="s">
        <v>1500</v>
      </c>
      <c r="S4090" s="5">
        <v>13</v>
      </c>
      <c r="T4090" s="5">
        <v>54828</v>
      </c>
    </row>
    <row r="4091" spans="2:20" x14ac:dyDescent="0.3">
      <c r="B4091" s="5"/>
      <c r="C4091" s="5"/>
      <c r="D4091" s="5"/>
      <c r="E4091" s="5"/>
      <c r="F4091" s="22" t="str">
        <f t="shared" si="127"/>
        <v>86</v>
      </c>
      <c r="G4091" s="5" t="s">
        <v>6876</v>
      </c>
      <c r="H4091" s="20">
        <v>86700</v>
      </c>
      <c r="I4091" s="20">
        <v>86067</v>
      </c>
      <c r="J4091" s="20" t="s">
        <v>1804</v>
      </c>
      <c r="K4091" s="20" t="str">
        <f t="shared" si="128"/>
        <v/>
      </c>
      <c r="L4091" s="5">
        <v>86067</v>
      </c>
      <c r="M4091" s="5">
        <v>218600674</v>
      </c>
      <c r="N4091" s="5">
        <v>241</v>
      </c>
      <c r="O4091" s="5">
        <v>248600371</v>
      </c>
      <c r="P4091" s="5" t="s">
        <v>1722</v>
      </c>
      <c r="Q4091" s="5" t="s">
        <v>1497</v>
      </c>
      <c r="R4091" s="5" t="s">
        <v>1498</v>
      </c>
      <c r="S4091" s="5">
        <v>10</v>
      </c>
      <c r="T4091" s="5">
        <v>8168</v>
      </c>
    </row>
    <row r="4092" spans="2:20" x14ac:dyDescent="0.3">
      <c r="B4092" s="5"/>
      <c r="C4092" s="5"/>
      <c r="D4092" s="5"/>
      <c r="E4092" s="5"/>
      <c r="F4092" s="22" t="str">
        <f t="shared" si="127"/>
        <v>86</v>
      </c>
      <c r="G4092" s="5" t="s">
        <v>4148</v>
      </c>
      <c r="H4092" s="20">
        <v>86510</v>
      </c>
      <c r="I4092" s="20">
        <v>86068</v>
      </c>
      <c r="J4092" s="20" t="s">
        <v>4148</v>
      </c>
      <c r="K4092" s="20" t="str">
        <f t="shared" si="128"/>
        <v/>
      </c>
      <c r="L4092" s="5">
        <v>86068</v>
      </c>
      <c r="M4092" s="5">
        <v>218600682</v>
      </c>
      <c r="N4092" s="5">
        <v>1197</v>
      </c>
      <c r="O4092" s="5">
        <v>248600371</v>
      </c>
      <c r="P4092" s="5" t="s">
        <v>1722</v>
      </c>
      <c r="Q4092" s="5" t="s">
        <v>1497</v>
      </c>
      <c r="R4092" s="5" t="s">
        <v>1498</v>
      </c>
      <c r="S4092" s="5">
        <v>10</v>
      </c>
      <c r="T4092" s="5">
        <v>8168</v>
      </c>
    </row>
    <row r="4093" spans="2:20" x14ac:dyDescent="0.3">
      <c r="B4093" s="5"/>
      <c r="C4093" s="5"/>
      <c r="D4093" s="5"/>
      <c r="E4093" s="5"/>
      <c r="F4093" s="22" t="str">
        <f t="shared" si="127"/>
        <v>86</v>
      </c>
      <c r="G4093" s="5" t="s">
        <v>6877</v>
      </c>
      <c r="H4093" s="20">
        <v>86330</v>
      </c>
      <c r="I4093" s="20">
        <v>86069</v>
      </c>
      <c r="J4093" s="20" t="s">
        <v>3363</v>
      </c>
      <c r="K4093" s="20" t="str">
        <f t="shared" si="128"/>
        <v/>
      </c>
      <c r="L4093" s="5">
        <v>86069</v>
      </c>
      <c r="M4093" s="5">
        <v>218600690</v>
      </c>
      <c r="N4093" s="5">
        <v>187</v>
      </c>
      <c r="O4093" s="5">
        <v>248600447</v>
      </c>
      <c r="P4093" s="5" t="s">
        <v>1728</v>
      </c>
      <c r="Q4093" s="5" t="s">
        <v>1497</v>
      </c>
      <c r="R4093" s="5" t="s">
        <v>1498</v>
      </c>
      <c r="S4093" s="5">
        <v>45</v>
      </c>
      <c r="T4093" s="5">
        <v>25084</v>
      </c>
    </row>
    <row r="4094" spans="2:20" x14ac:dyDescent="0.3">
      <c r="B4094" s="5"/>
      <c r="C4094" s="5"/>
      <c r="D4094" s="5"/>
      <c r="E4094" s="5"/>
      <c r="F4094" s="22" t="str">
        <f t="shared" si="127"/>
        <v>86</v>
      </c>
      <c r="G4094" s="5" t="s">
        <v>5231</v>
      </c>
      <c r="H4094" s="20">
        <v>86300</v>
      </c>
      <c r="I4094" s="20">
        <v>86070</v>
      </c>
      <c r="J4094" s="20" t="s">
        <v>5231</v>
      </c>
      <c r="K4094" s="20" t="str">
        <f t="shared" si="128"/>
        <v/>
      </c>
      <c r="L4094" s="5">
        <v>86070</v>
      </c>
      <c r="M4094" s="5">
        <v>218600708</v>
      </c>
      <c r="N4094" s="5">
        <v>6957</v>
      </c>
      <c r="O4094" s="5">
        <v>248600421</v>
      </c>
      <c r="P4094" s="5" t="s">
        <v>1727</v>
      </c>
      <c r="Q4094" s="5" t="s">
        <v>1497</v>
      </c>
      <c r="R4094" s="5" t="s">
        <v>1498</v>
      </c>
      <c r="S4094" s="5">
        <v>10</v>
      </c>
      <c r="T4094" s="5">
        <v>13443</v>
      </c>
    </row>
    <row r="4095" spans="2:20" x14ac:dyDescent="0.3">
      <c r="B4095" s="5"/>
      <c r="C4095" s="5"/>
      <c r="D4095" s="5"/>
      <c r="E4095" s="5"/>
      <c r="F4095" s="22" t="str">
        <f t="shared" si="127"/>
        <v>86</v>
      </c>
      <c r="G4095" s="5" t="s">
        <v>6878</v>
      </c>
      <c r="H4095" s="20">
        <v>86380</v>
      </c>
      <c r="I4095" s="20">
        <v>86071</v>
      </c>
      <c r="J4095" s="20" t="s">
        <v>2601</v>
      </c>
      <c r="K4095" s="20" t="str">
        <f t="shared" si="128"/>
        <v/>
      </c>
      <c r="L4095" s="5">
        <v>86071</v>
      </c>
      <c r="M4095" s="5">
        <v>218600716</v>
      </c>
      <c r="N4095" s="5">
        <v>351</v>
      </c>
      <c r="O4095" s="5">
        <v>248600587</v>
      </c>
      <c r="P4095" s="5" t="s">
        <v>1733</v>
      </c>
      <c r="Q4095" s="5" t="s">
        <v>1497</v>
      </c>
      <c r="R4095" s="5" t="s">
        <v>1500</v>
      </c>
      <c r="S4095" s="5">
        <v>10</v>
      </c>
      <c r="T4095" s="5">
        <v>16975</v>
      </c>
    </row>
    <row r="4096" spans="2:20" x14ac:dyDescent="0.3">
      <c r="B4096" s="5"/>
      <c r="C4096" s="5"/>
      <c r="D4096" s="5"/>
      <c r="E4096" s="5"/>
      <c r="F4096" s="22" t="str">
        <f t="shared" si="127"/>
        <v>86</v>
      </c>
      <c r="G4096" s="5" t="s">
        <v>5052</v>
      </c>
      <c r="H4096" s="20">
        <v>86450</v>
      </c>
      <c r="I4096" s="20">
        <v>86072</v>
      </c>
      <c r="J4096" s="20" t="s">
        <v>5052</v>
      </c>
      <c r="K4096" s="20" t="str">
        <f t="shared" si="128"/>
        <v/>
      </c>
      <c r="L4096" s="5">
        <v>86072</v>
      </c>
      <c r="M4096" s="5">
        <v>218600724</v>
      </c>
      <c r="N4096" s="5">
        <v>502</v>
      </c>
      <c r="O4096" s="5">
        <v>248600603</v>
      </c>
      <c r="P4096" s="5" t="s">
        <v>1735</v>
      </c>
      <c r="Q4096" s="5" t="s">
        <v>1497</v>
      </c>
      <c r="R4096" s="5" t="s">
        <v>1500</v>
      </c>
      <c r="S4096" s="5">
        <v>11</v>
      </c>
      <c r="T4096" s="5">
        <v>7905</v>
      </c>
    </row>
    <row r="4097" spans="2:20" x14ac:dyDescent="0.3">
      <c r="B4097" s="5"/>
      <c r="C4097" s="5"/>
      <c r="D4097" s="5"/>
      <c r="E4097" s="5"/>
      <c r="F4097" s="22" t="str">
        <f t="shared" si="127"/>
        <v>86</v>
      </c>
      <c r="G4097" s="5" t="s">
        <v>3749</v>
      </c>
      <c r="H4097" s="20">
        <v>86170</v>
      </c>
      <c r="I4097" s="20">
        <v>86073</v>
      </c>
      <c r="J4097" s="20" t="s">
        <v>3749</v>
      </c>
      <c r="K4097" s="20" t="str">
        <f t="shared" si="128"/>
        <v/>
      </c>
      <c r="L4097" s="5">
        <v>86073</v>
      </c>
      <c r="M4097" s="5">
        <v>218600732</v>
      </c>
      <c r="N4097" s="5">
        <v>576</v>
      </c>
      <c r="O4097" s="5">
        <v>200043610</v>
      </c>
      <c r="P4097" s="5" t="s">
        <v>1718</v>
      </c>
      <c r="Q4097" s="5" t="s">
        <v>1497</v>
      </c>
      <c r="R4097" s="5" t="s">
        <v>1498</v>
      </c>
      <c r="S4097" s="5">
        <v>12</v>
      </c>
      <c r="T4097" s="5">
        <v>8272</v>
      </c>
    </row>
    <row r="4098" spans="2:20" x14ac:dyDescent="0.3">
      <c r="B4098" s="5"/>
      <c r="C4098" s="5"/>
      <c r="D4098" s="5"/>
      <c r="E4098" s="5"/>
      <c r="F4098" s="22" t="str">
        <f t="shared" si="127"/>
        <v>86</v>
      </c>
      <c r="G4098" s="5" t="s">
        <v>6879</v>
      </c>
      <c r="H4098" s="20">
        <v>86190</v>
      </c>
      <c r="I4098" s="20">
        <v>86074</v>
      </c>
      <c r="J4098" s="20" t="s">
        <v>2987</v>
      </c>
      <c r="K4098" s="20" t="str">
        <f t="shared" si="128"/>
        <v/>
      </c>
      <c r="L4098" s="5">
        <v>86074</v>
      </c>
      <c r="M4098" s="5">
        <v>218600740</v>
      </c>
      <c r="N4098" s="5">
        <v>897</v>
      </c>
      <c r="O4098" s="5">
        <v>248600561</v>
      </c>
      <c r="P4098" s="5" t="s">
        <v>1731</v>
      </c>
      <c r="Q4098" s="5" t="s">
        <v>1497</v>
      </c>
      <c r="R4098" s="5" t="s">
        <v>1500</v>
      </c>
      <c r="S4098" s="5">
        <v>13</v>
      </c>
      <c r="T4098" s="5">
        <v>15212</v>
      </c>
    </row>
    <row r="4099" spans="2:20" x14ac:dyDescent="0.3">
      <c r="B4099" s="5"/>
      <c r="C4099" s="5"/>
      <c r="D4099" s="5"/>
      <c r="E4099" s="5"/>
      <c r="F4099" s="22" t="str">
        <f t="shared" ref="F4099:F4162" si="129">LEFT(H4099,2)</f>
        <v>86</v>
      </c>
      <c r="G4099" s="5" t="s">
        <v>4540</v>
      </c>
      <c r="H4099" s="20">
        <v>86110</v>
      </c>
      <c r="I4099" s="20">
        <v>86075</v>
      </c>
      <c r="J4099" s="20" t="s">
        <v>4540</v>
      </c>
      <c r="K4099" s="20" t="str">
        <f t="shared" si="128"/>
        <v/>
      </c>
      <c r="L4099" s="5">
        <v>86075</v>
      </c>
      <c r="M4099" s="5">
        <v>218600757</v>
      </c>
      <c r="N4099" s="5">
        <v>771</v>
      </c>
      <c r="O4099" s="5">
        <v>200043610</v>
      </c>
      <c r="P4099" s="5" t="s">
        <v>1718</v>
      </c>
      <c r="Q4099" s="5" t="s">
        <v>1497</v>
      </c>
      <c r="R4099" s="5" t="s">
        <v>1498</v>
      </c>
      <c r="S4099" s="5">
        <v>12</v>
      </c>
      <c r="T4099" s="5">
        <v>8272</v>
      </c>
    </row>
    <row r="4100" spans="2:20" x14ac:dyDescent="0.3">
      <c r="B4100" s="5"/>
      <c r="C4100" s="5"/>
      <c r="D4100" s="5"/>
      <c r="E4100" s="5"/>
      <c r="F4100" s="22" t="str">
        <f t="shared" si="129"/>
        <v>86</v>
      </c>
      <c r="G4100" s="5" t="s">
        <v>6880</v>
      </c>
      <c r="H4100" s="20">
        <v>86170</v>
      </c>
      <c r="I4100" s="20">
        <v>86076</v>
      </c>
      <c r="J4100" s="20" t="s">
        <v>4341</v>
      </c>
      <c r="K4100" s="20" t="str">
        <f t="shared" si="128"/>
        <v/>
      </c>
      <c r="L4100" s="5">
        <v>86076</v>
      </c>
      <c r="M4100" s="5">
        <v>218600765</v>
      </c>
      <c r="N4100" s="5">
        <v>2661</v>
      </c>
      <c r="O4100" s="5">
        <v>248600587</v>
      </c>
      <c r="P4100" s="5" t="s">
        <v>1733</v>
      </c>
      <c r="Q4100" s="5" t="s">
        <v>1497</v>
      </c>
      <c r="R4100" s="5" t="s">
        <v>1500</v>
      </c>
      <c r="S4100" s="5">
        <v>10</v>
      </c>
      <c r="T4100" s="5">
        <v>16975</v>
      </c>
    </row>
    <row r="4101" spans="2:20" x14ac:dyDescent="0.3">
      <c r="B4101" s="5"/>
      <c r="C4101" s="5"/>
      <c r="D4101" s="5"/>
      <c r="E4101" s="5"/>
      <c r="F4101" s="22" t="str">
        <f t="shared" si="129"/>
        <v>86</v>
      </c>
      <c r="G4101" s="5" t="s">
        <v>2751</v>
      </c>
      <c r="H4101" s="20">
        <v>86320</v>
      </c>
      <c r="I4101" s="20">
        <v>86077</v>
      </c>
      <c r="J4101" s="20" t="s">
        <v>2751</v>
      </c>
      <c r="K4101" s="20" t="str">
        <f t="shared" si="128"/>
        <v/>
      </c>
      <c r="L4101" s="5">
        <v>86077</v>
      </c>
      <c r="M4101" s="5">
        <v>218600773</v>
      </c>
      <c r="N4101" s="5">
        <v>1032</v>
      </c>
      <c r="O4101" s="5">
        <v>248600405</v>
      </c>
      <c r="P4101" s="5" t="s">
        <v>1725</v>
      </c>
      <c r="Q4101" s="5" t="s">
        <v>1497</v>
      </c>
      <c r="R4101" s="5" t="s">
        <v>1500</v>
      </c>
      <c r="S4101" s="5">
        <v>10</v>
      </c>
      <c r="T4101" s="5">
        <v>8889</v>
      </c>
    </row>
    <row r="4102" spans="2:20" x14ac:dyDescent="0.3">
      <c r="B4102" s="5"/>
      <c r="C4102" s="5"/>
      <c r="D4102" s="5"/>
      <c r="E4102" s="5"/>
      <c r="F4102" s="22" t="str">
        <f t="shared" si="129"/>
        <v>86</v>
      </c>
      <c r="G4102" s="5" t="s">
        <v>2439</v>
      </c>
      <c r="H4102" s="20">
        <v>86400</v>
      </c>
      <c r="I4102" s="20">
        <v>86078</v>
      </c>
      <c r="J4102" s="20" t="s">
        <v>2439</v>
      </c>
      <c r="K4102" s="20" t="str">
        <f t="shared" ref="K4102:K4165" si="130">IF(ISNA(VLOOKUP(I4102,CodeINSEE,1,FALSE)),"PB","")</f>
        <v/>
      </c>
      <c r="L4102" s="5">
        <v>86078</v>
      </c>
      <c r="M4102" s="5">
        <v>218600781</v>
      </c>
      <c r="N4102" s="5">
        <v>3023</v>
      </c>
      <c r="O4102" s="5">
        <v>200043636</v>
      </c>
      <c r="P4102" s="5" t="s">
        <v>1720</v>
      </c>
      <c r="Q4102" s="5" t="s">
        <v>1497</v>
      </c>
      <c r="R4102" s="5" t="s">
        <v>1500</v>
      </c>
      <c r="S4102" s="5">
        <v>21</v>
      </c>
      <c r="T4102" s="5">
        <v>12946</v>
      </c>
    </row>
    <row r="4103" spans="2:20" x14ac:dyDescent="0.3">
      <c r="B4103" s="5"/>
      <c r="C4103" s="5"/>
      <c r="D4103" s="5"/>
      <c r="E4103" s="5"/>
      <c r="F4103" s="22" t="str">
        <f t="shared" si="129"/>
        <v>86</v>
      </c>
      <c r="G4103" s="5" t="s">
        <v>3670</v>
      </c>
      <c r="H4103" s="20">
        <v>86200</v>
      </c>
      <c r="I4103" s="20">
        <v>86079</v>
      </c>
      <c r="J4103" s="20" t="s">
        <v>3670</v>
      </c>
      <c r="K4103" s="20" t="str">
        <f t="shared" si="130"/>
        <v/>
      </c>
      <c r="L4103" s="5">
        <v>86079</v>
      </c>
      <c r="M4103" s="5">
        <v>218600799</v>
      </c>
      <c r="N4103" s="5">
        <v>572</v>
      </c>
      <c r="O4103" s="5">
        <v>248600447</v>
      </c>
      <c r="P4103" s="5" t="s">
        <v>1728</v>
      </c>
      <c r="Q4103" s="5" t="s">
        <v>1497</v>
      </c>
      <c r="R4103" s="5" t="s">
        <v>1498</v>
      </c>
      <c r="S4103" s="5">
        <v>45</v>
      </c>
      <c r="T4103" s="5">
        <v>25084</v>
      </c>
    </row>
    <row r="4104" spans="2:20" x14ac:dyDescent="0.3">
      <c r="B4104" s="5"/>
      <c r="C4104" s="5"/>
      <c r="D4104" s="5"/>
      <c r="E4104" s="5"/>
      <c r="F4104" s="22" t="str">
        <f t="shared" si="129"/>
        <v>86</v>
      </c>
      <c r="G4104" s="5" t="s">
        <v>6881</v>
      </c>
      <c r="H4104" s="20">
        <v>86600</v>
      </c>
      <c r="I4104" s="20">
        <v>86080</v>
      </c>
      <c r="J4104" s="20" t="s">
        <v>3531</v>
      </c>
      <c r="K4104" s="20" t="str">
        <f t="shared" si="130"/>
        <v/>
      </c>
      <c r="L4104" s="5">
        <v>86080</v>
      </c>
      <c r="M4104" s="5">
        <v>218600807</v>
      </c>
      <c r="N4104" s="5">
        <v>481</v>
      </c>
      <c r="O4104" s="5">
        <v>248600389</v>
      </c>
      <c r="P4104" s="5" t="s">
        <v>1723</v>
      </c>
      <c r="Q4104" s="5" t="s">
        <v>1497</v>
      </c>
      <c r="R4104" s="5" t="s">
        <v>1500</v>
      </c>
      <c r="S4104" s="5">
        <v>9</v>
      </c>
      <c r="T4104" s="5">
        <v>11579</v>
      </c>
    </row>
    <row r="4105" spans="2:20" x14ac:dyDescent="0.3">
      <c r="B4105" s="5"/>
      <c r="C4105" s="5"/>
      <c r="D4105" s="5"/>
      <c r="E4105" s="5"/>
      <c r="F4105" s="22" t="str">
        <f t="shared" si="129"/>
        <v>86</v>
      </c>
      <c r="G4105" s="5" t="s">
        <v>2506</v>
      </c>
      <c r="H4105" s="20">
        <v>86490</v>
      </c>
      <c r="I4105" s="20">
        <v>86081</v>
      </c>
      <c r="J4105" s="20" t="s">
        <v>2506</v>
      </c>
      <c r="K4105" s="20" t="str">
        <f t="shared" si="130"/>
        <v/>
      </c>
      <c r="L4105" s="5">
        <v>86081</v>
      </c>
      <c r="M4105" s="5">
        <v>218600815</v>
      </c>
      <c r="N4105" s="5">
        <v>1546</v>
      </c>
      <c r="O4105" s="5">
        <v>248600413</v>
      </c>
      <c r="P4105" s="5" t="s">
        <v>1726</v>
      </c>
      <c r="Q4105" s="5" t="s">
        <v>1504</v>
      </c>
      <c r="R4105" s="5" t="s">
        <v>1500</v>
      </c>
      <c r="S4105" s="5">
        <v>13</v>
      </c>
      <c r="T4105" s="5">
        <v>54828</v>
      </c>
    </row>
    <row r="4106" spans="2:20" x14ac:dyDescent="0.3">
      <c r="B4106" s="5"/>
      <c r="C4106" s="5"/>
      <c r="D4106" s="5"/>
      <c r="E4106" s="5"/>
      <c r="F4106" s="22" t="str">
        <f t="shared" si="129"/>
        <v>86</v>
      </c>
      <c r="G4106" s="5" t="s">
        <v>6882</v>
      </c>
      <c r="H4106" s="20">
        <v>86700</v>
      </c>
      <c r="I4106" s="20">
        <v>86082</v>
      </c>
      <c r="J4106" s="20" t="s">
        <v>2458</v>
      </c>
      <c r="K4106" s="20" t="str">
        <f t="shared" si="130"/>
        <v/>
      </c>
      <c r="L4106" s="5">
        <v>86082</v>
      </c>
      <c r="M4106" s="5">
        <v>218600823</v>
      </c>
      <c r="N4106" s="5">
        <v>1916</v>
      </c>
      <c r="O4106" s="5">
        <v>248600371</v>
      </c>
      <c r="P4106" s="5" t="s">
        <v>1722</v>
      </c>
      <c r="Q4106" s="5" t="s">
        <v>1497</v>
      </c>
      <c r="R4106" s="5" t="s">
        <v>1498</v>
      </c>
      <c r="S4106" s="5">
        <v>10</v>
      </c>
      <c r="T4106" s="5">
        <v>8168</v>
      </c>
    </row>
    <row r="4107" spans="2:20" x14ac:dyDescent="0.3">
      <c r="B4107" s="5"/>
      <c r="C4107" s="5"/>
      <c r="D4107" s="5"/>
      <c r="E4107" s="5"/>
      <c r="F4107" s="22" t="str">
        <f t="shared" si="129"/>
        <v>86</v>
      </c>
      <c r="G4107" s="5" t="s">
        <v>5511</v>
      </c>
      <c r="H4107" s="20">
        <v>86600</v>
      </c>
      <c r="I4107" s="20">
        <v>86083</v>
      </c>
      <c r="J4107" s="20" t="s">
        <v>5511</v>
      </c>
      <c r="K4107" s="20" t="str">
        <f t="shared" si="130"/>
        <v/>
      </c>
      <c r="L4107" s="5">
        <v>86083</v>
      </c>
      <c r="M4107" s="5">
        <v>218600831</v>
      </c>
      <c r="N4107" s="5">
        <v>1093</v>
      </c>
      <c r="O4107" s="5">
        <v>248600389</v>
      </c>
      <c r="P4107" s="5" t="s">
        <v>1723</v>
      </c>
      <c r="Q4107" s="5" t="s">
        <v>1497</v>
      </c>
      <c r="R4107" s="5" t="s">
        <v>1500</v>
      </c>
      <c r="S4107" s="5">
        <v>9</v>
      </c>
      <c r="T4107" s="5">
        <v>11579</v>
      </c>
    </row>
    <row r="4108" spans="2:20" x14ac:dyDescent="0.3">
      <c r="B4108" s="5"/>
      <c r="C4108" s="5"/>
      <c r="D4108" s="5"/>
      <c r="E4108" s="5"/>
      <c r="F4108" s="22" t="str">
        <f t="shared" si="129"/>
        <v>86</v>
      </c>
      <c r="G4108" s="5" t="s">
        <v>3369</v>
      </c>
      <c r="H4108" s="20">
        <v>86290</v>
      </c>
      <c r="I4108" s="20">
        <v>86084</v>
      </c>
      <c r="J4108" s="20" t="s">
        <v>3369</v>
      </c>
      <c r="K4108" s="20" t="str">
        <f t="shared" si="130"/>
        <v/>
      </c>
      <c r="L4108" s="5">
        <v>86084</v>
      </c>
      <c r="M4108" s="5">
        <v>218600849</v>
      </c>
      <c r="N4108" s="5">
        <v>268</v>
      </c>
      <c r="O4108" s="5">
        <v>248600397</v>
      </c>
      <c r="P4108" s="5" t="s">
        <v>1724</v>
      </c>
      <c r="Q4108" s="5" t="s">
        <v>1497</v>
      </c>
      <c r="R4108" s="5" t="s">
        <v>1500</v>
      </c>
      <c r="S4108" s="5">
        <v>37</v>
      </c>
      <c r="T4108" s="5">
        <v>26499</v>
      </c>
    </row>
    <row r="4109" spans="2:20" x14ac:dyDescent="0.3">
      <c r="B4109" s="5"/>
      <c r="C4109" s="5"/>
      <c r="D4109" s="5"/>
      <c r="E4109" s="5"/>
      <c r="F4109" s="22" t="str">
        <f t="shared" si="129"/>
        <v>86</v>
      </c>
      <c r="G4109" s="5" t="s">
        <v>2616</v>
      </c>
      <c r="H4109" s="20">
        <v>86110</v>
      </c>
      <c r="I4109" s="20">
        <v>86085</v>
      </c>
      <c r="J4109" s="20" t="s">
        <v>2616</v>
      </c>
      <c r="K4109" s="20" t="str">
        <f t="shared" si="130"/>
        <v/>
      </c>
      <c r="L4109" s="5">
        <v>86085</v>
      </c>
      <c r="M4109" s="5">
        <v>218600856</v>
      </c>
      <c r="N4109" s="5">
        <v>261</v>
      </c>
      <c r="O4109" s="5">
        <v>200043610</v>
      </c>
      <c r="P4109" s="5" t="s">
        <v>1718</v>
      </c>
      <c r="Q4109" s="5" t="s">
        <v>1497</v>
      </c>
      <c r="R4109" s="5" t="s">
        <v>1498</v>
      </c>
      <c r="S4109" s="5">
        <v>12</v>
      </c>
      <c r="T4109" s="5">
        <v>8272</v>
      </c>
    </row>
    <row r="4110" spans="2:20" x14ac:dyDescent="0.3">
      <c r="B4110" s="5"/>
      <c r="C4110" s="5"/>
      <c r="D4110" s="5"/>
      <c r="E4110" s="5"/>
      <c r="F4110" s="22" t="str">
        <f t="shared" si="129"/>
        <v>86</v>
      </c>
      <c r="G4110" s="5" t="s">
        <v>3411</v>
      </c>
      <c r="H4110" s="20">
        <v>86270</v>
      </c>
      <c r="I4110" s="20">
        <v>86086</v>
      </c>
      <c r="J4110" s="20" t="s">
        <v>3411</v>
      </c>
      <c r="K4110" s="20" t="str">
        <f t="shared" si="130"/>
        <v/>
      </c>
      <c r="L4110" s="5">
        <v>86086</v>
      </c>
      <c r="M4110" s="5">
        <v>218600864</v>
      </c>
      <c r="N4110" s="5">
        <v>929</v>
      </c>
      <c r="O4110" s="5">
        <v>248600603</v>
      </c>
      <c r="P4110" s="5" t="s">
        <v>1735</v>
      </c>
      <c r="Q4110" s="5" t="s">
        <v>1497</v>
      </c>
      <c r="R4110" s="5" t="s">
        <v>1500</v>
      </c>
      <c r="S4110" s="5">
        <v>11</v>
      </c>
      <c r="T4110" s="5">
        <v>7905</v>
      </c>
    </row>
    <row r="4111" spans="2:20" x14ac:dyDescent="0.3">
      <c r="B4111" s="5"/>
      <c r="C4111" s="5"/>
      <c r="D4111" s="5"/>
      <c r="E4111" s="5"/>
      <c r="F4111" s="22" t="str">
        <f t="shared" si="129"/>
        <v>86</v>
      </c>
      <c r="G4111" s="5" t="s">
        <v>4746</v>
      </c>
      <c r="H4111" s="20">
        <v>86110</v>
      </c>
      <c r="I4111" s="20">
        <v>86087</v>
      </c>
      <c r="J4111" s="20" t="s">
        <v>4746</v>
      </c>
      <c r="K4111" s="20" t="str">
        <f t="shared" si="130"/>
        <v/>
      </c>
      <c r="L4111" s="5">
        <v>86087</v>
      </c>
      <c r="M4111" s="5">
        <v>218600872</v>
      </c>
      <c r="N4111" s="5">
        <v>198</v>
      </c>
      <c r="O4111" s="5">
        <v>248600447</v>
      </c>
      <c r="P4111" s="5" t="s">
        <v>1728</v>
      </c>
      <c r="Q4111" s="5" t="s">
        <v>1497</v>
      </c>
      <c r="R4111" s="5" t="s">
        <v>1498</v>
      </c>
      <c r="S4111" s="5">
        <v>45</v>
      </c>
      <c r="T4111" s="5">
        <v>25084</v>
      </c>
    </row>
    <row r="4112" spans="2:20" x14ac:dyDescent="0.3">
      <c r="B4112" s="5"/>
      <c r="C4112" s="5"/>
      <c r="D4112" s="5"/>
      <c r="E4112" s="5"/>
      <c r="F4112" s="22" t="str">
        <f t="shared" si="129"/>
        <v>86</v>
      </c>
      <c r="G4112" s="5" t="s">
        <v>5734</v>
      </c>
      <c r="H4112" s="20">
        <v>86240</v>
      </c>
      <c r="I4112" s="20">
        <v>86088</v>
      </c>
      <c r="J4112" s="20" t="s">
        <v>5734</v>
      </c>
      <c r="K4112" s="20" t="str">
        <f t="shared" si="130"/>
        <v/>
      </c>
      <c r="L4112" s="5">
        <v>86088</v>
      </c>
      <c r="M4112" s="5">
        <v>218600880</v>
      </c>
      <c r="N4112" s="5">
        <v>843</v>
      </c>
      <c r="O4112" s="5">
        <v>248600157</v>
      </c>
      <c r="P4112" s="5" t="s">
        <v>1721</v>
      </c>
      <c r="Q4112" s="5" t="s">
        <v>1504</v>
      </c>
      <c r="R4112" s="5" t="s">
        <v>1500</v>
      </c>
      <c r="S4112" s="5">
        <v>13</v>
      </c>
      <c r="T4112" s="5">
        <v>142537</v>
      </c>
    </row>
    <row r="4113" spans="2:20" x14ac:dyDescent="0.3">
      <c r="B4113" s="5"/>
      <c r="C4113" s="5"/>
      <c r="D4113" s="5"/>
      <c r="E4113" s="5"/>
      <c r="F4113" s="22" t="str">
        <f t="shared" si="129"/>
        <v>86</v>
      </c>
      <c r="G4113" s="5" t="s">
        <v>5971</v>
      </c>
      <c r="H4113" s="20">
        <v>86110</v>
      </c>
      <c r="I4113" s="20">
        <v>86089</v>
      </c>
      <c r="J4113" s="20" t="s">
        <v>5971</v>
      </c>
      <c r="K4113" s="20" t="str">
        <f t="shared" si="130"/>
        <v/>
      </c>
      <c r="L4113" s="5">
        <v>86089</v>
      </c>
      <c r="M4113" s="5">
        <v>218600898</v>
      </c>
      <c r="N4113" s="5">
        <v>418</v>
      </c>
      <c r="O4113" s="5">
        <v>200043610</v>
      </c>
      <c r="P4113" s="5" t="s">
        <v>1718</v>
      </c>
      <c r="Q4113" s="5" t="s">
        <v>1497</v>
      </c>
      <c r="R4113" s="5" t="s">
        <v>1498</v>
      </c>
      <c r="S4113" s="5">
        <v>12</v>
      </c>
      <c r="T4113" s="5">
        <v>8272</v>
      </c>
    </row>
    <row r="4114" spans="2:20" x14ac:dyDescent="0.3">
      <c r="B4114" s="5"/>
      <c r="C4114" s="5"/>
      <c r="D4114" s="5"/>
      <c r="E4114" s="5"/>
      <c r="F4114" s="22" t="str">
        <f t="shared" si="129"/>
        <v>86</v>
      </c>
      <c r="G4114" s="5" t="s">
        <v>6883</v>
      </c>
      <c r="H4114" s="20">
        <v>86120</v>
      </c>
      <c r="I4114" s="20">
        <v>86090</v>
      </c>
      <c r="J4114" s="20" t="s">
        <v>2433</v>
      </c>
      <c r="K4114" s="20" t="str">
        <f t="shared" si="130"/>
        <v/>
      </c>
      <c r="L4114" s="5">
        <v>86090</v>
      </c>
      <c r="M4114" s="5">
        <v>218600906</v>
      </c>
      <c r="N4114" s="5">
        <v>223</v>
      </c>
      <c r="O4114" s="5">
        <v>248600447</v>
      </c>
      <c r="P4114" s="5" t="s">
        <v>1728</v>
      </c>
      <c r="Q4114" s="5" t="s">
        <v>1497</v>
      </c>
      <c r="R4114" s="5" t="s">
        <v>1498</v>
      </c>
      <c r="S4114" s="5">
        <v>45</v>
      </c>
      <c r="T4114" s="5">
        <v>25084</v>
      </c>
    </row>
    <row r="4115" spans="2:20" x14ac:dyDescent="0.3">
      <c r="B4115" s="5"/>
      <c r="C4115" s="5"/>
      <c r="D4115" s="5"/>
      <c r="E4115" s="5"/>
      <c r="F4115" s="22" t="str">
        <f t="shared" si="129"/>
        <v>86</v>
      </c>
      <c r="G4115" s="5" t="s">
        <v>3559</v>
      </c>
      <c r="H4115" s="20">
        <v>86600</v>
      </c>
      <c r="I4115" s="20">
        <v>86091</v>
      </c>
      <c r="J4115" s="20" t="s">
        <v>3559</v>
      </c>
      <c r="K4115" s="20" t="str">
        <f t="shared" si="130"/>
        <v/>
      </c>
      <c r="L4115" s="5">
        <v>86091</v>
      </c>
      <c r="M4115" s="5">
        <v>218600914</v>
      </c>
      <c r="N4115" s="5">
        <v>468</v>
      </c>
      <c r="O4115" s="5">
        <v>248600389</v>
      </c>
      <c r="P4115" s="5" t="s">
        <v>1723</v>
      </c>
      <c r="Q4115" s="5" t="s">
        <v>1497</v>
      </c>
      <c r="R4115" s="5" t="s">
        <v>1500</v>
      </c>
      <c r="S4115" s="5">
        <v>9</v>
      </c>
      <c r="T4115" s="5">
        <v>11579</v>
      </c>
    </row>
    <row r="4116" spans="2:20" x14ac:dyDescent="0.3">
      <c r="B4116" s="5"/>
      <c r="C4116" s="5"/>
      <c r="D4116" s="5"/>
      <c r="E4116" s="5"/>
      <c r="F4116" s="22" t="str">
        <f t="shared" si="129"/>
        <v>86</v>
      </c>
      <c r="G4116" s="5" t="s">
        <v>6884</v>
      </c>
      <c r="H4116" s="20">
        <v>86220</v>
      </c>
      <c r="I4116" s="20">
        <v>86092</v>
      </c>
      <c r="J4116" s="20" t="s">
        <v>2892</v>
      </c>
      <c r="K4116" s="20" t="str">
        <f t="shared" si="130"/>
        <v/>
      </c>
      <c r="L4116" s="5">
        <v>86092</v>
      </c>
      <c r="M4116" s="5">
        <v>218600922</v>
      </c>
      <c r="N4116" s="5">
        <v>3164</v>
      </c>
      <c r="O4116" s="5">
        <v>200034924</v>
      </c>
      <c r="P4116" s="5" t="s">
        <v>1717</v>
      </c>
      <c r="Q4116" s="5" t="s">
        <v>1497</v>
      </c>
      <c r="R4116" s="5" t="s">
        <v>1500</v>
      </c>
      <c r="S4116" s="5">
        <v>17</v>
      </c>
      <c r="T4116" s="5">
        <v>15636</v>
      </c>
    </row>
    <row r="4117" spans="2:20" x14ac:dyDescent="0.3">
      <c r="B4117" s="5"/>
      <c r="C4117" s="5"/>
      <c r="D4117" s="5"/>
      <c r="E4117" s="5"/>
      <c r="F4117" s="22" t="str">
        <f t="shared" si="129"/>
        <v>86</v>
      </c>
      <c r="G4117" s="5" t="s">
        <v>6885</v>
      </c>
      <c r="H4117" s="20">
        <v>86420</v>
      </c>
      <c r="I4117" s="20">
        <v>86093</v>
      </c>
      <c r="J4117" s="20" t="s">
        <v>1833</v>
      </c>
      <c r="K4117" s="20" t="str">
        <f t="shared" si="130"/>
        <v/>
      </c>
      <c r="L4117" s="5">
        <v>86093</v>
      </c>
      <c r="M4117" s="5">
        <v>218600930</v>
      </c>
      <c r="N4117" s="5">
        <v>170</v>
      </c>
      <c r="O4117" s="5">
        <v>248600447</v>
      </c>
      <c r="P4117" s="5" t="s">
        <v>1728</v>
      </c>
      <c r="Q4117" s="5" t="s">
        <v>1497</v>
      </c>
      <c r="R4117" s="5" t="s">
        <v>1498</v>
      </c>
      <c r="S4117" s="5">
        <v>45</v>
      </c>
      <c r="T4117" s="5">
        <v>25084</v>
      </c>
    </row>
    <row r="4118" spans="2:20" x14ac:dyDescent="0.3">
      <c r="B4118" s="5"/>
      <c r="C4118" s="5"/>
      <c r="D4118" s="5"/>
      <c r="E4118" s="5"/>
      <c r="F4118" s="22" t="str">
        <f t="shared" si="129"/>
        <v>86</v>
      </c>
      <c r="G4118" s="5" t="s">
        <v>6886</v>
      </c>
      <c r="H4118" s="20">
        <v>86410</v>
      </c>
      <c r="I4118" s="20">
        <v>86094</v>
      </c>
      <c r="J4118" s="20" t="s">
        <v>2000</v>
      </c>
      <c r="K4118" s="20" t="str">
        <f t="shared" si="130"/>
        <v/>
      </c>
      <c r="L4118" s="5">
        <v>86094</v>
      </c>
      <c r="M4118" s="5">
        <v>218600948</v>
      </c>
      <c r="N4118" s="5">
        <v>542</v>
      </c>
      <c r="O4118" s="5">
        <v>200043628</v>
      </c>
      <c r="P4118" s="5" t="s">
        <v>1719</v>
      </c>
      <c r="Q4118" s="5" t="s">
        <v>1497</v>
      </c>
      <c r="R4118" s="5" t="s">
        <v>1500</v>
      </c>
      <c r="S4118" s="5">
        <v>16</v>
      </c>
      <c r="T4118" s="5">
        <v>25056</v>
      </c>
    </row>
    <row r="4119" spans="2:20" x14ac:dyDescent="0.3">
      <c r="B4119" s="5"/>
      <c r="C4119" s="5"/>
      <c r="D4119" s="5"/>
      <c r="E4119" s="5"/>
      <c r="F4119" s="22" t="str">
        <f t="shared" si="129"/>
        <v>86</v>
      </c>
      <c r="G4119" s="5" t="s">
        <v>6107</v>
      </c>
      <c r="H4119" s="20">
        <v>86130</v>
      </c>
      <c r="I4119" s="20">
        <v>86095</v>
      </c>
      <c r="J4119" s="20" t="s">
        <v>6107</v>
      </c>
      <c r="K4119" s="20" t="str">
        <f t="shared" si="130"/>
        <v/>
      </c>
      <c r="L4119" s="5">
        <v>86095</v>
      </c>
      <c r="M4119" s="5">
        <v>218600955</v>
      </c>
      <c r="N4119" s="5">
        <v>3133</v>
      </c>
      <c r="O4119" s="5">
        <v>248600454</v>
      </c>
      <c r="P4119" s="5" t="s">
        <v>1729</v>
      </c>
      <c r="Q4119" s="5" t="s">
        <v>1497</v>
      </c>
      <c r="R4119" s="5" t="s">
        <v>1498</v>
      </c>
      <c r="S4119" s="5">
        <v>6</v>
      </c>
      <c r="T4119" s="5">
        <v>17390</v>
      </c>
    </row>
    <row r="4120" spans="2:20" x14ac:dyDescent="0.3">
      <c r="B4120" s="5"/>
      <c r="C4120" s="5"/>
      <c r="D4120" s="5"/>
      <c r="E4120" s="5"/>
      <c r="F4120" s="22" t="str">
        <f t="shared" si="129"/>
        <v>86</v>
      </c>
      <c r="G4120" s="5" t="s">
        <v>4957</v>
      </c>
      <c r="H4120" s="20">
        <v>86140</v>
      </c>
      <c r="I4120" s="20">
        <v>86096</v>
      </c>
      <c r="J4120" s="20" t="s">
        <v>4957</v>
      </c>
      <c r="K4120" s="20" t="str">
        <f t="shared" si="130"/>
        <v/>
      </c>
      <c r="L4120" s="5">
        <v>86096</v>
      </c>
      <c r="M4120" s="5">
        <v>218600963</v>
      </c>
      <c r="N4120" s="5">
        <v>653</v>
      </c>
      <c r="O4120" s="5">
        <v>248600579</v>
      </c>
      <c r="P4120" s="5" t="s">
        <v>1732</v>
      </c>
      <c r="Q4120" s="5" t="s">
        <v>1497</v>
      </c>
      <c r="R4120" s="5" t="s">
        <v>1498</v>
      </c>
      <c r="S4120" s="5">
        <v>9</v>
      </c>
      <c r="T4120" s="5">
        <v>9401</v>
      </c>
    </row>
    <row r="4121" spans="2:20" x14ac:dyDescent="0.3">
      <c r="B4121" s="5"/>
      <c r="C4121" s="5"/>
      <c r="D4121" s="5"/>
      <c r="E4121" s="5"/>
      <c r="F4121" s="22" t="str">
        <f t="shared" si="129"/>
        <v>86</v>
      </c>
      <c r="G4121" s="5" t="s">
        <v>6887</v>
      </c>
      <c r="H4121" s="20">
        <v>86160</v>
      </c>
      <c r="I4121" s="20">
        <v>86097</v>
      </c>
      <c r="J4121" s="20" t="s">
        <v>4114</v>
      </c>
      <c r="K4121" s="20" t="str">
        <f t="shared" si="130"/>
        <v/>
      </c>
      <c r="L4121" s="5">
        <v>86097</v>
      </c>
      <c r="M4121" s="5">
        <v>218600971</v>
      </c>
      <c r="N4121" s="5">
        <v>352</v>
      </c>
      <c r="O4121" s="5">
        <v>248600553</v>
      </c>
      <c r="P4121" s="5" t="s">
        <v>1730</v>
      </c>
      <c r="Q4121" s="5" t="s">
        <v>1497</v>
      </c>
      <c r="R4121" s="5" t="s">
        <v>1498</v>
      </c>
      <c r="S4121" s="5">
        <v>9</v>
      </c>
      <c r="T4121" s="5">
        <v>7326</v>
      </c>
    </row>
    <row r="4122" spans="2:20" x14ac:dyDescent="0.3">
      <c r="B4122" s="5"/>
      <c r="C4122" s="5"/>
      <c r="D4122" s="5"/>
      <c r="E4122" s="5"/>
      <c r="F4122" s="22" t="str">
        <f t="shared" si="129"/>
        <v>86</v>
      </c>
      <c r="G4122" s="5" t="s">
        <v>3297</v>
      </c>
      <c r="H4122" s="20">
        <v>86300</v>
      </c>
      <c r="I4122" s="20">
        <v>86098</v>
      </c>
      <c r="J4122" s="20" t="s">
        <v>3297</v>
      </c>
      <c r="K4122" s="20" t="str">
        <f t="shared" si="130"/>
        <v/>
      </c>
      <c r="L4122" s="5">
        <v>86098</v>
      </c>
      <c r="M4122" s="5">
        <v>218600989</v>
      </c>
      <c r="N4122" s="5">
        <v>160</v>
      </c>
      <c r="O4122" s="5">
        <v>248600421</v>
      </c>
      <c r="P4122" s="5" t="s">
        <v>1727</v>
      </c>
      <c r="Q4122" s="5" t="s">
        <v>1497</v>
      </c>
      <c r="R4122" s="5" t="s">
        <v>1498</v>
      </c>
      <c r="S4122" s="5">
        <v>10</v>
      </c>
      <c r="T4122" s="5">
        <v>13443</v>
      </c>
    </row>
    <row r="4123" spans="2:20" x14ac:dyDescent="0.3">
      <c r="B4123" s="5"/>
      <c r="C4123" s="5"/>
      <c r="D4123" s="5"/>
      <c r="E4123" s="5"/>
      <c r="F4123" s="22" t="str">
        <f t="shared" si="129"/>
        <v>86</v>
      </c>
      <c r="G4123" s="5" t="s">
        <v>6888</v>
      </c>
      <c r="H4123" s="20">
        <v>86340</v>
      </c>
      <c r="I4123" s="20">
        <v>86099</v>
      </c>
      <c r="J4123" s="20" t="s">
        <v>4832</v>
      </c>
      <c r="K4123" s="20" t="str">
        <f t="shared" si="130"/>
        <v/>
      </c>
      <c r="L4123" s="5">
        <v>86099</v>
      </c>
      <c r="M4123" s="5">
        <v>218600997</v>
      </c>
      <c r="N4123" s="5">
        <v>1030</v>
      </c>
      <c r="O4123" s="5">
        <v>200043628</v>
      </c>
      <c r="P4123" s="5" t="s">
        <v>1719</v>
      </c>
      <c r="Q4123" s="5" t="s">
        <v>1497</v>
      </c>
      <c r="R4123" s="5" t="s">
        <v>1500</v>
      </c>
      <c r="S4123" s="5">
        <v>16</v>
      </c>
      <c r="T4123" s="5">
        <v>25056</v>
      </c>
    </row>
    <row r="4124" spans="2:20" x14ac:dyDescent="0.3">
      <c r="B4124" s="5"/>
      <c r="C4124" s="5"/>
      <c r="D4124" s="5"/>
      <c r="E4124" s="5"/>
      <c r="F4124" s="22" t="str">
        <f t="shared" si="129"/>
        <v>86</v>
      </c>
      <c r="G4124" s="5" t="s">
        <v>2941</v>
      </c>
      <c r="H4124" s="20">
        <v>86240</v>
      </c>
      <c r="I4124" s="20">
        <v>86100</v>
      </c>
      <c r="J4124" s="20" t="s">
        <v>2941</v>
      </c>
      <c r="K4124" s="20" t="str">
        <f t="shared" si="130"/>
        <v/>
      </c>
      <c r="L4124" s="5">
        <v>86100</v>
      </c>
      <c r="M4124" s="5">
        <v>218601003</v>
      </c>
      <c r="N4124" s="5">
        <v>3833</v>
      </c>
      <c r="O4124" s="5">
        <v>248600157</v>
      </c>
      <c r="P4124" s="5" t="s">
        <v>1721</v>
      </c>
      <c r="Q4124" s="5" t="s">
        <v>1504</v>
      </c>
      <c r="R4124" s="5" t="s">
        <v>1500</v>
      </c>
      <c r="S4124" s="5">
        <v>13</v>
      </c>
      <c r="T4124" s="5">
        <v>142537</v>
      </c>
    </row>
    <row r="4125" spans="2:20" x14ac:dyDescent="0.3">
      <c r="B4125" s="5"/>
      <c r="C4125" s="5"/>
      <c r="D4125" s="5"/>
      <c r="E4125" s="5"/>
      <c r="F4125" s="22" t="str">
        <f t="shared" si="129"/>
        <v>86</v>
      </c>
      <c r="G4125" s="5" t="s">
        <v>2204</v>
      </c>
      <c r="H4125" s="20">
        <v>86190</v>
      </c>
      <c r="I4125" s="20">
        <v>86102</v>
      </c>
      <c r="J4125" s="20" t="s">
        <v>2204</v>
      </c>
      <c r="K4125" s="20" t="str">
        <f t="shared" si="130"/>
        <v/>
      </c>
      <c r="L4125" s="5">
        <v>86102</v>
      </c>
      <c r="M4125" s="5">
        <v>218601029</v>
      </c>
      <c r="N4125" s="5">
        <v>527</v>
      </c>
      <c r="O4125" s="5">
        <v>248600561</v>
      </c>
      <c r="P4125" s="5" t="s">
        <v>1731</v>
      </c>
      <c r="Q4125" s="5" t="s">
        <v>1497</v>
      </c>
      <c r="R4125" s="5" t="s">
        <v>1500</v>
      </c>
      <c r="S4125" s="5">
        <v>13</v>
      </c>
      <c r="T4125" s="5">
        <v>15212</v>
      </c>
    </row>
    <row r="4126" spans="2:20" x14ac:dyDescent="0.3">
      <c r="B4126" s="5"/>
      <c r="C4126" s="5"/>
      <c r="D4126" s="5"/>
      <c r="E4126" s="5"/>
      <c r="F4126" s="22" t="str">
        <f t="shared" si="129"/>
        <v>86</v>
      </c>
      <c r="G4126" s="5" t="s">
        <v>6889</v>
      </c>
      <c r="H4126" s="20">
        <v>86160</v>
      </c>
      <c r="I4126" s="20">
        <v>86103</v>
      </c>
      <c r="J4126" s="20" t="s">
        <v>2973</v>
      </c>
      <c r="K4126" s="20" t="str">
        <f t="shared" si="130"/>
        <v/>
      </c>
      <c r="L4126" s="5">
        <v>86103</v>
      </c>
      <c r="M4126" s="5">
        <v>218601037</v>
      </c>
      <c r="N4126" s="5">
        <v>1828</v>
      </c>
      <c r="O4126" s="5">
        <v>248600553</v>
      </c>
      <c r="P4126" s="5" t="s">
        <v>1730</v>
      </c>
      <c r="Q4126" s="5" t="s">
        <v>1497</v>
      </c>
      <c r="R4126" s="5" t="s">
        <v>1498</v>
      </c>
      <c r="S4126" s="5">
        <v>9</v>
      </c>
      <c r="T4126" s="5">
        <v>7326</v>
      </c>
    </row>
    <row r="4127" spans="2:20" x14ac:dyDescent="0.3">
      <c r="B4127" s="5"/>
      <c r="C4127" s="5"/>
      <c r="D4127" s="5"/>
      <c r="E4127" s="5"/>
      <c r="F4127" s="22" t="str">
        <f t="shared" si="129"/>
        <v>86</v>
      </c>
      <c r="G4127" s="5" t="s">
        <v>6227</v>
      </c>
      <c r="H4127" s="20">
        <v>86250</v>
      </c>
      <c r="I4127" s="20">
        <v>86104</v>
      </c>
      <c r="J4127" s="20" t="s">
        <v>3925</v>
      </c>
      <c r="K4127" s="20" t="str">
        <f t="shared" si="130"/>
        <v/>
      </c>
      <c r="L4127" s="5">
        <v>86104</v>
      </c>
      <c r="M4127" s="5">
        <v>218601045</v>
      </c>
      <c r="N4127" s="5">
        <v>550</v>
      </c>
      <c r="O4127" s="5">
        <v>200043636</v>
      </c>
      <c r="P4127" s="5" t="s">
        <v>1720</v>
      </c>
      <c r="Q4127" s="5" t="s">
        <v>1497</v>
      </c>
      <c r="R4127" s="5" t="s">
        <v>1500</v>
      </c>
      <c r="S4127" s="5">
        <v>21</v>
      </c>
      <c r="T4127" s="5">
        <v>12946</v>
      </c>
    </row>
    <row r="4128" spans="2:20" x14ac:dyDescent="0.3">
      <c r="B4128" s="5"/>
      <c r="C4128" s="5"/>
      <c r="D4128" s="5"/>
      <c r="E4128" s="5"/>
      <c r="F4128" s="22" t="str">
        <f t="shared" si="129"/>
        <v>86</v>
      </c>
      <c r="G4128" s="5" t="s">
        <v>4282</v>
      </c>
      <c r="H4128" s="20">
        <v>86340</v>
      </c>
      <c r="I4128" s="20">
        <v>86105</v>
      </c>
      <c r="J4128" s="20" t="s">
        <v>4282</v>
      </c>
      <c r="K4128" s="20" t="str">
        <f t="shared" si="130"/>
        <v/>
      </c>
      <c r="L4128" s="5">
        <v>86105</v>
      </c>
      <c r="M4128" s="5">
        <v>218601052</v>
      </c>
      <c r="N4128" s="5">
        <v>403</v>
      </c>
      <c r="O4128" s="5">
        <v>200043628</v>
      </c>
      <c r="P4128" s="5" t="s">
        <v>1719</v>
      </c>
      <c r="Q4128" s="5" t="s">
        <v>1497</v>
      </c>
      <c r="R4128" s="5" t="s">
        <v>1500</v>
      </c>
      <c r="S4128" s="5">
        <v>16</v>
      </c>
      <c r="T4128" s="5">
        <v>25056</v>
      </c>
    </row>
    <row r="4129" spans="2:20" x14ac:dyDescent="0.3">
      <c r="B4129" s="5"/>
      <c r="C4129" s="5"/>
      <c r="D4129" s="5"/>
      <c r="E4129" s="5"/>
      <c r="F4129" s="22" t="str">
        <f t="shared" si="129"/>
        <v>86</v>
      </c>
      <c r="G4129" s="5" t="s">
        <v>6890</v>
      </c>
      <c r="H4129" s="20">
        <v>86200</v>
      </c>
      <c r="I4129" s="20">
        <v>86106</v>
      </c>
      <c r="J4129" s="20" t="s">
        <v>4499</v>
      </c>
      <c r="K4129" s="20" t="str">
        <f t="shared" si="130"/>
        <v/>
      </c>
      <c r="L4129" s="5">
        <v>86106</v>
      </c>
      <c r="M4129" s="5">
        <v>218601060</v>
      </c>
      <c r="N4129" s="5">
        <v>119</v>
      </c>
      <c r="O4129" s="5">
        <v>248600447</v>
      </c>
      <c r="P4129" s="5" t="s">
        <v>1728</v>
      </c>
      <c r="Q4129" s="5" t="s">
        <v>1497</v>
      </c>
      <c r="R4129" s="5" t="s">
        <v>1498</v>
      </c>
      <c r="S4129" s="5">
        <v>45</v>
      </c>
      <c r="T4129" s="5">
        <v>25084</v>
      </c>
    </row>
    <row r="4130" spans="2:20" x14ac:dyDescent="0.3">
      <c r="B4130" s="5"/>
      <c r="C4130" s="5"/>
      <c r="D4130" s="5"/>
      <c r="E4130" s="5"/>
      <c r="F4130" s="22" t="str">
        <f t="shared" si="129"/>
        <v>86</v>
      </c>
      <c r="G4130" s="5" t="s">
        <v>3779</v>
      </c>
      <c r="H4130" s="20">
        <v>86320</v>
      </c>
      <c r="I4130" s="20">
        <v>86107</v>
      </c>
      <c r="J4130" s="20" t="s">
        <v>3779</v>
      </c>
      <c r="K4130" s="20" t="str">
        <f t="shared" si="130"/>
        <v/>
      </c>
      <c r="L4130" s="5">
        <v>86107</v>
      </c>
      <c r="M4130" s="5">
        <v>218601078</v>
      </c>
      <c r="N4130" s="5">
        <v>479</v>
      </c>
      <c r="O4130" s="5">
        <v>248600405</v>
      </c>
      <c r="P4130" s="5" t="s">
        <v>1725</v>
      </c>
      <c r="Q4130" s="5" t="s">
        <v>1497</v>
      </c>
      <c r="R4130" s="5" t="s">
        <v>1500</v>
      </c>
      <c r="S4130" s="5">
        <v>10</v>
      </c>
      <c r="T4130" s="5">
        <v>8889</v>
      </c>
    </row>
    <row r="4131" spans="2:20" x14ac:dyDescent="0.3">
      <c r="B4131" s="5"/>
      <c r="C4131" s="5"/>
      <c r="D4131" s="5"/>
      <c r="E4131" s="5"/>
      <c r="F4131" s="22" t="str">
        <f t="shared" si="129"/>
        <v>86</v>
      </c>
      <c r="G4131" s="5" t="s">
        <v>6891</v>
      </c>
      <c r="H4131" s="20">
        <v>86330</v>
      </c>
      <c r="I4131" s="20">
        <v>86108</v>
      </c>
      <c r="J4131" s="20" t="s">
        <v>2619</v>
      </c>
      <c r="K4131" s="20" t="str">
        <f t="shared" si="130"/>
        <v/>
      </c>
      <c r="L4131" s="5">
        <v>86108</v>
      </c>
      <c r="M4131" s="5">
        <v>218601086</v>
      </c>
      <c r="N4131" s="5">
        <v>391</v>
      </c>
      <c r="O4131" s="5">
        <v>248600447</v>
      </c>
      <c r="P4131" s="5" t="s">
        <v>1728</v>
      </c>
      <c r="Q4131" s="5" t="s">
        <v>1497</v>
      </c>
      <c r="R4131" s="5" t="s">
        <v>1498</v>
      </c>
      <c r="S4131" s="5">
        <v>45</v>
      </c>
      <c r="T4131" s="5">
        <v>25084</v>
      </c>
    </row>
    <row r="4132" spans="2:20" x14ac:dyDescent="0.3">
      <c r="B4132" s="5"/>
      <c r="C4132" s="5"/>
      <c r="D4132" s="5"/>
      <c r="E4132" s="5"/>
      <c r="F4132" s="22" t="str">
        <f t="shared" si="129"/>
        <v>86</v>
      </c>
      <c r="G4132" s="5" t="s">
        <v>2929</v>
      </c>
      <c r="H4132" s="20">
        <v>86420</v>
      </c>
      <c r="I4132" s="20">
        <v>86109</v>
      </c>
      <c r="J4132" s="20" t="s">
        <v>2929</v>
      </c>
      <c r="K4132" s="20" t="str">
        <f t="shared" si="130"/>
        <v/>
      </c>
      <c r="L4132" s="5">
        <v>86109</v>
      </c>
      <c r="M4132" s="5">
        <v>218601094</v>
      </c>
      <c r="N4132" s="5">
        <v>242</v>
      </c>
      <c r="O4132" s="5">
        <v>248600447</v>
      </c>
      <c r="P4132" s="5" t="s">
        <v>1728</v>
      </c>
      <c r="Q4132" s="5" t="s">
        <v>1497</v>
      </c>
      <c r="R4132" s="5" t="s">
        <v>1498</v>
      </c>
      <c r="S4132" s="5">
        <v>45</v>
      </c>
      <c r="T4132" s="5">
        <v>25084</v>
      </c>
    </row>
    <row r="4133" spans="2:20" x14ac:dyDescent="0.3">
      <c r="B4133" s="5"/>
      <c r="C4133" s="5"/>
      <c r="D4133" s="5"/>
      <c r="E4133" s="5"/>
      <c r="F4133" s="22" t="str">
        <f t="shared" si="129"/>
        <v>86</v>
      </c>
      <c r="G4133" s="5" t="s">
        <v>3916</v>
      </c>
      <c r="H4133" s="20">
        <v>86310</v>
      </c>
      <c r="I4133" s="20">
        <v>86110</v>
      </c>
      <c r="J4133" s="20" t="s">
        <v>3916</v>
      </c>
      <c r="K4133" s="20" t="str">
        <f t="shared" si="130"/>
        <v/>
      </c>
      <c r="L4133" s="5">
        <v>86110</v>
      </c>
      <c r="M4133" s="5">
        <v>218601102</v>
      </c>
      <c r="N4133" s="5">
        <v>244</v>
      </c>
      <c r="O4133" s="5">
        <v>248600397</v>
      </c>
      <c r="P4133" s="5" t="s">
        <v>1724</v>
      </c>
      <c r="Q4133" s="5" t="s">
        <v>1497</v>
      </c>
      <c r="R4133" s="5" t="s">
        <v>1500</v>
      </c>
      <c r="S4133" s="5">
        <v>37</v>
      </c>
      <c r="T4133" s="5">
        <v>26499</v>
      </c>
    </row>
    <row r="4134" spans="2:20" x14ac:dyDescent="0.3">
      <c r="B4134" s="5"/>
      <c r="C4134" s="5"/>
      <c r="D4134" s="5"/>
      <c r="E4134" s="5"/>
      <c r="F4134" s="22" t="str">
        <f t="shared" si="129"/>
        <v>86</v>
      </c>
      <c r="G4134" s="5" t="s">
        <v>5656</v>
      </c>
      <c r="H4134" s="20">
        <v>86220</v>
      </c>
      <c r="I4134" s="20">
        <v>86111</v>
      </c>
      <c r="J4134" s="20" t="s">
        <v>5656</v>
      </c>
      <c r="K4134" s="20" t="str">
        <f t="shared" si="130"/>
        <v/>
      </c>
      <c r="L4134" s="5">
        <v>86111</v>
      </c>
      <c r="M4134" s="5">
        <v>218601110</v>
      </c>
      <c r="N4134" s="5">
        <v>1856</v>
      </c>
      <c r="O4134" s="5">
        <v>200034924</v>
      </c>
      <c r="P4134" s="5" t="s">
        <v>1717</v>
      </c>
      <c r="Q4134" s="5" t="s">
        <v>1497</v>
      </c>
      <c r="R4134" s="5" t="s">
        <v>1500</v>
      </c>
      <c r="S4134" s="5">
        <v>17</v>
      </c>
      <c r="T4134" s="5">
        <v>15636</v>
      </c>
    </row>
    <row r="4135" spans="2:20" x14ac:dyDescent="0.3">
      <c r="B4135" s="5"/>
      <c r="C4135" s="5"/>
      <c r="D4135" s="5"/>
      <c r="E4135" s="5"/>
      <c r="F4135" s="22" t="str">
        <f t="shared" si="129"/>
        <v>86</v>
      </c>
      <c r="G4135" s="5" t="s">
        <v>6003</v>
      </c>
      <c r="H4135" s="20">
        <v>86150</v>
      </c>
      <c r="I4135" s="20">
        <v>86112</v>
      </c>
      <c r="J4135" s="20" t="s">
        <v>6003</v>
      </c>
      <c r="K4135" s="20" t="str">
        <f t="shared" si="130"/>
        <v/>
      </c>
      <c r="L4135" s="5">
        <v>86112</v>
      </c>
      <c r="M4135" s="5">
        <v>218601128</v>
      </c>
      <c r="N4135" s="5">
        <v>1225</v>
      </c>
      <c r="O4135" s="5">
        <v>248600397</v>
      </c>
      <c r="P4135" s="5" t="s">
        <v>1724</v>
      </c>
      <c r="Q4135" s="5" t="s">
        <v>1497</v>
      </c>
      <c r="R4135" s="5" t="s">
        <v>1500</v>
      </c>
      <c r="S4135" s="5">
        <v>37</v>
      </c>
      <c r="T4135" s="5">
        <v>26499</v>
      </c>
    </row>
    <row r="4136" spans="2:20" x14ac:dyDescent="0.3">
      <c r="B4136" s="5"/>
      <c r="C4136" s="5"/>
      <c r="D4136" s="5"/>
      <c r="E4136" s="5"/>
      <c r="F4136" s="22" t="str">
        <f t="shared" si="129"/>
        <v>86</v>
      </c>
      <c r="G4136" s="5" t="s">
        <v>4130</v>
      </c>
      <c r="H4136" s="20">
        <v>86240</v>
      </c>
      <c r="I4136" s="20">
        <v>86113</v>
      </c>
      <c r="J4136" s="20" t="s">
        <v>4130</v>
      </c>
      <c r="K4136" s="20" t="str">
        <f t="shared" si="130"/>
        <v/>
      </c>
      <c r="L4136" s="5">
        <v>86113</v>
      </c>
      <c r="M4136" s="5">
        <v>218601136</v>
      </c>
      <c r="N4136" s="5">
        <v>2945</v>
      </c>
      <c r="O4136" s="5">
        <v>200043628</v>
      </c>
      <c r="P4136" s="5" t="s">
        <v>1719</v>
      </c>
      <c r="Q4136" s="5" t="s">
        <v>1497</v>
      </c>
      <c r="R4136" s="5" t="s">
        <v>1500</v>
      </c>
      <c r="S4136" s="5">
        <v>16</v>
      </c>
      <c r="T4136" s="5">
        <v>25056</v>
      </c>
    </row>
    <row r="4137" spans="2:20" x14ac:dyDescent="0.3">
      <c r="B4137" s="5"/>
      <c r="C4137" s="5"/>
      <c r="D4137" s="5"/>
      <c r="E4137" s="5"/>
      <c r="F4137" s="22" t="str">
        <f t="shared" si="129"/>
        <v>86</v>
      </c>
      <c r="G4137" s="5" t="s">
        <v>2068</v>
      </c>
      <c r="H4137" s="20">
        <v>86800</v>
      </c>
      <c r="I4137" s="20">
        <v>86114</v>
      </c>
      <c r="J4137" s="20" t="s">
        <v>2068</v>
      </c>
      <c r="K4137" s="20" t="str">
        <f t="shared" si="130"/>
        <v/>
      </c>
      <c r="L4137" s="5">
        <v>86114</v>
      </c>
      <c r="M4137" s="5">
        <v>218601144</v>
      </c>
      <c r="N4137" s="5">
        <v>1239</v>
      </c>
      <c r="O4137" s="5">
        <v>248600421</v>
      </c>
      <c r="P4137" s="5" t="s">
        <v>1727</v>
      </c>
      <c r="Q4137" s="5" t="s">
        <v>1497</v>
      </c>
      <c r="R4137" s="5" t="s">
        <v>1498</v>
      </c>
      <c r="S4137" s="5">
        <v>10</v>
      </c>
      <c r="T4137" s="5">
        <v>13443</v>
      </c>
    </row>
    <row r="4138" spans="2:20" x14ac:dyDescent="0.3">
      <c r="B4138" s="5"/>
      <c r="C4138" s="5"/>
      <c r="D4138" s="5"/>
      <c r="E4138" s="5"/>
      <c r="F4138" s="22" t="str">
        <f t="shared" si="129"/>
        <v>86</v>
      </c>
      <c r="G4138" s="5" t="s">
        <v>4109</v>
      </c>
      <c r="H4138" s="20">
        <v>86130</v>
      </c>
      <c r="I4138" s="20">
        <v>86115</v>
      </c>
      <c r="J4138" s="20" t="s">
        <v>4109</v>
      </c>
      <c r="K4138" s="20" t="str">
        <f t="shared" si="130"/>
        <v/>
      </c>
      <c r="L4138" s="5">
        <v>86115</v>
      </c>
      <c r="M4138" s="5">
        <v>218601151</v>
      </c>
      <c r="N4138" s="5">
        <v>6059</v>
      </c>
      <c r="O4138" s="5">
        <v>248600454</v>
      </c>
      <c r="P4138" s="5" t="s">
        <v>1729</v>
      </c>
      <c r="Q4138" s="5" t="s">
        <v>1497</v>
      </c>
      <c r="R4138" s="5" t="s">
        <v>1498</v>
      </c>
      <c r="S4138" s="5">
        <v>6</v>
      </c>
      <c r="T4138" s="5">
        <v>17390</v>
      </c>
    </row>
    <row r="4139" spans="2:20" x14ac:dyDescent="0.3">
      <c r="B4139" s="5"/>
      <c r="C4139" s="5"/>
      <c r="D4139" s="5"/>
      <c r="E4139" s="5"/>
      <c r="F4139" s="22" t="str">
        <f t="shared" si="129"/>
        <v>86</v>
      </c>
      <c r="G4139" s="5" t="s">
        <v>2597</v>
      </c>
      <c r="H4139" s="20">
        <v>86600</v>
      </c>
      <c r="I4139" s="20">
        <v>86116</v>
      </c>
      <c r="J4139" s="20" t="s">
        <v>2597</v>
      </c>
      <c r="K4139" s="20" t="str">
        <f t="shared" si="130"/>
        <v/>
      </c>
      <c r="L4139" s="5">
        <v>86116</v>
      </c>
      <c r="M4139" s="5">
        <v>218601169</v>
      </c>
      <c r="N4139" s="5">
        <v>875</v>
      </c>
      <c r="O4139" s="5">
        <v>248600389</v>
      </c>
      <c r="P4139" s="5" t="s">
        <v>1723</v>
      </c>
      <c r="Q4139" s="5" t="s">
        <v>1497</v>
      </c>
      <c r="R4139" s="5" t="s">
        <v>1500</v>
      </c>
      <c r="S4139" s="5">
        <v>9</v>
      </c>
      <c r="T4139" s="5">
        <v>11579</v>
      </c>
    </row>
    <row r="4140" spans="2:20" x14ac:dyDescent="0.3">
      <c r="B4140" s="5"/>
      <c r="C4140" s="5"/>
      <c r="D4140" s="5"/>
      <c r="E4140" s="5"/>
      <c r="F4140" s="22" t="str">
        <f t="shared" si="129"/>
        <v>86</v>
      </c>
      <c r="G4140" s="5" t="s">
        <v>5695</v>
      </c>
      <c r="H4140" s="20">
        <v>86500</v>
      </c>
      <c r="I4140" s="20">
        <v>86117</v>
      </c>
      <c r="J4140" s="20" t="s">
        <v>5695</v>
      </c>
      <c r="K4140" s="20" t="str">
        <f t="shared" si="130"/>
        <v/>
      </c>
      <c r="L4140" s="5">
        <v>86117</v>
      </c>
      <c r="M4140" s="5">
        <v>218601177</v>
      </c>
      <c r="N4140" s="5">
        <v>512</v>
      </c>
      <c r="O4140" s="5">
        <v>248600397</v>
      </c>
      <c r="P4140" s="5" t="s">
        <v>1724</v>
      </c>
      <c r="Q4140" s="5" t="s">
        <v>1497</v>
      </c>
      <c r="R4140" s="5" t="s">
        <v>1500</v>
      </c>
      <c r="S4140" s="5">
        <v>37</v>
      </c>
      <c r="T4140" s="5">
        <v>26499</v>
      </c>
    </row>
    <row r="4141" spans="2:20" x14ac:dyDescent="0.3">
      <c r="B4141" s="5"/>
      <c r="C4141" s="5"/>
      <c r="D4141" s="5"/>
      <c r="E4141" s="5"/>
      <c r="F4141" s="22" t="str">
        <f t="shared" si="129"/>
        <v>86</v>
      </c>
      <c r="G4141" s="5" t="s">
        <v>2241</v>
      </c>
      <c r="H4141" s="20">
        <v>86290</v>
      </c>
      <c r="I4141" s="20">
        <v>86118</v>
      </c>
      <c r="J4141" s="20" t="s">
        <v>2241</v>
      </c>
      <c r="K4141" s="20" t="str">
        <f t="shared" si="130"/>
        <v/>
      </c>
      <c r="L4141" s="5">
        <v>86118</v>
      </c>
      <c r="M4141" s="5">
        <v>218601185</v>
      </c>
      <c r="N4141" s="5">
        <v>371</v>
      </c>
      <c r="O4141" s="5">
        <v>248600397</v>
      </c>
      <c r="P4141" s="5" t="s">
        <v>1724</v>
      </c>
      <c r="Q4141" s="5" t="s">
        <v>1497</v>
      </c>
      <c r="R4141" s="5" t="s">
        <v>1500</v>
      </c>
      <c r="S4141" s="5">
        <v>37</v>
      </c>
      <c r="T4141" s="5">
        <v>26499</v>
      </c>
    </row>
    <row r="4142" spans="2:20" x14ac:dyDescent="0.3">
      <c r="B4142" s="5"/>
      <c r="C4142" s="5"/>
      <c r="D4142" s="5"/>
      <c r="E4142" s="5"/>
      <c r="F4142" s="22" t="str">
        <f t="shared" si="129"/>
        <v>86</v>
      </c>
      <c r="G4142" s="5" t="s">
        <v>6892</v>
      </c>
      <c r="H4142" s="20">
        <v>86350</v>
      </c>
      <c r="I4142" s="20">
        <v>86119</v>
      </c>
      <c r="J4142" s="20" t="s">
        <v>2622</v>
      </c>
      <c r="K4142" s="20" t="str">
        <f t="shared" si="130"/>
        <v/>
      </c>
      <c r="L4142" s="5">
        <v>86119</v>
      </c>
      <c r="M4142" s="5">
        <v>218601193</v>
      </c>
      <c r="N4142" s="5">
        <v>344</v>
      </c>
      <c r="O4142" s="5">
        <v>200043636</v>
      </c>
      <c r="P4142" s="5" t="s">
        <v>1720</v>
      </c>
      <c r="Q4142" s="5" t="s">
        <v>1497</v>
      </c>
      <c r="R4142" s="5" t="s">
        <v>1500</v>
      </c>
      <c r="S4142" s="5">
        <v>21</v>
      </c>
      <c r="T4142" s="5">
        <v>12946</v>
      </c>
    </row>
    <row r="4143" spans="2:20" x14ac:dyDescent="0.3">
      <c r="B4143" s="5"/>
      <c r="C4143" s="5"/>
      <c r="D4143" s="5"/>
      <c r="E4143" s="5"/>
      <c r="F4143" s="22" t="str">
        <f t="shared" si="129"/>
        <v>86</v>
      </c>
      <c r="G4143" s="5" t="s">
        <v>6893</v>
      </c>
      <c r="H4143" s="20">
        <v>86390</v>
      </c>
      <c r="I4143" s="20">
        <v>86120</v>
      </c>
      <c r="J4143" s="20" t="s">
        <v>5981</v>
      </c>
      <c r="K4143" s="20" t="str">
        <f t="shared" si="130"/>
        <v/>
      </c>
      <c r="L4143" s="5">
        <v>86120</v>
      </c>
      <c r="M4143" s="5">
        <v>218601201</v>
      </c>
      <c r="N4143" s="5">
        <v>1256</v>
      </c>
      <c r="O4143" s="5">
        <v>248600397</v>
      </c>
      <c r="P4143" s="5" t="s">
        <v>1724</v>
      </c>
      <c r="Q4143" s="5" t="s">
        <v>1497</v>
      </c>
      <c r="R4143" s="5" t="s">
        <v>1500</v>
      </c>
      <c r="S4143" s="5">
        <v>37</v>
      </c>
      <c r="T4143" s="5">
        <v>26499</v>
      </c>
    </row>
    <row r="4144" spans="2:20" x14ac:dyDescent="0.3">
      <c r="B4144" s="5"/>
      <c r="C4144" s="5"/>
      <c r="D4144" s="5"/>
      <c r="E4144" s="5"/>
      <c r="F4144" s="22" t="str">
        <f t="shared" si="129"/>
        <v>86</v>
      </c>
      <c r="G4144" s="5" t="s">
        <v>6894</v>
      </c>
      <c r="H4144" s="20">
        <v>86190</v>
      </c>
      <c r="I4144" s="20">
        <v>86121</v>
      </c>
      <c r="J4144" s="20" t="s">
        <v>2805</v>
      </c>
      <c r="K4144" s="20" t="str">
        <f t="shared" si="130"/>
        <v/>
      </c>
      <c r="L4144" s="5">
        <v>86121</v>
      </c>
      <c r="M4144" s="5">
        <v>218601219</v>
      </c>
      <c r="N4144" s="5">
        <v>1525</v>
      </c>
      <c r="O4144" s="5">
        <v>248600561</v>
      </c>
      <c r="P4144" s="5" t="s">
        <v>1731</v>
      </c>
      <c r="Q4144" s="5" t="s">
        <v>1497</v>
      </c>
      <c r="R4144" s="5" t="s">
        <v>1500</v>
      </c>
      <c r="S4144" s="5">
        <v>13</v>
      </c>
      <c r="T4144" s="5">
        <v>15212</v>
      </c>
    </row>
    <row r="4145" spans="2:20" x14ac:dyDescent="0.3">
      <c r="B4145" s="5"/>
      <c r="C4145" s="5"/>
      <c r="D4145" s="5"/>
      <c r="E4145" s="5"/>
      <c r="F4145" s="22" t="str">
        <f t="shared" si="129"/>
        <v>86</v>
      </c>
      <c r="G4145" s="5" t="s">
        <v>2019</v>
      </c>
      <c r="H4145" s="20">
        <v>86300</v>
      </c>
      <c r="I4145" s="20">
        <v>86122</v>
      </c>
      <c r="J4145" s="20" t="s">
        <v>2019</v>
      </c>
      <c r="K4145" s="20" t="str">
        <f t="shared" si="130"/>
        <v/>
      </c>
      <c r="L4145" s="5">
        <v>86122</v>
      </c>
      <c r="M4145" s="5">
        <v>218601227</v>
      </c>
      <c r="N4145" s="5">
        <v>70</v>
      </c>
      <c r="O4145" s="5">
        <v>248600421</v>
      </c>
      <c r="P4145" s="5" t="s">
        <v>1727</v>
      </c>
      <c r="Q4145" s="5" t="s">
        <v>1497</v>
      </c>
      <c r="R4145" s="5" t="s">
        <v>1498</v>
      </c>
      <c r="S4145" s="5">
        <v>10</v>
      </c>
      <c r="T4145" s="5">
        <v>13443</v>
      </c>
    </row>
    <row r="4146" spans="2:20" x14ac:dyDescent="0.3">
      <c r="B4146" s="5"/>
      <c r="C4146" s="5"/>
      <c r="D4146" s="5"/>
      <c r="E4146" s="5"/>
      <c r="F4146" s="22" t="str">
        <f t="shared" si="129"/>
        <v>86</v>
      </c>
      <c r="G4146" s="5" t="s">
        <v>3318</v>
      </c>
      <c r="H4146" s="20">
        <v>86470</v>
      </c>
      <c r="I4146" s="20">
        <v>86123</v>
      </c>
      <c r="J4146" s="20" t="s">
        <v>3318</v>
      </c>
      <c r="K4146" s="20" t="str">
        <f t="shared" si="130"/>
        <v/>
      </c>
      <c r="L4146" s="5">
        <v>86123</v>
      </c>
      <c r="M4146" s="5">
        <v>218601235</v>
      </c>
      <c r="N4146" s="5">
        <v>818</v>
      </c>
      <c r="O4146" s="5">
        <v>248600561</v>
      </c>
      <c r="P4146" s="5" t="s">
        <v>1731</v>
      </c>
      <c r="Q4146" s="5" t="s">
        <v>1497</v>
      </c>
      <c r="R4146" s="5" t="s">
        <v>1500</v>
      </c>
      <c r="S4146" s="5">
        <v>13</v>
      </c>
      <c r="T4146" s="5">
        <v>15212</v>
      </c>
    </row>
    <row r="4147" spans="2:20" x14ac:dyDescent="0.3">
      <c r="B4147" s="5"/>
      <c r="C4147" s="5"/>
      <c r="D4147" s="5"/>
      <c r="E4147" s="5"/>
      <c r="F4147" s="22" t="str">
        <f t="shared" si="129"/>
        <v>86</v>
      </c>
      <c r="G4147" s="5" t="s">
        <v>4877</v>
      </c>
      <c r="H4147" s="20">
        <v>86800</v>
      </c>
      <c r="I4147" s="20">
        <v>86124</v>
      </c>
      <c r="J4147" s="20" t="s">
        <v>4877</v>
      </c>
      <c r="K4147" s="20" t="str">
        <f t="shared" si="130"/>
        <v/>
      </c>
      <c r="L4147" s="5">
        <v>86124</v>
      </c>
      <c r="M4147" s="5">
        <v>218601243</v>
      </c>
      <c r="N4147" s="5">
        <v>1133</v>
      </c>
      <c r="O4147" s="5">
        <v>248600595</v>
      </c>
      <c r="P4147" s="5" t="s">
        <v>1734</v>
      </c>
      <c r="Q4147" s="5" t="s">
        <v>1497</v>
      </c>
      <c r="R4147" s="5" t="s">
        <v>1498</v>
      </c>
      <c r="S4147" s="5">
        <v>10</v>
      </c>
      <c r="T4147" s="5">
        <v>12540</v>
      </c>
    </row>
    <row r="4148" spans="2:20" x14ac:dyDescent="0.3">
      <c r="B4148" s="5"/>
      <c r="C4148" s="5"/>
      <c r="D4148" s="5"/>
      <c r="E4148" s="5"/>
      <c r="F4148" s="22" t="str">
        <f t="shared" si="129"/>
        <v>86</v>
      </c>
      <c r="G4148" s="5" t="s">
        <v>6895</v>
      </c>
      <c r="H4148" s="20">
        <v>86450</v>
      </c>
      <c r="I4148" s="20">
        <v>86125</v>
      </c>
      <c r="J4148" s="20" t="s">
        <v>2002</v>
      </c>
      <c r="K4148" s="20" t="str">
        <f t="shared" si="130"/>
        <v/>
      </c>
      <c r="L4148" s="5">
        <v>86125</v>
      </c>
      <c r="M4148" s="5">
        <v>218601250</v>
      </c>
      <c r="N4148" s="5">
        <v>595</v>
      </c>
      <c r="O4148" s="5">
        <v>248600603</v>
      </c>
      <c r="P4148" s="5" t="s">
        <v>1735</v>
      </c>
      <c r="Q4148" s="5" t="s">
        <v>1497</v>
      </c>
      <c r="R4148" s="5" t="s">
        <v>1500</v>
      </c>
      <c r="S4148" s="5">
        <v>11</v>
      </c>
      <c r="T4148" s="5">
        <v>7905</v>
      </c>
    </row>
    <row r="4149" spans="2:20" x14ac:dyDescent="0.3">
      <c r="B4149" s="5"/>
      <c r="C4149" s="5"/>
      <c r="D4149" s="5"/>
      <c r="E4149" s="5"/>
      <c r="F4149" s="22" t="str">
        <f t="shared" si="129"/>
        <v>86</v>
      </c>
      <c r="G4149" s="5" t="s">
        <v>5009</v>
      </c>
      <c r="H4149" s="20">
        <v>86300</v>
      </c>
      <c r="I4149" s="20">
        <v>86126</v>
      </c>
      <c r="J4149" s="20" t="s">
        <v>5009</v>
      </c>
      <c r="K4149" s="20" t="str">
        <f t="shared" si="130"/>
        <v/>
      </c>
      <c r="L4149" s="5">
        <v>86126</v>
      </c>
      <c r="M4149" s="5">
        <v>218601268</v>
      </c>
      <c r="N4149" s="5">
        <v>599</v>
      </c>
      <c r="O4149" s="5">
        <v>248600421</v>
      </c>
      <c r="P4149" s="5" t="s">
        <v>1727</v>
      </c>
      <c r="Q4149" s="5" t="s">
        <v>1497</v>
      </c>
      <c r="R4149" s="5" t="s">
        <v>1498</v>
      </c>
      <c r="S4149" s="5">
        <v>10</v>
      </c>
      <c r="T4149" s="5">
        <v>13443</v>
      </c>
    </row>
    <row r="4150" spans="2:20" x14ac:dyDescent="0.3">
      <c r="B4150" s="5"/>
      <c r="C4150" s="5"/>
      <c r="D4150" s="5"/>
      <c r="E4150" s="5"/>
      <c r="F4150" s="22" t="str">
        <f t="shared" si="129"/>
        <v>86</v>
      </c>
      <c r="G4150" s="5" t="s">
        <v>6896</v>
      </c>
      <c r="H4150" s="20">
        <v>86230</v>
      </c>
      <c r="I4150" s="20">
        <v>86127</v>
      </c>
      <c r="J4150" s="20" t="s">
        <v>2177</v>
      </c>
      <c r="K4150" s="20" t="str">
        <f t="shared" si="130"/>
        <v/>
      </c>
      <c r="L4150" s="5">
        <v>86127</v>
      </c>
      <c r="M4150" s="5">
        <v>218601276</v>
      </c>
      <c r="N4150" s="5">
        <v>478</v>
      </c>
      <c r="O4150" s="5">
        <v>200034924</v>
      </c>
      <c r="P4150" s="5" t="s">
        <v>1717</v>
      </c>
      <c r="Q4150" s="5" t="s">
        <v>1497</v>
      </c>
      <c r="R4150" s="5" t="s">
        <v>1500</v>
      </c>
      <c r="S4150" s="5">
        <v>17</v>
      </c>
      <c r="T4150" s="5">
        <v>15636</v>
      </c>
    </row>
    <row r="4151" spans="2:20" x14ac:dyDescent="0.3">
      <c r="B4151" s="5"/>
      <c r="C4151" s="5"/>
      <c r="D4151" s="5"/>
      <c r="E4151" s="5"/>
      <c r="F4151" s="22" t="str">
        <f t="shared" si="129"/>
        <v>86</v>
      </c>
      <c r="G4151" s="5" t="s">
        <v>6897</v>
      </c>
      <c r="H4151" s="20">
        <v>86140</v>
      </c>
      <c r="I4151" s="20">
        <v>86128</v>
      </c>
      <c r="J4151" s="20" t="s">
        <v>3169</v>
      </c>
      <c r="K4151" s="20" t="str">
        <f t="shared" si="130"/>
        <v/>
      </c>
      <c r="L4151" s="5">
        <v>86128</v>
      </c>
      <c r="M4151" s="5">
        <v>218601284</v>
      </c>
      <c r="N4151" s="5">
        <v>2548</v>
      </c>
      <c r="O4151" s="5">
        <v>248600579</v>
      </c>
      <c r="P4151" s="5" t="s">
        <v>1732</v>
      </c>
      <c r="Q4151" s="5" t="s">
        <v>1497</v>
      </c>
      <c r="R4151" s="5" t="s">
        <v>1498</v>
      </c>
      <c r="S4151" s="5">
        <v>9</v>
      </c>
      <c r="T4151" s="5">
        <v>9401</v>
      </c>
    </row>
    <row r="4152" spans="2:20" x14ac:dyDescent="0.3">
      <c r="B4152" s="5"/>
      <c r="C4152" s="5"/>
      <c r="D4152" s="5"/>
      <c r="E4152" s="5"/>
      <c r="F4152" s="22" t="str">
        <f t="shared" si="129"/>
        <v>86</v>
      </c>
      <c r="G4152" s="5" t="s">
        <v>6898</v>
      </c>
      <c r="H4152" s="20">
        <v>86270</v>
      </c>
      <c r="I4152" s="20">
        <v>86129</v>
      </c>
      <c r="J4152" s="20" t="s">
        <v>3569</v>
      </c>
      <c r="K4152" s="20" t="str">
        <f t="shared" si="130"/>
        <v/>
      </c>
      <c r="L4152" s="5">
        <v>86129</v>
      </c>
      <c r="M4152" s="5">
        <v>218601292</v>
      </c>
      <c r="N4152" s="5">
        <v>536</v>
      </c>
      <c r="O4152" s="5">
        <v>248600603</v>
      </c>
      <c r="P4152" s="5" t="s">
        <v>1735</v>
      </c>
      <c r="Q4152" s="5" t="s">
        <v>1497</v>
      </c>
      <c r="R4152" s="5" t="s">
        <v>1500</v>
      </c>
      <c r="S4152" s="5">
        <v>11</v>
      </c>
      <c r="T4152" s="5">
        <v>7905</v>
      </c>
    </row>
    <row r="4153" spans="2:20" x14ac:dyDescent="0.3">
      <c r="B4153" s="5"/>
      <c r="C4153" s="5"/>
      <c r="D4153" s="5"/>
      <c r="E4153" s="5"/>
      <c r="F4153" s="22" t="str">
        <f t="shared" si="129"/>
        <v>86</v>
      </c>
      <c r="G4153" s="5" t="s">
        <v>5096</v>
      </c>
      <c r="H4153" s="20">
        <v>86220</v>
      </c>
      <c r="I4153" s="20">
        <v>86130</v>
      </c>
      <c r="J4153" s="20" t="s">
        <v>5096</v>
      </c>
      <c r="K4153" s="20" t="str">
        <f t="shared" si="130"/>
        <v/>
      </c>
      <c r="L4153" s="5">
        <v>86130</v>
      </c>
      <c r="M4153" s="5">
        <v>218601300</v>
      </c>
      <c r="N4153" s="5">
        <v>458</v>
      </c>
      <c r="O4153" s="5">
        <v>200034924</v>
      </c>
      <c r="P4153" s="5" t="s">
        <v>1717</v>
      </c>
      <c r="Q4153" s="5" t="s">
        <v>1497</v>
      </c>
      <c r="R4153" s="5" t="s">
        <v>1500</v>
      </c>
      <c r="S4153" s="5">
        <v>17</v>
      </c>
      <c r="T4153" s="5">
        <v>15636</v>
      </c>
    </row>
    <row r="4154" spans="2:20" x14ac:dyDescent="0.3">
      <c r="B4154" s="5"/>
      <c r="C4154" s="5"/>
      <c r="D4154" s="5"/>
      <c r="E4154" s="5"/>
      <c r="F4154" s="22" t="str">
        <f t="shared" si="129"/>
        <v>86</v>
      </c>
      <c r="G4154" s="5" t="s">
        <v>6899</v>
      </c>
      <c r="H4154" s="20">
        <v>86410</v>
      </c>
      <c r="I4154" s="20">
        <v>86131</v>
      </c>
      <c r="J4154" s="20" t="s">
        <v>6069</v>
      </c>
      <c r="K4154" s="20" t="str">
        <f t="shared" si="130"/>
        <v/>
      </c>
      <c r="L4154" s="5">
        <v>86131</v>
      </c>
      <c r="M4154" s="5">
        <v>218601318</v>
      </c>
      <c r="N4154" s="5">
        <v>855</v>
      </c>
      <c r="O4154" s="5">
        <v>248600405</v>
      </c>
      <c r="P4154" s="5" t="s">
        <v>1725</v>
      </c>
      <c r="Q4154" s="5" t="s">
        <v>1497</v>
      </c>
      <c r="R4154" s="5" t="s">
        <v>1500</v>
      </c>
      <c r="S4154" s="5">
        <v>10</v>
      </c>
      <c r="T4154" s="5">
        <v>8889</v>
      </c>
    </row>
    <row r="4155" spans="2:20" x14ac:dyDescent="0.3">
      <c r="B4155" s="5"/>
      <c r="C4155" s="5"/>
      <c r="D4155" s="5"/>
      <c r="E4155" s="5"/>
      <c r="F4155" s="22" t="str">
        <f t="shared" si="129"/>
        <v>86</v>
      </c>
      <c r="G4155" s="5" t="s">
        <v>5196</v>
      </c>
      <c r="H4155" s="20">
        <v>86290</v>
      </c>
      <c r="I4155" s="20">
        <v>86132</v>
      </c>
      <c r="J4155" s="20" t="s">
        <v>5196</v>
      </c>
      <c r="K4155" s="20" t="str">
        <f t="shared" si="130"/>
        <v/>
      </c>
      <c r="L4155" s="5">
        <v>86132</v>
      </c>
      <c r="M4155" s="5">
        <v>218601326</v>
      </c>
      <c r="N4155" s="5">
        <v>313</v>
      </c>
      <c r="O4155" s="5">
        <v>248600397</v>
      </c>
      <c r="P4155" s="5" t="s">
        <v>1724</v>
      </c>
      <c r="Q4155" s="5" t="s">
        <v>1497</v>
      </c>
      <c r="R4155" s="5" t="s">
        <v>1500</v>
      </c>
      <c r="S4155" s="5">
        <v>37</v>
      </c>
      <c r="T4155" s="5">
        <v>26499</v>
      </c>
    </row>
    <row r="4156" spans="2:20" x14ac:dyDescent="0.3">
      <c r="B4156" s="5"/>
      <c r="C4156" s="5"/>
      <c r="D4156" s="5"/>
      <c r="E4156" s="5"/>
      <c r="F4156" s="22" t="str">
        <f t="shared" si="129"/>
        <v>86</v>
      </c>
      <c r="G4156" s="5" t="s">
        <v>6900</v>
      </c>
      <c r="H4156" s="20">
        <v>86240</v>
      </c>
      <c r="I4156" s="20">
        <v>86133</v>
      </c>
      <c r="J4156" s="20" t="s">
        <v>5259</v>
      </c>
      <c r="K4156" s="20" t="str">
        <f t="shared" si="130"/>
        <v/>
      </c>
      <c r="L4156" s="5">
        <v>86133</v>
      </c>
      <c r="M4156" s="5">
        <v>218601334</v>
      </c>
      <c r="N4156" s="5">
        <v>3152</v>
      </c>
      <c r="O4156" s="5">
        <v>248600157</v>
      </c>
      <c r="P4156" s="5" t="s">
        <v>1721</v>
      </c>
      <c r="Q4156" s="5" t="s">
        <v>1504</v>
      </c>
      <c r="R4156" s="5" t="s">
        <v>1500</v>
      </c>
      <c r="S4156" s="5">
        <v>13</v>
      </c>
      <c r="T4156" s="5">
        <v>142537</v>
      </c>
    </row>
    <row r="4157" spans="2:20" x14ac:dyDescent="0.3">
      <c r="B4157" s="5"/>
      <c r="C4157" s="5"/>
      <c r="D4157" s="5"/>
      <c r="E4157" s="5"/>
      <c r="F4157" s="22" t="str">
        <f t="shared" si="129"/>
        <v>86</v>
      </c>
      <c r="G4157" s="5" t="s">
        <v>2189</v>
      </c>
      <c r="H4157" s="20">
        <v>86400</v>
      </c>
      <c r="I4157" s="20">
        <v>86134</v>
      </c>
      <c r="J4157" s="20" t="s">
        <v>2189</v>
      </c>
      <c r="K4157" s="20" t="str">
        <f t="shared" si="130"/>
        <v/>
      </c>
      <c r="L4157" s="5">
        <v>86134</v>
      </c>
      <c r="M4157" s="5">
        <v>218601342</v>
      </c>
      <c r="N4157" s="5">
        <v>216</v>
      </c>
      <c r="O4157" s="5">
        <v>200043636</v>
      </c>
      <c r="P4157" s="5" t="s">
        <v>1720</v>
      </c>
      <c r="Q4157" s="5" t="s">
        <v>1497</v>
      </c>
      <c r="R4157" s="5" t="s">
        <v>1500</v>
      </c>
      <c r="S4157" s="5">
        <v>21</v>
      </c>
      <c r="T4157" s="5">
        <v>12946</v>
      </c>
    </row>
    <row r="4158" spans="2:20" x14ac:dyDescent="0.3">
      <c r="B4158" s="5"/>
      <c r="C4158" s="5"/>
      <c r="D4158" s="5"/>
      <c r="E4158" s="5"/>
      <c r="F4158" s="22" t="str">
        <f t="shared" si="129"/>
        <v>86</v>
      </c>
      <c r="G4158" s="5" t="s">
        <v>1842</v>
      </c>
      <c r="H4158" s="20">
        <v>86800</v>
      </c>
      <c r="I4158" s="20">
        <v>86135</v>
      </c>
      <c r="J4158" s="20" t="s">
        <v>1842</v>
      </c>
      <c r="K4158" s="20" t="str">
        <f t="shared" si="130"/>
        <v/>
      </c>
      <c r="L4158" s="5">
        <v>86135</v>
      </c>
      <c r="M4158" s="5">
        <v>218601359</v>
      </c>
      <c r="N4158" s="5">
        <v>560</v>
      </c>
      <c r="O4158" s="5">
        <v>248600595</v>
      </c>
      <c r="P4158" s="5" t="s">
        <v>1734</v>
      </c>
      <c r="Q4158" s="5" t="s">
        <v>1497</v>
      </c>
      <c r="R4158" s="5" t="s">
        <v>1498</v>
      </c>
      <c r="S4158" s="5">
        <v>10</v>
      </c>
      <c r="T4158" s="5">
        <v>12540</v>
      </c>
    </row>
    <row r="4159" spans="2:20" x14ac:dyDescent="0.3">
      <c r="B4159" s="5"/>
      <c r="C4159" s="5"/>
      <c r="D4159" s="5"/>
      <c r="E4159" s="5"/>
      <c r="F4159" s="22" t="str">
        <f t="shared" si="129"/>
        <v>86</v>
      </c>
      <c r="G4159" s="5" t="s">
        <v>2675</v>
      </c>
      <c r="H4159" s="20">
        <v>86400</v>
      </c>
      <c r="I4159" s="20">
        <v>86136</v>
      </c>
      <c r="J4159" s="20" t="s">
        <v>2675</v>
      </c>
      <c r="K4159" s="20" t="str">
        <f t="shared" si="130"/>
        <v/>
      </c>
      <c r="L4159" s="5">
        <v>86136</v>
      </c>
      <c r="M4159" s="5">
        <v>218601367</v>
      </c>
      <c r="N4159" s="5">
        <v>460</v>
      </c>
      <c r="O4159" s="5">
        <v>200043636</v>
      </c>
      <c r="P4159" s="5" t="s">
        <v>1720</v>
      </c>
      <c r="Q4159" s="5" t="s">
        <v>1497</v>
      </c>
      <c r="R4159" s="5" t="s">
        <v>1500</v>
      </c>
      <c r="S4159" s="5">
        <v>21</v>
      </c>
      <c r="T4159" s="5">
        <v>12946</v>
      </c>
    </row>
    <row r="4160" spans="2:20" x14ac:dyDescent="0.3">
      <c r="B4160" s="5"/>
      <c r="C4160" s="5"/>
      <c r="D4160" s="5"/>
      <c r="E4160" s="5"/>
      <c r="F4160" s="22" t="str">
        <f t="shared" si="129"/>
        <v>86</v>
      </c>
      <c r="G4160" s="5" t="s">
        <v>5814</v>
      </c>
      <c r="H4160" s="20">
        <v>86200</v>
      </c>
      <c r="I4160" s="20">
        <v>86137</v>
      </c>
      <c r="J4160" s="20" t="s">
        <v>5814</v>
      </c>
      <c r="K4160" s="20" t="str">
        <f t="shared" si="130"/>
        <v/>
      </c>
      <c r="L4160" s="5">
        <v>86137</v>
      </c>
      <c r="M4160" s="5">
        <v>218601375</v>
      </c>
      <c r="N4160" s="5">
        <v>7208</v>
      </c>
      <c r="O4160" s="5">
        <v>248600447</v>
      </c>
      <c r="P4160" s="5" t="s">
        <v>1728</v>
      </c>
      <c r="Q4160" s="5" t="s">
        <v>1497</v>
      </c>
      <c r="R4160" s="5" t="s">
        <v>1498</v>
      </c>
      <c r="S4160" s="5">
        <v>45</v>
      </c>
      <c r="T4160" s="5">
        <v>25084</v>
      </c>
    </row>
    <row r="4161" spans="2:20" x14ac:dyDescent="0.3">
      <c r="B4161" s="5"/>
      <c r="C4161" s="5"/>
      <c r="D4161" s="5"/>
      <c r="E4161" s="5"/>
      <c r="F4161" s="22" t="str">
        <f t="shared" si="129"/>
        <v>86</v>
      </c>
      <c r="G4161" s="5" t="s">
        <v>2634</v>
      </c>
      <c r="H4161" s="20">
        <v>86430</v>
      </c>
      <c r="I4161" s="20">
        <v>86138</v>
      </c>
      <c r="J4161" s="20" t="s">
        <v>2634</v>
      </c>
      <c r="K4161" s="20" t="str">
        <f t="shared" si="130"/>
        <v/>
      </c>
      <c r="L4161" s="5">
        <v>86138</v>
      </c>
      <c r="M4161" s="5">
        <v>218601383</v>
      </c>
      <c r="N4161" s="5">
        <v>286</v>
      </c>
      <c r="O4161" s="5">
        <v>248600397</v>
      </c>
      <c r="P4161" s="5" t="s">
        <v>1724</v>
      </c>
      <c r="Q4161" s="5" t="s">
        <v>1497</v>
      </c>
      <c r="R4161" s="5" t="s">
        <v>1500</v>
      </c>
      <c r="S4161" s="5">
        <v>37</v>
      </c>
      <c r="T4161" s="5">
        <v>26499</v>
      </c>
    </row>
    <row r="4162" spans="2:20" x14ac:dyDescent="0.3">
      <c r="B4162" s="5"/>
      <c r="C4162" s="5"/>
      <c r="D4162" s="5"/>
      <c r="E4162" s="5"/>
      <c r="F4162" s="22" t="str">
        <f t="shared" si="129"/>
        <v>86</v>
      </c>
      <c r="G4162" s="5" t="s">
        <v>5492</v>
      </c>
      <c r="H4162" s="20">
        <v>86600</v>
      </c>
      <c r="I4162" s="20">
        <v>86139</v>
      </c>
      <c r="J4162" s="20" t="s">
        <v>5492</v>
      </c>
      <c r="K4162" s="20" t="str">
        <f t="shared" si="130"/>
        <v/>
      </c>
      <c r="L4162" s="5">
        <v>86139</v>
      </c>
      <c r="M4162" s="5">
        <v>218601391</v>
      </c>
      <c r="N4162" s="5">
        <v>2680</v>
      </c>
      <c r="O4162" s="5">
        <v>248600389</v>
      </c>
      <c r="P4162" s="5" t="s">
        <v>1723</v>
      </c>
      <c r="Q4162" s="5" t="s">
        <v>1497</v>
      </c>
      <c r="R4162" s="5" t="s">
        <v>1500</v>
      </c>
      <c r="S4162" s="5">
        <v>9</v>
      </c>
      <c r="T4162" s="5">
        <v>11579</v>
      </c>
    </row>
    <row r="4163" spans="2:20" x14ac:dyDescent="0.3">
      <c r="B4163" s="5"/>
      <c r="C4163" s="5"/>
      <c r="D4163" s="5"/>
      <c r="E4163" s="5"/>
      <c r="F4163" s="22" t="str">
        <f t="shared" ref="F4163:F4226" si="131">LEFT(H4163,2)</f>
        <v>86</v>
      </c>
      <c r="G4163" s="5" t="s">
        <v>6901</v>
      </c>
      <c r="H4163" s="20">
        <v>86320</v>
      </c>
      <c r="I4163" s="20">
        <v>86140</v>
      </c>
      <c r="J4163" s="20" t="s">
        <v>1845</v>
      </c>
      <c r="K4163" s="20" t="str">
        <f t="shared" si="130"/>
        <v/>
      </c>
      <c r="L4163" s="5">
        <v>86140</v>
      </c>
      <c r="M4163" s="5">
        <v>218601409</v>
      </c>
      <c r="N4163" s="5">
        <v>2411</v>
      </c>
      <c r="O4163" s="5">
        <v>248600405</v>
      </c>
      <c r="P4163" s="5" t="s">
        <v>1725</v>
      </c>
      <c r="Q4163" s="5" t="s">
        <v>1497</v>
      </c>
      <c r="R4163" s="5" t="s">
        <v>1500</v>
      </c>
      <c r="S4163" s="5">
        <v>10</v>
      </c>
      <c r="T4163" s="5">
        <v>8889</v>
      </c>
    </row>
    <row r="4164" spans="2:20" x14ac:dyDescent="0.3">
      <c r="B4164" s="5"/>
      <c r="C4164" s="5"/>
      <c r="D4164" s="5"/>
      <c r="E4164" s="5"/>
      <c r="F4164" s="22" t="str">
        <f t="shared" si="131"/>
        <v>86</v>
      </c>
      <c r="G4164" s="5" t="s">
        <v>6818</v>
      </c>
      <c r="H4164" s="20">
        <v>86160</v>
      </c>
      <c r="I4164" s="20">
        <v>86141</v>
      </c>
      <c r="J4164" s="20" t="s">
        <v>2228</v>
      </c>
      <c r="K4164" s="20" t="str">
        <f t="shared" si="130"/>
        <v/>
      </c>
      <c r="L4164" s="5">
        <v>86141</v>
      </c>
      <c r="M4164" s="5">
        <v>218601417</v>
      </c>
      <c r="N4164" s="5">
        <v>641</v>
      </c>
      <c r="O4164" s="5">
        <v>248600553</v>
      </c>
      <c r="P4164" s="5" t="s">
        <v>1730</v>
      </c>
      <c r="Q4164" s="5" t="s">
        <v>1497</v>
      </c>
      <c r="R4164" s="5" t="s">
        <v>1498</v>
      </c>
      <c r="S4164" s="5">
        <v>9</v>
      </c>
      <c r="T4164" s="5">
        <v>7326</v>
      </c>
    </row>
    <row r="4165" spans="2:20" x14ac:dyDescent="0.3">
      <c r="B4165" s="5"/>
      <c r="C4165" s="5"/>
      <c r="D4165" s="5"/>
      <c r="E4165" s="5"/>
      <c r="F4165" s="22" t="str">
        <f t="shared" si="131"/>
        <v>86</v>
      </c>
      <c r="G4165" s="5" t="s">
        <v>6902</v>
      </c>
      <c r="H4165" s="20">
        <v>86190</v>
      </c>
      <c r="I4165" s="20">
        <v>86142</v>
      </c>
      <c r="J4165" s="20" t="s">
        <v>4211</v>
      </c>
      <c r="K4165" s="20" t="str">
        <f t="shared" si="130"/>
        <v/>
      </c>
      <c r="L4165" s="5">
        <v>86142</v>
      </c>
      <c r="M4165" s="5">
        <v>218601425</v>
      </c>
      <c r="N4165" s="5">
        <v>605</v>
      </c>
      <c r="O4165" s="5">
        <v>248600561</v>
      </c>
      <c r="P4165" s="5" t="s">
        <v>1731</v>
      </c>
      <c r="Q4165" s="5" t="s">
        <v>1497</v>
      </c>
      <c r="R4165" s="5" t="s">
        <v>1500</v>
      </c>
      <c r="S4165" s="5">
        <v>13</v>
      </c>
      <c r="T4165" s="5">
        <v>15212</v>
      </c>
    </row>
    <row r="4166" spans="2:20" x14ac:dyDescent="0.3">
      <c r="B4166" s="5"/>
      <c r="C4166" s="5"/>
      <c r="D4166" s="5"/>
      <c r="E4166" s="5"/>
      <c r="F4166" s="22" t="str">
        <f t="shared" si="131"/>
        <v>86</v>
      </c>
      <c r="G4166" s="5" t="s">
        <v>6903</v>
      </c>
      <c r="H4166" s="20">
        <v>86270</v>
      </c>
      <c r="I4166" s="20">
        <v>86143</v>
      </c>
      <c r="J4166" s="20" t="s">
        <v>5978</v>
      </c>
      <c r="K4166" s="20" t="str">
        <f t="shared" ref="K4166:K4229" si="132">IF(ISNA(VLOOKUP(I4166,CodeINSEE,1,FALSE)),"PB","")</f>
        <v/>
      </c>
      <c r="L4166" s="5">
        <v>86143</v>
      </c>
      <c r="M4166" s="5">
        <v>218601433</v>
      </c>
      <c r="N4166" s="5">
        <v>173</v>
      </c>
      <c r="O4166" s="5">
        <v>248600603</v>
      </c>
      <c r="P4166" s="5" t="s">
        <v>1735</v>
      </c>
      <c r="Q4166" s="5" t="s">
        <v>1497</v>
      </c>
      <c r="R4166" s="5" t="s">
        <v>1500</v>
      </c>
      <c r="S4166" s="5">
        <v>11</v>
      </c>
      <c r="T4166" s="5">
        <v>7905</v>
      </c>
    </row>
    <row r="4167" spans="2:20" x14ac:dyDescent="0.3">
      <c r="B4167" s="5"/>
      <c r="C4167" s="5"/>
      <c r="D4167" s="5"/>
      <c r="E4167" s="5"/>
      <c r="F4167" s="22" t="str">
        <f t="shared" si="131"/>
        <v>86</v>
      </c>
      <c r="G4167" s="5" t="s">
        <v>5716</v>
      </c>
      <c r="H4167" s="20">
        <v>86170</v>
      </c>
      <c r="I4167" s="20">
        <v>86144</v>
      </c>
      <c r="J4167" s="20" t="s">
        <v>5716</v>
      </c>
      <c r="K4167" s="20" t="str">
        <f t="shared" si="132"/>
        <v/>
      </c>
      <c r="L4167" s="5">
        <v>86144</v>
      </c>
      <c r="M4167" s="5">
        <v>218601441</v>
      </c>
      <c r="N4167" s="5">
        <v>304</v>
      </c>
      <c r="O4167" s="5">
        <v>200043610</v>
      </c>
      <c r="P4167" s="5" t="s">
        <v>1718</v>
      </c>
      <c r="Q4167" s="5" t="s">
        <v>1497</v>
      </c>
      <c r="R4167" s="5" t="s">
        <v>1498</v>
      </c>
      <c r="S4167" s="5">
        <v>12</v>
      </c>
      <c r="T4167" s="5">
        <v>8272</v>
      </c>
    </row>
    <row r="4168" spans="2:20" x14ac:dyDescent="0.3">
      <c r="B4168" s="5"/>
      <c r="C4168" s="5"/>
      <c r="D4168" s="5"/>
      <c r="E4168" s="5"/>
      <c r="F4168" s="22" t="str">
        <f t="shared" si="131"/>
        <v>86</v>
      </c>
      <c r="G4168" s="5" t="s">
        <v>6904</v>
      </c>
      <c r="H4168" s="20">
        <v>86370</v>
      </c>
      <c r="I4168" s="20">
        <v>86145</v>
      </c>
      <c r="J4168" s="20" t="s">
        <v>5361</v>
      </c>
      <c r="K4168" s="20" t="str">
        <f t="shared" si="132"/>
        <v/>
      </c>
      <c r="L4168" s="5">
        <v>86145</v>
      </c>
      <c r="M4168" s="5">
        <v>218601458</v>
      </c>
      <c r="N4168" s="5">
        <v>1024</v>
      </c>
      <c r="O4168" s="5">
        <v>200043628</v>
      </c>
      <c r="P4168" s="5" t="s">
        <v>1719</v>
      </c>
      <c r="Q4168" s="5" t="s">
        <v>1497</v>
      </c>
      <c r="R4168" s="5" t="s">
        <v>1500</v>
      </c>
      <c r="S4168" s="5">
        <v>16</v>
      </c>
      <c r="T4168" s="5">
        <v>25056</v>
      </c>
    </row>
    <row r="4169" spans="2:20" x14ac:dyDescent="0.3">
      <c r="B4169" s="5"/>
      <c r="C4169" s="5"/>
      <c r="D4169" s="5"/>
      <c r="E4169" s="5"/>
      <c r="F4169" s="22" t="str">
        <f t="shared" si="131"/>
        <v>86</v>
      </c>
      <c r="G4169" s="5" t="s">
        <v>2156</v>
      </c>
      <c r="H4169" s="20">
        <v>86380</v>
      </c>
      <c r="I4169" s="20">
        <v>86146</v>
      </c>
      <c r="J4169" s="20" t="s">
        <v>2156</v>
      </c>
      <c r="K4169" s="20" t="str">
        <f t="shared" si="132"/>
        <v/>
      </c>
      <c r="L4169" s="5">
        <v>86146</v>
      </c>
      <c r="M4169" s="5">
        <v>218601466</v>
      </c>
      <c r="N4169" s="5">
        <v>1206</v>
      </c>
      <c r="O4169" s="5">
        <v>248600454</v>
      </c>
      <c r="P4169" s="5" t="s">
        <v>1729</v>
      </c>
      <c r="Q4169" s="5" t="s">
        <v>1497</v>
      </c>
      <c r="R4169" s="5" t="s">
        <v>1498</v>
      </c>
      <c r="S4169" s="5">
        <v>6</v>
      </c>
      <c r="T4169" s="5">
        <v>17390</v>
      </c>
    </row>
    <row r="4170" spans="2:20" x14ac:dyDescent="0.3">
      <c r="B4170" s="5"/>
      <c r="C4170" s="5"/>
      <c r="D4170" s="5"/>
      <c r="E4170" s="5"/>
      <c r="F4170" s="22" t="str">
        <f t="shared" si="131"/>
        <v>86</v>
      </c>
      <c r="G4170" s="5" t="s">
        <v>3657</v>
      </c>
      <c r="H4170" s="20">
        <v>86370</v>
      </c>
      <c r="I4170" s="20">
        <v>86147</v>
      </c>
      <c r="J4170" s="20" t="s">
        <v>3657</v>
      </c>
      <c r="K4170" s="20" t="str">
        <f t="shared" si="132"/>
        <v/>
      </c>
      <c r="L4170" s="5">
        <v>86147</v>
      </c>
      <c r="M4170" s="5">
        <v>218601474</v>
      </c>
      <c r="N4170" s="5">
        <v>589</v>
      </c>
      <c r="O4170" s="5">
        <v>200043628</v>
      </c>
      <c r="P4170" s="5" t="s">
        <v>1719</v>
      </c>
      <c r="Q4170" s="5" t="s">
        <v>1497</v>
      </c>
      <c r="R4170" s="5" t="s">
        <v>1500</v>
      </c>
      <c r="S4170" s="5">
        <v>16</v>
      </c>
      <c r="T4170" s="5">
        <v>25056</v>
      </c>
    </row>
    <row r="4171" spans="2:20" x14ac:dyDescent="0.3">
      <c r="B4171" s="5"/>
      <c r="C4171" s="5"/>
      <c r="D4171" s="5"/>
      <c r="E4171" s="5"/>
      <c r="F4171" s="22" t="str">
        <f t="shared" si="131"/>
        <v>86</v>
      </c>
      <c r="G4171" s="5" t="s">
        <v>4380</v>
      </c>
      <c r="H4171" s="20">
        <v>86160</v>
      </c>
      <c r="I4171" s="20">
        <v>86148</v>
      </c>
      <c r="J4171" s="20" t="s">
        <v>4380</v>
      </c>
      <c r="K4171" s="20" t="str">
        <f t="shared" si="132"/>
        <v/>
      </c>
      <c r="L4171" s="5">
        <v>86148</v>
      </c>
      <c r="M4171" s="5">
        <v>218601482</v>
      </c>
      <c r="N4171" s="5">
        <v>668</v>
      </c>
      <c r="O4171" s="5">
        <v>200043628</v>
      </c>
      <c r="P4171" s="5" t="s">
        <v>1719</v>
      </c>
      <c r="Q4171" s="5" t="s">
        <v>1497</v>
      </c>
      <c r="R4171" s="5" t="s">
        <v>1500</v>
      </c>
      <c r="S4171" s="5">
        <v>16</v>
      </c>
      <c r="T4171" s="5">
        <v>25056</v>
      </c>
    </row>
    <row r="4172" spans="2:20" x14ac:dyDescent="0.3">
      <c r="B4172" s="5"/>
      <c r="C4172" s="5"/>
      <c r="D4172" s="5"/>
      <c r="E4172" s="5"/>
      <c r="F4172" s="22" t="str">
        <f t="shared" si="131"/>
        <v>86</v>
      </c>
      <c r="G4172" s="5" t="s">
        <v>6905</v>
      </c>
      <c r="H4172" s="20">
        <v>86330</v>
      </c>
      <c r="I4172" s="20">
        <v>86149</v>
      </c>
      <c r="J4172" s="20" t="s">
        <v>4860</v>
      </c>
      <c r="K4172" s="20" t="str">
        <f t="shared" si="132"/>
        <v/>
      </c>
      <c r="L4172" s="5">
        <v>86149</v>
      </c>
      <c r="M4172" s="5">
        <v>218601490</v>
      </c>
      <c r="N4172" s="5">
        <v>403</v>
      </c>
      <c r="O4172" s="5">
        <v>248600447</v>
      </c>
      <c r="P4172" s="5" t="s">
        <v>1728</v>
      </c>
      <c r="Q4172" s="5" t="s">
        <v>1497</v>
      </c>
      <c r="R4172" s="5" t="s">
        <v>1498</v>
      </c>
      <c r="S4172" s="5">
        <v>45</v>
      </c>
      <c r="T4172" s="5">
        <v>25084</v>
      </c>
    </row>
    <row r="4173" spans="2:20" x14ac:dyDescent="0.3">
      <c r="B4173" s="5"/>
      <c r="C4173" s="5"/>
      <c r="D4173" s="5"/>
      <c r="E4173" s="5"/>
      <c r="F4173" s="22" t="str">
        <f t="shared" si="131"/>
        <v>86</v>
      </c>
      <c r="G4173" s="5" t="s">
        <v>5566</v>
      </c>
      <c r="H4173" s="20">
        <v>86170</v>
      </c>
      <c r="I4173" s="20">
        <v>86150</v>
      </c>
      <c r="J4173" s="20" t="s">
        <v>5566</v>
      </c>
      <c r="K4173" s="20" t="str">
        <f t="shared" si="132"/>
        <v/>
      </c>
      <c r="L4173" s="5">
        <v>86150</v>
      </c>
      <c r="M4173" s="5">
        <v>218601508</v>
      </c>
      <c r="N4173" s="5">
        <v>293</v>
      </c>
      <c r="O4173" s="5">
        <v>200043610</v>
      </c>
      <c r="P4173" s="5" t="s">
        <v>1718</v>
      </c>
      <c r="Q4173" s="5" t="s">
        <v>1497</v>
      </c>
      <c r="R4173" s="5" t="s">
        <v>1498</v>
      </c>
      <c r="S4173" s="5">
        <v>12</v>
      </c>
      <c r="T4173" s="5">
        <v>8272</v>
      </c>
    </row>
    <row r="4174" spans="2:20" x14ac:dyDescent="0.3">
      <c r="B4174" s="5"/>
      <c r="C4174" s="5"/>
      <c r="D4174" s="5"/>
      <c r="E4174" s="5"/>
      <c r="F4174" s="22" t="str">
        <f t="shared" si="131"/>
        <v>86</v>
      </c>
      <c r="G4174" s="5" t="s">
        <v>5567</v>
      </c>
      <c r="H4174" s="20">
        <v>86200</v>
      </c>
      <c r="I4174" s="20">
        <v>86151</v>
      </c>
      <c r="J4174" s="20" t="s">
        <v>5567</v>
      </c>
      <c r="K4174" s="20" t="str">
        <f t="shared" si="132"/>
        <v/>
      </c>
      <c r="L4174" s="5">
        <v>86151</v>
      </c>
      <c r="M4174" s="5">
        <v>218601516</v>
      </c>
      <c r="N4174" s="5">
        <v>196</v>
      </c>
      <c r="O4174" s="5">
        <v>248600447</v>
      </c>
      <c r="P4174" s="5" t="s">
        <v>1728</v>
      </c>
      <c r="Q4174" s="5" t="s">
        <v>1497</v>
      </c>
      <c r="R4174" s="5" t="s">
        <v>1498</v>
      </c>
      <c r="S4174" s="5">
        <v>45</v>
      </c>
      <c r="T4174" s="5">
        <v>25084</v>
      </c>
    </row>
    <row r="4175" spans="2:20" x14ac:dyDescent="0.3">
      <c r="B4175" s="5"/>
      <c r="C4175" s="5"/>
      <c r="D4175" s="5"/>
      <c r="E4175" s="5"/>
      <c r="F4175" s="22" t="str">
        <f t="shared" si="131"/>
        <v>86</v>
      </c>
      <c r="G4175" s="5" t="s">
        <v>6906</v>
      </c>
      <c r="H4175" s="20">
        <v>86460</v>
      </c>
      <c r="I4175" s="20">
        <v>86152</v>
      </c>
      <c r="J4175" s="20" t="s">
        <v>5558</v>
      </c>
      <c r="K4175" s="20" t="str">
        <f t="shared" si="132"/>
        <v/>
      </c>
      <c r="L4175" s="5">
        <v>86152</v>
      </c>
      <c r="M4175" s="5">
        <v>218601524</v>
      </c>
      <c r="N4175" s="5">
        <v>677</v>
      </c>
      <c r="O4175" s="5">
        <v>248600397</v>
      </c>
      <c r="P4175" s="5" t="s">
        <v>1724</v>
      </c>
      <c r="Q4175" s="5" t="s">
        <v>1497</v>
      </c>
      <c r="R4175" s="5" t="s">
        <v>1500</v>
      </c>
      <c r="S4175" s="5">
        <v>37</v>
      </c>
      <c r="T4175" s="5">
        <v>26499</v>
      </c>
    </row>
    <row r="4176" spans="2:20" x14ac:dyDescent="0.3">
      <c r="B4176" s="5"/>
      <c r="C4176" s="5"/>
      <c r="D4176" s="5"/>
      <c r="E4176" s="5"/>
      <c r="F4176" s="22" t="str">
        <f t="shared" si="131"/>
        <v>86</v>
      </c>
      <c r="G4176" s="5" t="s">
        <v>2091</v>
      </c>
      <c r="H4176" s="20">
        <v>86320</v>
      </c>
      <c r="I4176" s="20">
        <v>86153</v>
      </c>
      <c r="J4176" s="20" t="s">
        <v>2091</v>
      </c>
      <c r="K4176" s="20" t="str">
        <f t="shared" si="132"/>
        <v/>
      </c>
      <c r="L4176" s="5">
        <v>86153</v>
      </c>
      <c r="M4176" s="5">
        <v>218601532</v>
      </c>
      <c r="N4176" s="5">
        <v>825</v>
      </c>
      <c r="O4176" s="5">
        <v>248600405</v>
      </c>
      <c r="P4176" s="5" t="s">
        <v>1725</v>
      </c>
      <c r="Q4176" s="5" t="s">
        <v>1497</v>
      </c>
      <c r="R4176" s="5" t="s">
        <v>1500</v>
      </c>
      <c r="S4176" s="5">
        <v>10</v>
      </c>
      <c r="T4176" s="5">
        <v>8889</v>
      </c>
    </row>
    <row r="4177" spans="2:20" x14ac:dyDescent="0.3">
      <c r="B4177" s="5"/>
      <c r="C4177" s="5"/>
      <c r="D4177" s="5"/>
      <c r="E4177" s="5"/>
      <c r="F4177" s="22" t="str">
        <f t="shared" si="131"/>
        <v>86</v>
      </c>
      <c r="G4177" s="5" t="s">
        <v>5508</v>
      </c>
      <c r="H4177" s="20">
        <v>86110</v>
      </c>
      <c r="I4177" s="20">
        <v>86154</v>
      </c>
      <c r="J4177" s="20" t="s">
        <v>5508</v>
      </c>
      <c r="K4177" s="20" t="str">
        <f t="shared" si="132"/>
        <v/>
      </c>
      <c r="L4177" s="5">
        <v>86154</v>
      </c>
      <c r="M4177" s="5">
        <v>218601540</v>
      </c>
      <c r="N4177" s="5">
        <v>236</v>
      </c>
      <c r="O4177" s="5">
        <v>248600447</v>
      </c>
      <c r="P4177" s="5" t="s">
        <v>1728</v>
      </c>
      <c r="Q4177" s="5" t="s">
        <v>1497</v>
      </c>
      <c r="R4177" s="5" t="s">
        <v>1498</v>
      </c>
      <c r="S4177" s="5">
        <v>45</v>
      </c>
      <c r="T4177" s="5">
        <v>25084</v>
      </c>
    </row>
    <row r="4178" spans="2:20" x14ac:dyDescent="0.3">
      <c r="B4178" s="5"/>
      <c r="C4178" s="5"/>
      <c r="D4178" s="5"/>
      <c r="E4178" s="5"/>
      <c r="F4178" s="22" t="str">
        <f t="shared" si="131"/>
        <v>86</v>
      </c>
      <c r="G4178" s="5" t="s">
        <v>6907</v>
      </c>
      <c r="H4178" s="20">
        <v>86200</v>
      </c>
      <c r="I4178" s="20">
        <v>86156</v>
      </c>
      <c r="J4178" s="20" t="s">
        <v>5523</v>
      </c>
      <c r="K4178" s="20" t="str">
        <f t="shared" si="132"/>
        <v/>
      </c>
      <c r="L4178" s="5">
        <v>86156</v>
      </c>
      <c r="M4178" s="5">
        <v>218601565</v>
      </c>
      <c r="N4178" s="5">
        <v>224</v>
      </c>
      <c r="O4178" s="5">
        <v>248600447</v>
      </c>
      <c r="P4178" s="5" t="s">
        <v>1728</v>
      </c>
      <c r="Q4178" s="5" t="s">
        <v>1497</v>
      </c>
      <c r="R4178" s="5" t="s">
        <v>1498</v>
      </c>
      <c r="S4178" s="5">
        <v>45</v>
      </c>
      <c r="T4178" s="5">
        <v>25084</v>
      </c>
    </row>
    <row r="4179" spans="2:20" x14ac:dyDescent="0.3">
      <c r="B4179" s="5"/>
      <c r="C4179" s="5"/>
      <c r="D4179" s="5"/>
      <c r="E4179" s="5"/>
      <c r="F4179" s="22" t="str">
        <f t="shared" si="131"/>
        <v>86</v>
      </c>
      <c r="G4179" s="5" t="s">
        <v>5715</v>
      </c>
      <c r="H4179" s="20">
        <v>86550</v>
      </c>
      <c r="I4179" s="20">
        <v>86157</v>
      </c>
      <c r="J4179" s="20" t="s">
        <v>5715</v>
      </c>
      <c r="K4179" s="20" t="str">
        <f t="shared" si="132"/>
        <v/>
      </c>
      <c r="L4179" s="5">
        <v>86157</v>
      </c>
      <c r="M4179" s="5">
        <v>218601573</v>
      </c>
      <c r="N4179" s="5">
        <v>4161</v>
      </c>
      <c r="O4179" s="5">
        <v>248600157</v>
      </c>
      <c r="P4179" s="5" t="s">
        <v>1721</v>
      </c>
      <c r="Q4179" s="5" t="s">
        <v>1504</v>
      </c>
      <c r="R4179" s="5" t="s">
        <v>1500</v>
      </c>
      <c r="S4179" s="5">
        <v>13</v>
      </c>
      <c r="T4179" s="5">
        <v>142537</v>
      </c>
    </row>
    <row r="4180" spans="2:20" x14ac:dyDescent="0.3">
      <c r="B4180" s="5"/>
      <c r="C4180" s="5"/>
      <c r="D4180" s="5"/>
      <c r="E4180" s="5"/>
      <c r="F4180" s="22" t="str">
        <f t="shared" si="131"/>
        <v>86</v>
      </c>
      <c r="G4180" s="5" t="s">
        <v>6908</v>
      </c>
      <c r="H4180" s="20">
        <v>86440</v>
      </c>
      <c r="I4180" s="20">
        <v>86158</v>
      </c>
      <c r="J4180" s="20" t="s">
        <v>3226</v>
      </c>
      <c r="K4180" s="20" t="str">
        <f t="shared" si="132"/>
        <v/>
      </c>
      <c r="L4180" s="5">
        <v>86158</v>
      </c>
      <c r="M4180" s="5">
        <v>218601581</v>
      </c>
      <c r="N4180" s="5">
        <v>6129</v>
      </c>
      <c r="O4180" s="5">
        <v>248600157</v>
      </c>
      <c r="P4180" s="5" t="s">
        <v>1721</v>
      </c>
      <c r="Q4180" s="5" t="s">
        <v>1504</v>
      </c>
      <c r="R4180" s="5" t="s">
        <v>1500</v>
      </c>
      <c r="S4180" s="5">
        <v>13</v>
      </c>
      <c r="T4180" s="5">
        <v>142537</v>
      </c>
    </row>
    <row r="4181" spans="2:20" x14ac:dyDescent="0.3">
      <c r="B4181" s="5"/>
      <c r="C4181" s="5"/>
      <c r="D4181" s="5"/>
      <c r="E4181" s="5"/>
      <c r="F4181" s="22" t="str">
        <f t="shared" si="131"/>
        <v>86</v>
      </c>
      <c r="G4181" s="5" t="s">
        <v>5682</v>
      </c>
      <c r="H4181" s="20">
        <v>86150</v>
      </c>
      <c r="I4181" s="20">
        <v>86159</v>
      </c>
      <c r="J4181" s="20" t="s">
        <v>5682</v>
      </c>
      <c r="K4181" s="20" t="str">
        <f t="shared" si="132"/>
        <v/>
      </c>
      <c r="L4181" s="5">
        <v>86159</v>
      </c>
      <c r="M4181" s="5">
        <v>218601599</v>
      </c>
      <c r="N4181" s="5">
        <v>525</v>
      </c>
      <c r="O4181" s="5">
        <v>248600397</v>
      </c>
      <c r="P4181" s="5" t="s">
        <v>1724</v>
      </c>
      <c r="Q4181" s="5" t="s">
        <v>1497</v>
      </c>
      <c r="R4181" s="5" t="s">
        <v>1500</v>
      </c>
      <c r="S4181" s="5">
        <v>37</v>
      </c>
      <c r="T4181" s="5">
        <v>26499</v>
      </c>
    </row>
    <row r="4182" spans="2:20" x14ac:dyDescent="0.3">
      <c r="B4182" s="5"/>
      <c r="C4182" s="5"/>
      <c r="D4182" s="5"/>
      <c r="E4182" s="5"/>
      <c r="F4182" s="22" t="str">
        <f t="shared" si="131"/>
        <v>86</v>
      </c>
      <c r="G4182" s="5" t="s">
        <v>1945</v>
      </c>
      <c r="H4182" s="20">
        <v>86110</v>
      </c>
      <c r="I4182" s="20">
        <v>86160</v>
      </c>
      <c r="J4182" s="20" t="s">
        <v>1945</v>
      </c>
      <c r="K4182" s="20" t="str">
        <f t="shared" si="132"/>
        <v/>
      </c>
      <c r="L4182" s="5">
        <v>86160</v>
      </c>
      <c r="M4182" s="5">
        <v>218601607</v>
      </c>
      <c r="N4182" s="5">
        <v>2203</v>
      </c>
      <c r="O4182" s="5">
        <v>200043610</v>
      </c>
      <c r="P4182" s="5" t="s">
        <v>1718</v>
      </c>
      <c r="Q4182" s="5" t="s">
        <v>1497</v>
      </c>
      <c r="R4182" s="5" t="s">
        <v>1498</v>
      </c>
      <c r="S4182" s="5">
        <v>12</v>
      </c>
      <c r="T4182" s="5">
        <v>8272</v>
      </c>
    </row>
    <row r="4183" spans="2:20" x14ac:dyDescent="0.3">
      <c r="B4183" s="5"/>
      <c r="C4183" s="5"/>
      <c r="D4183" s="5"/>
      <c r="E4183" s="5"/>
      <c r="F4183" s="22" t="str">
        <f t="shared" si="131"/>
        <v>86</v>
      </c>
      <c r="G4183" s="5" t="s">
        <v>2095</v>
      </c>
      <c r="H4183" s="20">
        <v>86330</v>
      </c>
      <c r="I4183" s="20">
        <v>86161</v>
      </c>
      <c r="J4183" s="20" t="s">
        <v>2095</v>
      </c>
      <c r="K4183" s="20" t="str">
        <f t="shared" si="132"/>
        <v/>
      </c>
      <c r="L4183" s="5">
        <v>86161</v>
      </c>
      <c r="M4183" s="5">
        <v>218601615</v>
      </c>
      <c r="N4183" s="5">
        <v>1015</v>
      </c>
      <c r="O4183" s="5">
        <v>248600447</v>
      </c>
      <c r="P4183" s="5" t="s">
        <v>1728</v>
      </c>
      <c r="Q4183" s="5" t="s">
        <v>1497</v>
      </c>
      <c r="R4183" s="5" t="s">
        <v>1498</v>
      </c>
      <c r="S4183" s="5">
        <v>45</v>
      </c>
      <c r="T4183" s="5">
        <v>25084</v>
      </c>
    </row>
    <row r="4184" spans="2:20" x14ac:dyDescent="0.3">
      <c r="B4184" s="5"/>
      <c r="C4184" s="5"/>
      <c r="D4184" s="5"/>
      <c r="E4184" s="5"/>
      <c r="F4184" s="22" t="str">
        <f t="shared" si="131"/>
        <v>86</v>
      </c>
      <c r="G4184" s="5" t="s">
        <v>2124</v>
      </c>
      <c r="H4184" s="20">
        <v>86230</v>
      </c>
      <c r="I4184" s="20">
        <v>86162</v>
      </c>
      <c r="J4184" s="20" t="s">
        <v>2124</v>
      </c>
      <c r="K4184" s="20" t="str">
        <f t="shared" si="132"/>
        <v/>
      </c>
      <c r="L4184" s="5">
        <v>86162</v>
      </c>
      <c r="M4184" s="5">
        <v>218601623</v>
      </c>
      <c r="N4184" s="5">
        <v>126</v>
      </c>
      <c r="O4184" s="5">
        <v>200034924</v>
      </c>
      <c r="P4184" s="5" t="s">
        <v>1717</v>
      </c>
      <c r="Q4184" s="5" t="s">
        <v>1497</v>
      </c>
      <c r="R4184" s="5" t="s">
        <v>1500</v>
      </c>
      <c r="S4184" s="5">
        <v>17</v>
      </c>
      <c r="T4184" s="5">
        <v>15636</v>
      </c>
    </row>
    <row r="4185" spans="2:20" x14ac:dyDescent="0.3">
      <c r="B4185" s="5"/>
      <c r="C4185" s="5"/>
      <c r="D4185" s="5"/>
      <c r="E4185" s="5"/>
      <c r="F4185" s="22" t="str">
        <f t="shared" si="131"/>
        <v>86</v>
      </c>
      <c r="G4185" s="5" t="s">
        <v>6909</v>
      </c>
      <c r="H4185" s="20">
        <v>86360</v>
      </c>
      <c r="I4185" s="20">
        <v>86163</v>
      </c>
      <c r="J4185" s="20" t="s">
        <v>2709</v>
      </c>
      <c r="K4185" s="20" t="str">
        <f t="shared" si="132"/>
        <v/>
      </c>
      <c r="L4185" s="5">
        <v>86163</v>
      </c>
      <c r="M4185" s="5">
        <v>218601631</v>
      </c>
      <c r="N4185" s="5">
        <v>3338</v>
      </c>
      <c r="O4185" s="5">
        <v>248600157</v>
      </c>
      <c r="P4185" s="5" t="s">
        <v>1721</v>
      </c>
      <c r="Q4185" s="5" t="s">
        <v>1504</v>
      </c>
      <c r="R4185" s="5" t="s">
        <v>1500</v>
      </c>
      <c r="S4185" s="5">
        <v>13</v>
      </c>
      <c r="T4185" s="5">
        <v>142537</v>
      </c>
    </row>
    <row r="4186" spans="2:20" x14ac:dyDescent="0.3">
      <c r="B4186" s="5"/>
      <c r="C4186" s="5"/>
      <c r="D4186" s="5"/>
      <c r="E4186" s="5"/>
      <c r="F4186" s="22" t="str">
        <f t="shared" si="131"/>
        <v>86</v>
      </c>
      <c r="G4186" s="5" t="s">
        <v>5290</v>
      </c>
      <c r="H4186" s="20">
        <v>86210</v>
      </c>
      <c r="I4186" s="20">
        <v>86164</v>
      </c>
      <c r="J4186" s="20" t="s">
        <v>5290</v>
      </c>
      <c r="K4186" s="20" t="str">
        <f t="shared" si="132"/>
        <v/>
      </c>
      <c r="L4186" s="5">
        <v>86164</v>
      </c>
      <c r="M4186" s="5">
        <v>218601649</v>
      </c>
      <c r="N4186" s="5">
        <v>699</v>
      </c>
      <c r="O4186" s="5">
        <v>248600413</v>
      </c>
      <c r="P4186" s="5" t="s">
        <v>1726</v>
      </c>
      <c r="Q4186" s="5" t="s">
        <v>1504</v>
      </c>
      <c r="R4186" s="5" t="s">
        <v>1500</v>
      </c>
      <c r="S4186" s="5">
        <v>13</v>
      </c>
      <c r="T4186" s="5">
        <v>54828</v>
      </c>
    </row>
    <row r="4187" spans="2:20" x14ac:dyDescent="0.3">
      <c r="B4187" s="5"/>
      <c r="C4187" s="5"/>
      <c r="D4187" s="5"/>
      <c r="E4187" s="5"/>
      <c r="F4187" s="22" t="str">
        <f t="shared" si="131"/>
        <v>86</v>
      </c>
      <c r="G4187" s="5" t="s">
        <v>2723</v>
      </c>
      <c r="H4187" s="20">
        <v>86500</v>
      </c>
      <c r="I4187" s="20">
        <v>86165</v>
      </c>
      <c r="J4187" s="20" t="s">
        <v>2723</v>
      </c>
      <c r="K4187" s="20" t="str">
        <f t="shared" si="132"/>
        <v/>
      </c>
      <c r="L4187" s="5">
        <v>86165</v>
      </c>
      <c r="M4187" s="5">
        <v>218601656</v>
      </c>
      <c r="N4187" s="5">
        <v>6752</v>
      </c>
      <c r="O4187" s="5">
        <v>248600397</v>
      </c>
      <c r="P4187" s="5" t="s">
        <v>1724</v>
      </c>
      <c r="Q4187" s="5" t="s">
        <v>1497</v>
      </c>
      <c r="R4187" s="5" t="s">
        <v>1500</v>
      </c>
      <c r="S4187" s="5">
        <v>37</v>
      </c>
      <c r="T4187" s="5">
        <v>26499</v>
      </c>
    </row>
    <row r="4188" spans="2:20" x14ac:dyDescent="0.3">
      <c r="B4188" s="5"/>
      <c r="C4188" s="5"/>
      <c r="D4188" s="5"/>
      <c r="E4188" s="5"/>
      <c r="F4188" s="22" t="str">
        <f t="shared" si="131"/>
        <v>86</v>
      </c>
      <c r="G4188" s="5" t="s">
        <v>5023</v>
      </c>
      <c r="H4188" s="20">
        <v>86470</v>
      </c>
      <c r="I4188" s="20">
        <v>86166</v>
      </c>
      <c r="J4188" s="20" t="s">
        <v>5023</v>
      </c>
      <c r="K4188" s="20" t="str">
        <f t="shared" si="132"/>
        <v/>
      </c>
      <c r="L4188" s="5">
        <v>86166</v>
      </c>
      <c r="M4188" s="5">
        <v>218601664</v>
      </c>
      <c r="N4188" s="5">
        <v>691</v>
      </c>
      <c r="O4188" s="5">
        <v>248600561</v>
      </c>
      <c r="P4188" s="5" t="s">
        <v>1731</v>
      </c>
      <c r="Q4188" s="5" t="s">
        <v>1497</v>
      </c>
      <c r="R4188" s="5" t="s">
        <v>1500</v>
      </c>
      <c r="S4188" s="5">
        <v>13</v>
      </c>
      <c r="T4188" s="5">
        <v>15212</v>
      </c>
    </row>
    <row r="4189" spans="2:20" x14ac:dyDescent="0.3">
      <c r="B4189" s="5"/>
      <c r="C4189" s="5"/>
      <c r="D4189" s="5"/>
      <c r="E4189" s="5"/>
      <c r="F4189" s="22" t="str">
        <f t="shared" si="131"/>
        <v>86</v>
      </c>
      <c r="G4189" s="5" t="s">
        <v>2192</v>
      </c>
      <c r="H4189" s="20">
        <v>86420</v>
      </c>
      <c r="I4189" s="20">
        <v>86167</v>
      </c>
      <c r="J4189" s="20" t="s">
        <v>2192</v>
      </c>
      <c r="K4189" s="20" t="str">
        <f t="shared" si="132"/>
        <v/>
      </c>
      <c r="L4189" s="5">
        <v>86167</v>
      </c>
      <c r="M4189" s="5">
        <v>218601672</v>
      </c>
      <c r="N4189" s="5">
        <v>710</v>
      </c>
      <c r="O4189" s="5">
        <v>248600447</v>
      </c>
      <c r="P4189" s="5" t="s">
        <v>1728</v>
      </c>
      <c r="Q4189" s="5" t="s">
        <v>1497</v>
      </c>
      <c r="R4189" s="5" t="s">
        <v>1498</v>
      </c>
      <c r="S4189" s="5">
        <v>45</v>
      </c>
      <c r="T4189" s="5">
        <v>25084</v>
      </c>
    </row>
    <row r="4190" spans="2:20" x14ac:dyDescent="0.3">
      <c r="B4190" s="5"/>
      <c r="C4190" s="5"/>
      <c r="D4190" s="5"/>
      <c r="E4190" s="5"/>
      <c r="F4190" s="22" t="str">
        <f t="shared" si="131"/>
        <v>86</v>
      </c>
      <c r="G4190" s="5" t="s">
        <v>4926</v>
      </c>
      <c r="H4190" s="20">
        <v>86120</v>
      </c>
      <c r="I4190" s="20">
        <v>86169</v>
      </c>
      <c r="J4190" s="20" t="s">
        <v>4926</v>
      </c>
      <c r="K4190" s="20" t="str">
        <f t="shared" si="132"/>
        <v/>
      </c>
      <c r="L4190" s="5">
        <v>86169</v>
      </c>
      <c r="M4190" s="5">
        <v>218601698</v>
      </c>
      <c r="N4190" s="5">
        <v>378</v>
      </c>
      <c r="O4190" s="5">
        <v>248600447</v>
      </c>
      <c r="P4190" s="5" t="s">
        <v>1728</v>
      </c>
      <c r="Q4190" s="5" t="s">
        <v>1497</v>
      </c>
      <c r="R4190" s="5" t="s">
        <v>1498</v>
      </c>
      <c r="S4190" s="5">
        <v>45</v>
      </c>
      <c r="T4190" s="5">
        <v>25084</v>
      </c>
    </row>
    <row r="4191" spans="2:20" x14ac:dyDescent="0.3">
      <c r="B4191" s="5"/>
      <c r="C4191" s="5"/>
      <c r="D4191" s="5"/>
      <c r="E4191" s="5"/>
      <c r="F4191" s="22" t="str">
        <f t="shared" si="131"/>
        <v>86</v>
      </c>
      <c r="G4191" s="5" t="s">
        <v>3006</v>
      </c>
      <c r="H4191" s="20">
        <v>86500</v>
      </c>
      <c r="I4191" s="20">
        <v>86170</v>
      </c>
      <c r="J4191" s="20" t="s">
        <v>3006</v>
      </c>
      <c r="K4191" s="20" t="str">
        <f t="shared" si="132"/>
        <v/>
      </c>
      <c r="L4191" s="5">
        <v>86170</v>
      </c>
      <c r="M4191" s="5">
        <v>218601706</v>
      </c>
      <c r="N4191" s="5">
        <v>418</v>
      </c>
      <c r="O4191" s="5">
        <v>248600397</v>
      </c>
      <c r="P4191" s="5" t="s">
        <v>1724</v>
      </c>
      <c r="Q4191" s="5" t="s">
        <v>1497</v>
      </c>
      <c r="R4191" s="5" t="s">
        <v>1500</v>
      </c>
      <c r="S4191" s="5">
        <v>37</v>
      </c>
      <c r="T4191" s="5">
        <v>26499</v>
      </c>
    </row>
    <row r="4192" spans="2:20" x14ac:dyDescent="0.3">
      <c r="B4192" s="5"/>
      <c r="C4192" s="5"/>
      <c r="D4192" s="5"/>
      <c r="E4192" s="5"/>
      <c r="F4192" s="22" t="str">
        <f t="shared" si="131"/>
        <v>86</v>
      </c>
      <c r="G4192" s="5" t="s">
        <v>2149</v>
      </c>
      <c r="H4192" s="20">
        <v>86150</v>
      </c>
      <c r="I4192" s="20">
        <v>86171</v>
      </c>
      <c r="J4192" s="20" t="s">
        <v>2149</v>
      </c>
      <c r="K4192" s="20" t="str">
        <f t="shared" si="132"/>
        <v/>
      </c>
      <c r="L4192" s="5">
        <v>86171</v>
      </c>
      <c r="M4192" s="5">
        <v>218601714</v>
      </c>
      <c r="N4192" s="5">
        <v>497</v>
      </c>
      <c r="O4192" s="5">
        <v>248600397</v>
      </c>
      <c r="P4192" s="5" t="s">
        <v>1724</v>
      </c>
      <c r="Q4192" s="5" t="s">
        <v>1497</v>
      </c>
      <c r="R4192" s="5" t="s">
        <v>1500</v>
      </c>
      <c r="S4192" s="5">
        <v>37</v>
      </c>
      <c r="T4192" s="5">
        <v>26499</v>
      </c>
    </row>
    <row r="4193" spans="2:20" x14ac:dyDescent="0.3">
      <c r="B4193" s="5"/>
      <c r="C4193" s="5"/>
      <c r="D4193" s="5"/>
      <c r="E4193" s="5"/>
      <c r="F4193" s="22" t="str">
        <f t="shared" si="131"/>
        <v>86</v>
      </c>
      <c r="G4193" s="5" t="s">
        <v>5839</v>
      </c>
      <c r="H4193" s="20">
        <v>86430</v>
      </c>
      <c r="I4193" s="20">
        <v>86172</v>
      </c>
      <c r="J4193" s="20" t="s">
        <v>5839</v>
      </c>
      <c r="K4193" s="20" t="str">
        <f t="shared" si="132"/>
        <v/>
      </c>
      <c r="L4193" s="5">
        <v>86172</v>
      </c>
      <c r="M4193" s="5">
        <v>218601722</v>
      </c>
      <c r="N4193" s="5">
        <v>176</v>
      </c>
      <c r="O4193" s="5">
        <v>248600397</v>
      </c>
      <c r="P4193" s="5" t="s">
        <v>1724</v>
      </c>
      <c r="Q4193" s="5" t="s">
        <v>1497</v>
      </c>
      <c r="R4193" s="5" t="s">
        <v>1500</v>
      </c>
      <c r="S4193" s="5">
        <v>37</v>
      </c>
      <c r="T4193" s="5">
        <v>26499</v>
      </c>
    </row>
    <row r="4194" spans="2:20" x14ac:dyDescent="0.3">
      <c r="B4194" s="5"/>
      <c r="C4194" s="5"/>
      <c r="D4194" s="5"/>
      <c r="E4194" s="5"/>
      <c r="F4194" s="22" t="str">
        <f t="shared" si="131"/>
        <v>86</v>
      </c>
      <c r="G4194" s="5" t="s">
        <v>1990</v>
      </c>
      <c r="H4194" s="20">
        <v>86200</v>
      </c>
      <c r="I4194" s="20">
        <v>86173</v>
      </c>
      <c r="J4194" s="20" t="s">
        <v>1990</v>
      </c>
      <c r="K4194" s="20" t="str">
        <f t="shared" si="132"/>
        <v/>
      </c>
      <c r="L4194" s="5">
        <v>86173</v>
      </c>
      <c r="M4194" s="5">
        <v>218601730</v>
      </c>
      <c r="N4194" s="5">
        <v>717</v>
      </c>
      <c r="O4194" s="5">
        <v>248600447</v>
      </c>
      <c r="P4194" s="5" t="s">
        <v>1728</v>
      </c>
      <c r="Q4194" s="5" t="s">
        <v>1497</v>
      </c>
      <c r="R4194" s="5" t="s">
        <v>1498</v>
      </c>
      <c r="S4194" s="5">
        <v>45</v>
      </c>
      <c r="T4194" s="5">
        <v>25084</v>
      </c>
    </row>
    <row r="4195" spans="2:20" x14ac:dyDescent="0.3">
      <c r="B4195" s="5"/>
      <c r="C4195" s="5"/>
      <c r="D4195" s="5"/>
      <c r="E4195" s="5"/>
      <c r="F4195" s="22" t="str">
        <f t="shared" si="131"/>
        <v>86</v>
      </c>
      <c r="G4195" s="5" t="s">
        <v>6910</v>
      </c>
      <c r="H4195" s="20">
        <v>86530</v>
      </c>
      <c r="I4195" s="20">
        <v>86174</v>
      </c>
      <c r="J4195" s="20" t="s">
        <v>3697</v>
      </c>
      <c r="K4195" s="20" t="str">
        <f t="shared" si="132"/>
        <v/>
      </c>
      <c r="L4195" s="5">
        <v>86174</v>
      </c>
      <c r="M4195" s="5">
        <v>218601748</v>
      </c>
      <c r="N4195" s="5">
        <v>5987</v>
      </c>
      <c r="O4195" s="5">
        <v>248600413</v>
      </c>
      <c r="P4195" s="5" t="s">
        <v>1726</v>
      </c>
      <c r="Q4195" s="5" t="s">
        <v>1504</v>
      </c>
      <c r="R4195" s="5" t="s">
        <v>1500</v>
      </c>
      <c r="S4195" s="5">
        <v>13</v>
      </c>
      <c r="T4195" s="5">
        <v>54828</v>
      </c>
    </row>
    <row r="4196" spans="2:20" x14ac:dyDescent="0.3">
      <c r="B4196" s="5"/>
      <c r="C4196" s="5"/>
      <c r="D4196" s="5"/>
      <c r="E4196" s="5"/>
      <c r="F4196" s="22" t="str">
        <f t="shared" si="131"/>
        <v>86</v>
      </c>
      <c r="G4196" s="5" t="s">
        <v>3745</v>
      </c>
      <c r="H4196" s="20">
        <v>86310</v>
      </c>
      <c r="I4196" s="20">
        <v>86175</v>
      </c>
      <c r="J4196" s="20" t="s">
        <v>3745</v>
      </c>
      <c r="K4196" s="20" t="str">
        <f t="shared" si="132"/>
        <v/>
      </c>
      <c r="L4196" s="5">
        <v>86175</v>
      </c>
      <c r="M4196" s="5">
        <v>218601755</v>
      </c>
      <c r="N4196" s="5">
        <v>302</v>
      </c>
      <c r="O4196" s="5">
        <v>248600397</v>
      </c>
      <c r="P4196" s="5" t="s">
        <v>1724</v>
      </c>
      <c r="Q4196" s="5" t="s">
        <v>1497</v>
      </c>
      <c r="R4196" s="5" t="s">
        <v>1500</v>
      </c>
      <c r="S4196" s="5">
        <v>37</v>
      </c>
      <c r="T4196" s="5">
        <v>26499</v>
      </c>
    </row>
    <row r="4197" spans="2:20" x14ac:dyDescent="0.3">
      <c r="B4197" s="5"/>
      <c r="C4197" s="5"/>
      <c r="D4197" s="5"/>
      <c r="E4197" s="5"/>
      <c r="F4197" s="22" t="str">
        <f t="shared" si="131"/>
        <v>86</v>
      </c>
      <c r="G4197" s="5" t="s">
        <v>6911</v>
      </c>
      <c r="H4197" s="20">
        <v>86150</v>
      </c>
      <c r="I4197" s="20">
        <v>86176</v>
      </c>
      <c r="J4197" s="20" t="s">
        <v>6051</v>
      </c>
      <c r="K4197" s="20" t="str">
        <f t="shared" si="132"/>
        <v/>
      </c>
      <c r="L4197" s="5">
        <v>86176</v>
      </c>
      <c r="M4197" s="5">
        <v>218601763</v>
      </c>
      <c r="N4197" s="5">
        <v>144</v>
      </c>
      <c r="O4197" s="5">
        <v>248600397</v>
      </c>
      <c r="P4197" s="5" t="s">
        <v>1724</v>
      </c>
      <c r="Q4197" s="5" t="s">
        <v>1497</v>
      </c>
      <c r="R4197" s="5" t="s">
        <v>1500</v>
      </c>
      <c r="S4197" s="5">
        <v>37</v>
      </c>
      <c r="T4197" s="5">
        <v>26499</v>
      </c>
    </row>
    <row r="4198" spans="2:20" x14ac:dyDescent="0.3">
      <c r="B4198" s="5"/>
      <c r="C4198" s="5"/>
      <c r="D4198" s="5"/>
      <c r="E4198" s="5"/>
      <c r="F4198" s="22" t="str">
        <f t="shared" si="131"/>
        <v>86</v>
      </c>
      <c r="G4198" s="5" t="s">
        <v>2833</v>
      </c>
      <c r="H4198" s="20">
        <v>86170</v>
      </c>
      <c r="I4198" s="20">
        <v>86177</v>
      </c>
      <c r="J4198" s="20" t="s">
        <v>2833</v>
      </c>
      <c r="K4198" s="20" t="str">
        <f t="shared" si="132"/>
        <v/>
      </c>
      <c r="L4198" s="5">
        <v>86177</v>
      </c>
      <c r="M4198" s="5">
        <v>218601771</v>
      </c>
      <c r="N4198" s="5">
        <v>5259</v>
      </c>
      <c r="O4198" s="5">
        <v>248600587</v>
      </c>
      <c r="P4198" s="5" t="s">
        <v>1733</v>
      </c>
      <c r="Q4198" s="5" t="s">
        <v>1497</v>
      </c>
      <c r="R4198" s="5" t="s">
        <v>1500</v>
      </c>
      <c r="S4198" s="5">
        <v>10</v>
      </c>
      <c r="T4198" s="5">
        <v>16975</v>
      </c>
    </row>
    <row r="4199" spans="2:20" x14ac:dyDescent="0.3">
      <c r="B4199" s="5"/>
      <c r="C4199" s="5"/>
      <c r="D4199" s="5"/>
      <c r="E4199" s="5"/>
      <c r="F4199" s="22" t="str">
        <f t="shared" si="131"/>
        <v>86</v>
      </c>
      <c r="G4199" s="5" t="s">
        <v>3593</v>
      </c>
      <c r="H4199" s="20">
        <v>86340</v>
      </c>
      <c r="I4199" s="20">
        <v>86178</v>
      </c>
      <c r="J4199" s="20" t="s">
        <v>3593</v>
      </c>
      <c r="K4199" s="20" t="str">
        <f t="shared" si="132"/>
        <v/>
      </c>
      <c r="L4199" s="5">
        <v>86178</v>
      </c>
      <c r="M4199" s="5">
        <v>218601789</v>
      </c>
      <c r="N4199" s="5">
        <v>2424</v>
      </c>
      <c r="O4199" s="5">
        <v>200043628</v>
      </c>
      <c r="P4199" s="5" t="s">
        <v>1719</v>
      </c>
      <c r="Q4199" s="5" t="s">
        <v>1497</v>
      </c>
      <c r="R4199" s="5" t="s">
        <v>1500</v>
      </c>
      <c r="S4199" s="5">
        <v>16</v>
      </c>
      <c r="T4199" s="5">
        <v>25056</v>
      </c>
    </row>
    <row r="4200" spans="2:20" x14ac:dyDescent="0.3">
      <c r="B4200" s="5"/>
      <c r="C4200" s="5"/>
      <c r="D4200" s="5"/>
      <c r="E4200" s="5"/>
      <c r="F4200" s="22" t="str">
        <f t="shared" si="131"/>
        <v>86</v>
      </c>
      <c r="G4200" s="5" t="s">
        <v>6912</v>
      </c>
      <c r="H4200" s="20">
        <v>86340</v>
      </c>
      <c r="I4200" s="20">
        <v>86180</v>
      </c>
      <c r="J4200" s="20" t="s">
        <v>4017</v>
      </c>
      <c r="K4200" s="20" t="str">
        <f t="shared" si="132"/>
        <v/>
      </c>
      <c r="L4200" s="5">
        <v>86180</v>
      </c>
      <c r="M4200" s="5">
        <v>218601805</v>
      </c>
      <c r="N4200" s="5">
        <v>2828</v>
      </c>
      <c r="O4200" s="5">
        <v>200043628</v>
      </c>
      <c r="P4200" s="5" t="s">
        <v>1719</v>
      </c>
      <c r="Q4200" s="5" t="s">
        <v>1497</v>
      </c>
      <c r="R4200" s="5" t="s">
        <v>1500</v>
      </c>
      <c r="S4200" s="5">
        <v>16</v>
      </c>
      <c r="T4200" s="5">
        <v>25056</v>
      </c>
    </row>
    <row r="4201" spans="2:20" x14ac:dyDescent="0.3">
      <c r="B4201" s="5"/>
      <c r="C4201" s="5"/>
      <c r="D4201" s="5"/>
      <c r="E4201" s="5"/>
      <c r="F4201" s="22" t="str">
        <f t="shared" si="131"/>
        <v>86</v>
      </c>
      <c r="G4201" s="5" t="s">
        <v>3207</v>
      </c>
      <c r="H4201" s="20">
        <v>86200</v>
      </c>
      <c r="I4201" s="20">
        <v>86181</v>
      </c>
      <c r="J4201" s="20" t="s">
        <v>3207</v>
      </c>
      <c r="K4201" s="20" t="str">
        <f t="shared" si="132"/>
        <v/>
      </c>
      <c r="L4201" s="5">
        <v>86181</v>
      </c>
      <c r="M4201" s="5">
        <v>218601813</v>
      </c>
      <c r="N4201" s="5">
        <v>262</v>
      </c>
      <c r="O4201" s="5">
        <v>248600447</v>
      </c>
      <c r="P4201" s="5" t="s">
        <v>1728</v>
      </c>
      <c r="Q4201" s="5" t="s">
        <v>1497</v>
      </c>
      <c r="R4201" s="5" t="s">
        <v>1498</v>
      </c>
      <c r="S4201" s="5">
        <v>45</v>
      </c>
      <c r="T4201" s="5">
        <v>25084</v>
      </c>
    </row>
    <row r="4202" spans="2:20" x14ac:dyDescent="0.3">
      <c r="B4202" s="5"/>
      <c r="C4202" s="5"/>
      <c r="D4202" s="5"/>
      <c r="E4202" s="5"/>
      <c r="F4202" s="22" t="str">
        <f t="shared" si="131"/>
        <v>86</v>
      </c>
      <c r="G4202" s="5" t="s">
        <v>2081</v>
      </c>
      <c r="H4202" s="20">
        <v>86230</v>
      </c>
      <c r="I4202" s="20">
        <v>86182</v>
      </c>
      <c r="J4202" s="20" t="s">
        <v>2081</v>
      </c>
      <c r="K4202" s="20" t="str">
        <f t="shared" si="132"/>
        <v/>
      </c>
      <c r="L4202" s="5">
        <v>86182</v>
      </c>
      <c r="M4202" s="5">
        <v>218601821</v>
      </c>
      <c r="N4202" s="5">
        <v>396</v>
      </c>
      <c r="O4202" s="5">
        <v>248600579</v>
      </c>
      <c r="P4202" s="5" t="s">
        <v>1732</v>
      </c>
      <c r="Q4202" s="5" t="s">
        <v>1497</v>
      </c>
      <c r="R4202" s="5" t="s">
        <v>1498</v>
      </c>
      <c r="S4202" s="5">
        <v>9</v>
      </c>
      <c r="T4202" s="5">
        <v>9401</v>
      </c>
    </row>
    <row r="4203" spans="2:20" x14ac:dyDescent="0.3">
      <c r="B4203" s="5"/>
      <c r="C4203" s="5"/>
      <c r="D4203" s="5"/>
      <c r="E4203" s="5"/>
      <c r="F4203" s="22" t="str">
        <f t="shared" si="131"/>
        <v>86</v>
      </c>
      <c r="G4203" s="5" t="s">
        <v>4064</v>
      </c>
      <c r="H4203" s="20">
        <v>86220</v>
      </c>
      <c r="I4203" s="20">
        <v>86183</v>
      </c>
      <c r="J4203" s="20" t="s">
        <v>4064</v>
      </c>
      <c r="K4203" s="20" t="str">
        <f t="shared" si="132"/>
        <v/>
      </c>
      <c r="L4203" s="5">
        <v>86183</v>
      </c>
      <c r="M4203" s="5">
        <v>218601839</v>
      </c>
      <c r="N4203" s="5">
        <v>1697</v>
      </c>
      <c r="O4203" s="5">
        <v>200034924</v>
      </c>
      <c r="P4203" s="5" t="s">
        <v>1717</v>
      </c>
      <c r="Q4203" s="5" t="s">
        <v>1497</v>
      </c>
      <c r="R4203" s="5" t="s">
        <v>1500</v>
      </c>
      <c r="S4203" s="5">
        <v>17</v>
      </c>
      <c r="T4203" s="5">
        <v>15636</v>
      </c>
    </row>
    <row r="4204" spans="2:20" x14ac:dyDescent="0.3">
      <c r="B4204" s="5"/>
      <c r="C4204" s="5"/>
      <c r="D4204" s="5"/>
      <c r="E4204" s="5"/>
      <c r="F4204" s="22" t="str">
        <f t="shared" si="131"/>
        <v>86</v>
      </c>
      <c r="G4204" s="5" t="s">
        <v>5367</v>
      </c>
      <c r="H4204" s="20">
        <v>86380</v>
      </c>
      <c r="I4204" s="20">
        <v>86184</v>
      </c>
      <c r="J4204" s="20" t="s">
        <v>5367</v>
      </c>
      <c r="K4204" s="20" t="str">
        <f t="shared" si="132"/>
        <v/>
      </c>
      <c r="L4204" s="5">
        <v>86184</v>
      </c>
      <c r="M4204" s="5">
        <v>218601847</v>
      </c>
      <c r="N4204" s="5">
        <v>896</v>
      </c>
      <c r="O4204" s="5">
        <v>248600579</v>
      </c>
      <c r="P4204" s="5" t="s">
        <v>1732</v>
      </c>
      <c r="Q4204" s="5" t="s">
        <v>1497</v>
      </c>
      <c r="R4204" s="5" t="s">
        <v>1498</v>
      </c>
      <c r="S4204" s="5">
        <v>9</v>
      </c>
      <c r="T4204" s="5">
        <v>9401</v>
      </c>
    </row>
    <row r="4205" spans="2:20" x14ac:dyDescent="0.3">
      <c r="B4205" s="5"/>
      <c r="C4205" s="5"/>
      <c r="D4205" s="5"/>
      <c r="E4205" s="5"/>
      <c r="F4205" s="22" t="str">
        <f t="shared" si="131"/>
        <v>86</v>
      </c>
      <c r="G4205" s="5" t="s">
        <v>6913</v>
      </c>
      <c r="H4205" s="20">
        <v>86220</v>
      </c>
      <c r="I4205" s="20">
        <v>86186</v>
      </c>
      <c r="J4205" s="20" t="s">
        <v>5034</v>
      </c>
      <c r="K4205" s="20" t="str">
        <f t="shared" si="132"/>
        <v/>
      </c>
      <c r="L4205" s="5">
        <v>86186</v>
      </c>
      <c r="M4205" s="5">
        <v>218601862</v>
      </c>
      <c r="N4205" s="5">
        <v>1028</v>
      </c>
      <c r="O4205" s="5">
        <v>200034924</v>
      </c>
      <c r="P4205" s="5" t="s">
        <v>1717</v>
      </c>
      <c r="Q4205" s="5" t="s">
        <v>1497</v>
      </c>
      <c r="R4205" s="5" t="s">
        <v>1500</v>
      </c>
      <c r="S4205" s="5">
        <v>17</v>
      </c>
      <c r="T4205" s="5">
        <v>15636</v>
      </c>
    </row>
    <row r="4206" spans="2:20" x14ac:dyDescent="0.3">
      <c r="B4206" s="5"/>
      <c r="C4206" s="5"/>
      <c r="D4206" s="5"/>
      <c r="E4206" s="5"/>
      <c r="F4206" s="22" t="str">
        <f t="shared" si="131"/>
        <v>86</v>
      </c>
      <c r="G4206" s="5" t="s">
        <v>1954</v>
      </c>
      <c r="H4206" s="20">
        <v>86300</v>
      </c>
      <c r="I4206" s="20">
        <v>86187</v>
      </c>
      <c r="J4206" s="20" t="s">
        <v>1954</v>
      </c>
      <c r="K4206" s="20" t="str">
        <f t="shared" si="132"/>
        <v/>
      </c>
      <c r="L4206" s="5">
        <v>86187</v>
      </c>
      <c r="M4206" s="5">
        <v>218601870</v>
      </c>
      <c r="N4206" s="5">
        <v>474</v>
      </c>
      <c r="O4206" s="5">
        <v>248600421</v>
      </c>
      <c r="P4206" s="5" t="s">
        <v>1727</v>
      </c>
      <c r="Q4206" s="5" t="s">
        <v>1497</v>
      </c>
      <c r="R4206" s="5" t="s">
        <v>1498</v>
      </c>
      <c r="S4206" s="5">
        <v>10</v>
      </c>
      <c r="T4206" s="5">
        <v>13443</v>
      </c>
    </row>
    <row r="4207" spans="2:20" x14ac:dyDescent="0.3">
      <c r="B4207" s="5"/>
      <c r="C4207" s="5"/>
      <c r="D4207" s="5"/>
      <c r="E4207" s="5"/>
      <c r="F4207" s="22" t="str">
        <f t="shared" si="131"/>
        <v>86</v>
      </c>
      <c r="G4207" s="5" t="s">
        <v>6914</v>
      </c>
      <c r="H4207" s="20">
        <v>86700</v>
      </c>
      <c r="I4207" s="20">
        <v>86188</v>
      </c>
      <c r="J4207" s="20" t="s">
        <v>4484</v>
      </c>
      <c r="K4207" s="20" t="str">
        <f t="shared" si="132"/>
        <v/>
      </c>
      <c r="L4207" s="5">
        <v>86188</v>
      </c>
      <c r="M4207" s="5">
        <v>218601888</v>
      </c>
      <c r="N4207" s="5">
        <v>1059</v>
      </c>
      <c r="O4207" s="5">
        <v>248600371</v>
      </c>
      <c r="P4207" s="5" t="s">
        <v>1722</v>
      </c>
      <c r="Q4207" s="5" t="s">
        <v>1497</v>
      </c>
      <c r="R4207" s="5" t="s">
        <v>1498</v>
      </c>
      <c r="S4207" s="5">
        <v>10</v>
      </c>
      <c r="T4207" s="5">
        <v>8168</v>
      </c>
    </row>
    <row r="4208" spans="2:20" x14ac:dyDescent="0.3">
      <c r="B4208" s="5"/>
      <c r="C4208" s="5"/>
      <c r="D4208" s="5"/>
      <c r="E4208" s="5"/>
      <c r="F4208" s="22" t="str">
        <f t="shared" si="131"/>
        <v>86</v>
      </c>
      <c r="G4208" s="5" t="s">
        <v>5047</v>
      </c>
      <c r="H4208" s="20">
        <v>86350</v>
      </c>
      <c r="I4208" s="20">
        <v>86189</v>
      </c>
      <c r="J4208" s="20" t="s">
        <v>5047</v>
      </c>
      <c r="K4208" s="20" t="str">
        <f t="shared" si="132"/>
        <v/>
      </c>
      <c r="L4208" s="5">
        <v>86189</v>
      </c>
      <c r="M4208" s="5">
        <v>218601896</v>
      </c>
      <c r="N4208" s="5">
        <v>515</v>
      </c>
      <c r="O4208" s="5">
        <v>200043636</v>
      </c>
      <c r="P4208" s="5" t="s">
        <v>1720</v>
      </c>
      <c r="Q4208" s="5" t="s">
        <v>1497</v>
      </c>
      <c r="R4208" s="5" t="s">
        <v>1500</v>
      </c>
      <c r="S4208" s="5">
        <v>21</v>
      </c>
      <c r="T4208" s="5">
        <v>12946</v>
      </c>
    </row>
    <row r="4209" spans="2:20" x14ac:dyDescent="0.3">
      <c r="B4209" s="5"/>
      <c r="C4209" s="5"/>
      <c r="D4209" s="5"/>
      <c r="E4209" s="5"/>
      <c r="F4209" s="22" t="str">
        <f t="shared" si="131"/>
        <v>86</v>
      </c>
      <c r="G4209" s="5" t="s">
        <v>3851</v>
      </c>
      <c r="H4209" s="20">
        <v>86320</v>
      </c>
      <c r="I4209" s="20">
        <v>86190</v>
      </c>
      <c r="J4209" s="20" t="s">
        <v>3851</v>
      </c>
      <c r="K4209" s="20" t="str">
        <f t="shared" si="132"/>
        <v/>
      </c>
      <c r="L4209" s="5">
        <v>86190</v>
      </c>
      <c r="M4209" s="5">
        <v>218601904</v>
      </c>
      <c r="N4209" s="5">
        <v>895</v>
      </c>
      <c r="O4209" s="5">
        <v>248600405</v>
      </c>
      <c r="P4209" s="5" t="s">
        <v>1725</v>
      </c>
      <c r="Q4209" s="5" t="s">
        <v>1497</v>
      </c>
      <c r="R4209" s="5" t="s">
        <v>1500</v>
      </c>
      <c r="S4209" s="5">
        <v>10</v>
      </c>
      <c r="T4209" s="5">
        <v>8889</v>
      </c>
    </row>
    <row r="4210" spans="2:20" x14ac:dyDescent="0.3">
      <c r="B4210" s="5"/>
      <c r="C4210" s="5"/>
      <c r="D4210" s="5"/>
      <c r="E4210" s="5"/>
      <c r="F4210" s="22" t="str">
        <f t="shared" si="131"/>
        <v>86</v>
      </c>
      <c r="G4210" s="5" t="s">
        <v>5447</v>
      </c>
      <c r="H4210" s="20">
        <v>86500</v>
      </c>
      <c r="I4210" s="20">
        <v>86191</v>
      </c>
      <c r="J4210" s="20" t="s">
        <v>5447</v>
      </c>
      <c r="K4210" s="20" t="str">
        <f t="shared" si="132"/>
        <v/>
      </c>
      <c r="L4210" s="5">
        <v>86191</v>
      </c>
      <c r="M4210" s="5">
        <v>218601912</v>
      </c>
      <c r="N4210" s="5">
        <v>262</v>
      </c>
      <c r="O4210" s="5">
        <v>248600397</v>
      </c>
      <c r="P4210" s="5" t="s">
        <v>1724</v>
      </c>
      <c r="Q4210" s="5" t="s">
        <v>1497</v>
      </c>
      <c r="R4210" s="5" t="s">
        <v>1500</v>
      </c>
      <c r="S4210" s="5">
        <v>37</v>
      </c>
      <c r="T4210" s="5">
        <v>26499</v>
      </c>
    </row>
    <row r="4211" spans="2:20" x14ac:dyDescent="0.3">
      <c r="B4211" s="5"/>
      <c r="C4211" s="5"/>
      <c r="D4211" s="5"/>
      <c r="E4211" s="5"/>
      <c r="F4211" s="22" t="str">
        <f t="shared" si="131"/>
        <v>86</v>
      </c>
      <c r="G4211" s="5" t="s">
        <v>4449</v>
      </c>
      <c r="H4211" s="20">
        <v>86500</v>
      </c>
      <c r="I4211" s="20">
        <v>86192</v>
      </c>
      <c r="J4211" s="20" t="s">
        <v>4449</v>
      </c>
      <c r="K4211" s="20" t="str">
        <f t="shared" si="132"/>
        <v/>
      </c>
      <c r="L4211" s="5">
        <v>86192</v>
      </c>
      <c r="M4211" s="5">
        <v>218601920</v>
      </c>
      <c r="N4211" s="5">
        <v>188</v>
      </c>
      <c r="O4211" s="5">
        <v>248600397</v>
      </c>
      <c r="P4211" s="5" t="s">
        <v>1724</v>
      </c>
      <c r="Q4211" s="5" t="s">
        <v>1497</v>
      </c>
      <c r="R4211" s="5" t="s">
        <v>1500</v>
      </c>
      <c r="S4211" s="5">
        <v>37</v>
      </c>
      <c r="T4211" s="5">
        <v>26499</v>
      </c>
    </row>
    <row r="4212" spans="2:20" x14ac:dyDescent="0.3">
      <c r="B4212" s="5"/>
      <c r="C4212" s="5"/>
      <c r="D4212" s="5"/>
      <c r="E4212" s="5"/>
      <c r="F4212" s="22" t="str">
        <f t="shared" si="131"/>
        <v>86</v>
      </c>
      <c r="G4212" s="5" t="s">
        <v>5493</v>
      </c>
      <c r="H4212" s="20">
        <v>86450</v>
      </c>
      <c r="I4212" s="20">
        <v>86193</v>
      </c>
      <c r="J4212" s="20" t="s">
        <v>5493</v>
      </c>
      <c r="K4212" s="20" t="str">
        <f t="shared" si="132"/>
        <v/>
      </c>
      <c r="L4212" s="5">
        <v>86193</v>
      </c>
      <c r="M4212" s="5">
        <v>218601938</v>
      </c>
      <c r="N4212" s="5">
        <v>1228</v>
      </c>
      <c r="O4212" s="5">
        <v>248600603</v>
      </c>
      <c r="P4212" s="5" t="s">
        <v>1735</v>
      </c>
      <c r="Q4212" s="5" t="s">
        <v>1497</v>
      </c>
      <c r="R4212" s="5" t="s">
        <v>1500</v>
      </c>
      <c r="S4212" s="5">
        <v>11</v>
      </c>
      <c r="T4212" s="5">
        <v>7905</v>
      </c>
    </row>
    <row r="4213" spans="2:20" x14ac:dyDescent="0.3">
      <c r="B4213" s="5"/>
      <c r="C4213" s="5"/>
      <c r="D4213" s="5"/>
      <c r="E4213" s="5"/>
      <c r="F4213" s="22" t="str">
        <f t="shared" si="131"/>
        <v>86</v>
      </c>
      <c r="G4213" s="5" t="s">
        <v>4710</v>
      </c>
      <c r="H4213" s="20">
        <v>86000</v>
      </c>
      <c r="I4213" s="20">
        <v>86194</v>
      </c>
      <c r="J4213" s="20" t="s">
        <v>4710</v>
      </c>
      <c r="K4213" s="20" t="str">
        <f t="shared" si="132"/>
        <v/>
      </c>
      <c r="L4213" s="5">
        <v>86194</v>
      </c>
      <c r="M4213" s="5">
        <v>218601946</v>
      </c>
      <c r="N4213" s="5">
        <v>90625</v>
      </c>
      <c r="O4213" s="5">
        <v>248600157</v>
      </c>
      <c r="P4213" s="5" t="s">
        <v>1721</v>
      </c>
      <c r="Q4213" s="5" t="s">
        <v>1504</v>
      </c>
      <c r="R4213" s="5" t="s">
        <v>1500</v>
      </c>
      <c r="S4213" s="5">
        <v>13</v>
      </c>
      <c r="T4213" s="5">
        <v>142537</v>
      </c>
    </row>
    <row r="4214" spans="2:20" x14ac:dyDescent="0.3">
      <c r="B4214" s="5"/>
      <c r="C4214" s="5"/>
      <c r="D4214" s="5"/>
      <c r="E4214" s="5"/>
      <c r="F4214" s="22" t="str">
        <f t="shared" si="131"/>
        <v>86</v>
      </c>
      <c r="G4214" s="5" t="s">
        <v>1925</v>
      </c>
      <c r="H4214" s="20">
        <v>86220</v>
      </c>
      <c r="I4214" s="20">
        <v>86195</v>
      </c>
      <c r="J4214" s="20" t="s">
        <v>1925</v>
      </c>
      <c r="K4214" s="20" t="str">
        <f t="shared" si="132"/>
        <v/>
      </c>
      <c r="L4214" s="5">
        <v>86195</v>
      </c>
      <c r="M4214" s="5">
        <v>218601953</v>
      </c>
      <c r="N4214" s="5">
        <v>559</v>
      </c>
      <c r="O4214" s="5">
        <v>200034924</v>
      </c>
      <c r="P4214" s="5" t="s">
        <v>1717</v>
      </c>
      <c r="Q4214" s="5" t="s">
        <v>1497</v>
      </c>
      <c r="R4214" s="5" t="s">
        <v>1500</v>
      </c>
      <c r="S4214" s="5">
        <v>17</v>
      </c>
      <c r="T4214" s="5">
        <v>15636</v>
      </c>
    </row>
    <row r="4215" spans="2:20" x14ac:dyDescent="0.3">
      <c r="B4215" s="5"/>
      <c r="C4215" s="5"/>
      <c r="D4215" s="5"/>
      <c r="E4215" s="5"/>
      <c r="F4215" s="22" t="str">
        <f t="shared" si="131"/>
        <v>86</v>
      </c>
      <c r="G4215" s="5" t="s">
        <v>6915</v>
      </c>
      <c r="H4215" s="20">
        <v>86120</v>
      </c>
      <c r="I4215" s="20">
        <v>86196</v>
      </c>
      <c r="J4215" s="20" t="s">
        <v>4137</v>
      </c>
      <c r="K4215" s="20" t="str">
        <f t="shared" si="132"/>
        <v/>
      </c>
      <c r="L4215" s="5">
        <v>86196</v>
      </c>
      <c r="M4215" s="5">
        <v>218601961</v>
      </c>
      <c r="N4215" s="5">
        <v>250</v>
      </c>
      <c r="O4215" s="5">
        <v>248600447</v>
      </c>
      <c r="P4215" s="5" t="s">
        <v>1728</v>
      </c>
      <c r="Q4215" s="5" t="s">
        <v>1497</v>
      </c>
      <c r="R4215" s="5" t="s">
        <v>1498</v>
      </c>
      <c r="S4215" s="5">
        <v>45</v>
      </c>
      <c r="T4215" s="5">
        <v>25084</v>
      </c>
    </row>
    <row r="4216" spans="2:20" x14ac:dyDescent="0.3">
      <c r="B4216" s="5"/>
      <c r="C4216" s="5"/>
      <c r="D4216" s="5"/>
      <c r="E4216" s="5"/>
      <c r="F4216" s="22" t="str">
        <f t="shared" si="131"/>
        <v>86</v>
      </c>
      <c r="G4216" s="5" t="s">
        <v>3418</v>
      </c>
      <c r="H4216" s="20">
        <v>86200</v>
      </c>
      <c r="I4216" s="20">
        <v>86197</v>
      </c>
      <c r="J4216" s="20" t="s">
        <v>3418</v>
      </c>
      <c r="K4216" s="20" t="str">
        <f t="shared" si="132"/>
        <v/>
      </c>
      <c r="L4216" s="5">
        <v>86197</v>
      </c>
      <c r="M4216" s="5">
        <v>218601979</v>
      </c>
      <c r="N4216" s="5">
        <v>411</v>
      </c>
      <c r="O4216" s="5">
        <v>248600447</v>
      </c>
      <c r="P4216" s="5" t="s">
        <v>1728</v>
      </c>
      <c r="Q4216" s="5" t="s">
        <v>1497</v>
      </c>
      <c r="R4216" s="5" t="s">
        <v>1498</v>
      </c>
      <c r="S4216" s="5">
        <v>45</v>
      </c>
      <c r="T4216" s="5">
        <v>25084</v>
      </c>
    </row>
    <row r="4217" spans="2:20" x14ac:dyDescent="0.3">
      <c r="B4217" s="5"/>
      <c r="C4217" s="5"/>
      <c r="D4217" s="5"/>
      <c r="E4217" s="5"/>
      <c r="F4217" s="22" t="str">
        <f t="shared" si="131"/>
        <v>86</v>
      </c>
      <c r="G4217" s="5" t="s">
        <v>6916</v>
      </c>
      <c r="H4217" s="20">
        <v>86800</v>
      </c>
      <c r="I4217" s="20">
        <v>86198</v>
      </c>
      <c r="J4217" s="20" t="s">
        <v>2346</v>
      </c>
      <c r="K4217" s="20" t="str">
        <f t="shared" si="132"/>
        <v/>
      </c>
      <c r="L4217" s="5">
        <v>86198</v>
      </c>
      <c r="M4217" s="5">
        <v>218601987</v>
      </c>
      <c r="N4217" s="5">
        <v>638</v>
      </c>
      <c r="O4217" s="5">
        <v>248600595</v>
      </c>
      <c r="P4217" s="5" t="s">
        <v>1734</v>
      </c>
      <c r="Q4217" s="5" t="s">
        <v>1497</v>
      </c>
      <c r="R4217" s="5" t="s">
        <v>1498</v>
      </c>
      <c r="S4217" s="5">
        <v>10</v>
      </c>
      <c r="T4217" s="5">
        <v>12540</v>
      </c>
    </row>
    <row r="4218" spans="2:20" x14ac:dyDescent="0.3">
      <c r="B4218" s="5"/>
      <c r="C4218" s="5"/>
      <c r="D4218" s="5"/>
      <c r="E4218" s="5"/>
      <c r="F4218" s="22" t="str">
        <f t="shared" si="131"/>
        <v>86</v>
      </c>
      <c r="G4218" s="5" t="s">
        <v>2053</v>
      </c>
      <c r="H4218" s="20">
        <v>86460</v>
      </c>
      <c r="I4218" s="20">
        <v>86200</v>
      </c>
      <c r="J4218" s="20" t="s">
        <v>2053</v>
      </c>
      <c r="K4218" s="20" t="str">
        <f t="shared" si="132"/>
        <v/>
      </c>
      <c r="L4218" s="5">
        <v>86200</v>
      </c>
      <c r="M4218" s="5">
        <v>218602001</v>
      </c>
      <c r="N4218" s="5">
        <v>649</v>
      </c>
      <c r="O4218" s="5">
        <v>248600397</v>
      </c>
      <c r="P4218" s="5" t="s">
        <v>1724</v>
      </c>
      <c r="Q4218" s="5" t="s">
        <v>1497</v>
      </c>
      <c r="R4218" s="5" t="s">
        <v>1500</v>
      </c>
      <c r="S4218" s="5">
        <v>37</v>
      </c>
      <c r="T4218" s="5">
        <v>26499</v>
      </c>
    </row>
    <row r="4219" spans="2:20" x14ac:dyDescent="0.3">
      <c r="B4219" s="5"/>
      <c r="C4219" s="5"/>
      <c r="D4219" s="5"/>
      <c r="E4219" s="5"/>
      <c r="F4219" s="22" t="str">
        <f t="shared" si="131"/>
        <v>86</v>
      </c>
      <c r="G4219" s="5" t="s">
        <v>6917</v>
      </c>
      <c r="H4219" s="20">
        <v>86420</v>
      </c>
      <c r="I4219" s="20">
        <v>86201</v>
      </c>
      <c r="J4219" s="20" t="s">
        <v>5405</v>
      </c>
      <c r="K4219" s="20" t="str">
        <f t="shared" si="132"/>
        <v/>
      </c>
      <c r="L4219" s="5">
        <v>86201</v>
      </c>
      <c r="M4219" s="5">
        <v>218602019</v>
      </c>
      <c r="N4219" s="5">
        <v>235</v>
      </c>
      <c r="O4219" s="5">
        <v>248600447</v>
      </c>
      <c r="P4219" s="5" t="s">
        <v>1728</v>
      </c>
      <c r="Q4219" s="5" t="s">
        <v>1497</v>
      </c>
      <c r="R4219" s="5" t="s">
        <v>1498</v>
      </c>
      <c r="S4219" s="5">
        <v>45</v>
      </c>
      <c r="T4219" s="5">
        <v>25084</v>
      </c>
    </row>
    <row r="4220" spans="2:20" x14ac:dyDescent="0.3">
      <c r="B4220" s="5"/>
      <c r="C4220" s="5"/>
      <c r="D4220" s="5"/>
      <c r="E4220" s="5"/>
      <c r="F4220" s="22" t="str">
        <f t="shared" si="131"/>
        <v>86</v>
      </c>
      <c r="G4220" s="5" t="s">
        <v>4897</v>
      </c>
      <c r="H4220" s="20">
        <v>86260</v>
      </c>
      <c r="I4220" s="20">
        <v>86202</v>
      </c>
      <c r="J4220" s="20" t="s">
        <v>4897</v>
      </c>
      <c r="K4220" s="20" t="str">
        <f t="shared" si="132"/>
        <v/>
      </c>
      <c r="L4220" s="5">
        <v>86202</v>
      </c>
      <c r="M4220" s="5">
        <v>218602027</v>
      </c>
      <c r="N4220" s="5">
        <v>600</v>
      </c>
      <c r="O4220" s="5">
        <v>248600421</v>
      </c>
      <c r="P4220" s="5" t="s">
        <v>1727</v>
      </c>
      <c r="Q4220" s="5" t="s">
        <v>1497</v>
      </c>
      <c r="R4220" s="5" t="s">
        <v>1498</v>
      </c>
      <c r="S4220" s="5">
        <v>10</v>
      </c>
      <c r="T4220" s="5">
        <v>13443</v>
      </c>
    </row>
    <row r="4221" spans="2:20" x14ac:dyDescent="0.3">
      <c r="B4221" s="5"/>
      <c r="C4221" s="5"/>
      <c r="D4221" s="5"/>
      <c r="E4221" s="5"/>
      <c r="F4221" s="22" t="str">
        <f t="shared" si="131"/>
        <v>86</v>
      </c>
      <c r="G4221" s="5" t="s">
        <v>4426</v>
      </c>
      <c r="H4221" s="20">
        <v>86150</v>
      </c>
      <c r="I4221" s="20">
        <v>86203</v>
      </c>
      <c r="J4221" s="20" t="s">
        <v>4426</v>
      </c>
      <c r="K4221" s="20" t="str">
        <f t="shared" si="132"/>
        <v/>
      </c>
      <c r="L4221" s="5">
        <v>86203</v>
      </c>
      <c r="M4221" s="5">
        <v>218602035</v>
      </c>
      <c r="N4221" s="5">
        <v>589</v>
      </c>
      <c r="O4221" s="5">
        <v>248600397</v>
      </c>
      <c r="P4221" s="5" t="s">
        <v>1724</v>
      </c>
      <c r="Q4221" s="5" t="s">
        <v>1497</v>
      </c>
      <c r="R4221" s="5" t="s">
        <v>1500</v>
      </c>
      <c r="S4221" s="5">
        <v>37</v>
      </c>
      <c r="T4221" s="5">
        <v>26499</v>
      </c>
    </row>
    <row r="4222" spans="2:20" x14ac:dyDescent="0.3">
      <c r="B4222" s="5"/>
      <c r="C4222" s="5"/>
      <c r="D4222" s="5"/>
      <c r="E4222" s="5"/>
      <c r="F4222" s="22" t="str">
        <f t="shared" si="131"/>
        <v>86</v>
      </c>
      <c r="G4222" s="5" t="s">
        <v>6918</v>
      </c>
      <c r="H4222" s="20">
        <v>86190</v>
      </c>
      <c r="I4222" s="20">
        <v>86204</v>
      </c>
      <c r="J4222" s="20" t="s">
        <v>3563</v>
      </c>
      <c r="K4222" s="20" t="str">
        <f t="shared" si="132"/>
        <v/>
      </c>
      <c r="L4222" s="5">
        <v>86204</v>
      </c>
      <c r="M4222" s="5">
        <v>218602043</v>
      </c>
      <c r="N4222" s="5">
        <v>2228</v>
      </c>
      <c r="O4222" s="5">
        <v>248600561</v>
      </c>
      <c r="P4222" s="5" t="s">
        <v>1731</v>
      </c>
      <c r="Q4222" s="5" t="s">
        <v>1497</v>
      </c>
      <c r="R4222" s="5" t="s">
        <v>1500</v>
      </c>
      <c r="S4222" s="5">
        <v>13</v>
      </c>
      <c r="T4222" s="5">
        <v>15212</v>
      </c>
    </row>
    <row r="4223" spans="2:20" x14ac:dyDescent="0.3">
      <c r="B4223" s="5"/>
      <c r="C4223" s="5"/>
      <c r="D4223" s="5"/>
      <c r="E4223" s="5"/>
      <c r="F4223" s="22" t="str">
        <f t="shared" si="131"/>
        <v>86</v>
      </c>
      <c r="G4223" s="5" t="s">
        <v>5696</v>
      </c>
      <c r="H4223" s="20">
        <v>86200</v>
      </c>
      <c r="I4223" s="20">
        <v>86205</v>
      </c>
      <c r="J4223" s="20" t="s">
        <v>5696</v>
      </c>
      <c r="K4223" s="20" t="str">
        <f t="shared" si="132"/>
        <v/>
      </c>
      <c r="L4223" s="5">
        <v>86205</v>
      </c>
      <c r="M4223" s="5">
        <v>218602050</v>
      </c>
      <c r="N4223" s="5">
        <v>189</v>
      </c>
      <c r="O4223" s="5">
        <v>248600447</v>
      </c>
      <c r="P4223" s="5" t="s">
        <v>1728</v>
      </c>
      <c r="Q4223" s="5" t="s">
        <v>1497</v>
      </c>
      <c r="R4223" s="5" t="s">
        <v>1498</v>
      </c>
      <c r="S4223" s="5">
        <v>45</v>
      </c>
      <c r="T4223" s="5">
        <v>25084</v>
      </c>
    </row>
    <row r="4224" spans="2:20" x14ac:dyDescent="0.3">
      <c r="B4224" s="5"/>
      <c r="C4224" s="5"/>
      <c r="D4224" s="5"/>
      <c r="E4224" s="5"/>
      <c r="F4224" s="22" t="str">
        <f t="shared" si="131"/>
        <v>86</v>
      </c>
      <c r="G4224" s="5" t="s">
        <v>2530</v>
      </c>
      <c r="H4224" s="20">
        <v>86120</v>
      </c>
      <c r="I4224" s="20">
        <v>86206</v>
      </c>
      <c r="J4224" s="20" t="s">
        <v>2530</v>
      </c>
      <c r="K4224" s="20" t="str">
        <f t="shared" si="132"/>
        <v/>
      </c>
      <c r="L4224" s="5">
        <v>86206</v>
      </c>
      <c r="M4224" s="5">
        <v>218602068</v>
      </c>
      <c r="N4224" s="5">
        <v>123</v>
      </c>
      <c r="O4224" s="5">
        <v>248600447</v>
      </c>
      <c r="P4224" s="5" t="s">
        <v>1728</v>
      </c>
      <c r="Q4224" s="5" t="s">
        <v>1497</v>
      </c>
      <c r="R4224" s="5" t="s">
        <v>1498</v>
      </c>
      <c r="S4224" s="5">
        <v>45</v>
      </c>
      <c r="T4224" s="5">
        <v>25084</v>
      </c>
    </row>
    <row r="4225" spans="2:20" x14ac:dyDescent="0.3">
      <c r="B4225" s="5"/>
      <c r="C4225" s="5"/>
      <c r="D4225" s="5"/>
      <c r="E4225" s="5"/>
      <c r="F4225" s="22" t="str">
        <f t="shared" si="131"/>
        <v>86</v>
      </c>
      <c r="G4225" s="5" t="s">
        <v>3425</v>
      </c>
      <c r="H4225" s="20">
        <v>86270</v>
      </c>
      <c r="I4225" s="20">
        <v>86207</v>
      </c>
      <c r="J4225" s="20" t="s">
        <v>3425</v>
      </c>
      <c r="K4225" s="20" t="str">
        <f t="shared" si="132"/>
        <v/>
      </c>
      <c r="L4225" s="5">
        <v>86207</v>
      </c>
      <c r="M4225" s="5">
        <v>218602076</v>
      </c>
      <c r="N4225" s="5">
        <v>1611</v>
      </c>
      <c r="O4225" s="5">
        <v>248600603</v>
      </c>
      <c r="P4225" s="5" t="s">
        <v>1735</v>
      </c>
      <c r="Q4225" s="5" t="s">
        <v>1497</v>
      </c>
      <c r="R4225" s="5" t="s">
        <v>1500</v>
      </c>
      <c r="S4225" s="5">
        <v>11</v>
      </c>
      <c r="T4225" s="5">
        <v>7905</v>
      </c>
    </row>
    <row r="4226" spans="2:20" x14ac:dyDescent="0.3">
      <c r="B4226" s="5"/>
      <c r="C4226" s="5"/>
      <c r="D4226" s="5"/>
      <c r="E4226" s="5"/>
      <c r="F4226" s="22" t="str">
        <f t="shared" si="131"/>
        <v>86</v>
      </c>
      <c r="G4226" s="5" t="s">
        <v>5680</v>
      </c>
      <c r="H4226" s="20">
        <v>86170</v>
      </c>
      <c r="I4226" s="20">
        <v>86208</v>
      </c>
      <c r="J4226" s="20" t="s">
        <v>5680</v>
      </c>
      <c r="K4226" s="20" t="str">
        <f t="shared" si="132"/>
        <v/>
      </c>
      <c r="L4226" s="5">
        <v>86208</v>
      </c>
      <c r="M4226" s="5">
        <v>218602084</v>
      </c>
      <c r="N4226" s="5">
        <v>763</v>
      </c>
      <c r="O4226" s="5">
        <v>248600561</v>
      </c>
      <c r="P4226" s="5" t="s">
        <v>1731</v>
      </c>
      <c r="Q4226" s="5" t="s">
        <v>1497</v>
      </c>
      <c r="R4226" s="5" t="s">
        <v>1500</v>
      </c>
      <c r="S4226" s="5">
        <v>13</v>
      </c>
      <c r="T4226" s="5">
        <v>15212</v>
      </c>
    </row>
    <row r="4227" spans="2:20" x14ac:dyDescent="0.3">
      <c r="B4227" s="5"/>
      <c r="C4227" s="5"/>
      <c r="D4227" s="5"/>
      <c r="E4227" s="5"/>
      <c r="F4227" s="22" t="str">
        <f t="shared" ref="F4227:F4290" si="133">LEFT(H4227,2)</f>
        <v>86</v>
      </c>
      <c r="G4227" s="5" t="s">
        <v>6919</v>
      </c>
      <c r="H4227" s="20">
        <v>86340</v>
      </c>
      <c r="I4227" s="20">
        <v>86209</v>
      </c>
      <c r="J4227" s="20" t="s">
        <v>4104</v>
      </c>
      <c r="K4227" s="20" t="str">
        <f t="shared" si="132"/>
        <v/>
      </c>
      <c r="L4227" s="5">
        <v>86209</v>
      </c>
      <c r="M4227" s="5">
        <v>218602092</v>
      </c>
      <c r="N4227" s="5">
        <v>1887</v>
      </c>
      <c r="O4227" s="5">
        <v>200043628</v>
      </c>
      <c r="P4227" s="5" t="s">
        <v>1719</v>
      </c>
      <c r="Q4227" s="5" t="s">
        <v>1497</v>
      </c>
      <c r="R4227" s="5" t="s">
        <v>1500</v>
      </c>
      <c r="S4227" s="5">
        <v>16</v>
      </c>
      <c r="T4227" s="5">
        <v>25056</v>
      </c>
    </row>
    <row r="4228" spans="2:20" x14ac:dyDescent="0.3">
      <c r="B4228" s="5"/>
      <c r="C4228" s="5"/>
      <c r="D4228" s="5"/>
      <c r="E4228" s="5"/>
      <c r="F4228" s="22" t="str">
        <f t="shared" si="133"/>
        <v>86</v>
      </c>
      <c r="G4228" s="5" t="s">
        <v>6920</v>
      </c>
      <c r="H4228" s="20">
        <v>86120</v>
      </c>
      <c r="I4228" s="20">
        <v>86210</v>
      </c>
      <c r="J4228" s="20" t="s">
        <v>5939</v>
      </c>
      <c r="K4228" s="20" t="str">
        <f t="shared" si="132"/>
        <v/>
      </c>
      <c r="L4228" s="5">
        <v>86210</v>
      </c>
      <c r="M4228" s="5">
        <v>218602100</v>
      </c>
      <c r="N4228" s="5">
        <v>705</v>
      </c>
      <c r="O4228" s="5">
        <v>248600447</v>
      </c>
      <c r="P4228" s="5" t="s">
        <v>1728</v>
      </c>
      <c r="Q4228" s="5" t="s">
        <v>1497</v>
      </c>
      <c r="R4228" s="5" t="s">
        <v>1498</v>
      </c>
      <c r="S4228" s="5">
        <v>45</v>
      </c>
      <c r="T4228" s="5">
        <v>25084</v>
      </c>
    </row>
    <row r="4229" spans="2:20" x14ac:dyDescent="0.3">
      <c r="B4229" s="5"/>
      <c r="C4229" s="5"/>
      <c r="D4229" s="5"/>
      <c r="E4229" s="5"/>
      <c r="F4229" s="22" t="str">
        <f t="shared" si="133"/>
        <v>86</v>
      </c>
      <c r="G4229" s="5" t="s">
        <v>4538</v>
      </c>
      <c r="H4229" s="20">
        <v>86700</v>
      </c>
      <c r="I4229" s="20">
        <v>86211</v>
      </c>
      <c r="J4229" s="20" t="s">
        <v>4538</v>
      </c>
      <c r="K4229" s="20" t="str">
        <f t="shared" si="132"/>
        <v/>
      </c>
      <c r="L4229" s="5">
        <v>86211</v>
      </c>
      <c r="M4229" s="5">
        <v>218602118</v>
      </c>
      <c r="N4229" s="5">
        <v>986</v>
      </c>
      <c r="O4229" s="5">
        <v>248600371</v>
      </c>
      <c r="P4229" s="5" t="s">
        <v>1722</v>
      </c>
      <c r="Q4229" s="5" t="s">
        <v>1497</v>
      </c>
      <c r="R4229" s="5" t="s">
        <v>1498</v>
      </c>
      <c r="S4229" s="5">
        <v>10</v>
      </c>
      <c r="T4229" s="5">
        <v>8168</v>
      </c>
    </row>
    <row r="4230" spans="2:20" x14ac:dyDescent="0.3">
      <c r="B4230" s="5"/>
      <c r="C4230" s="5"/>
      <c r="D4230" s="5"/>
      <c r="E4230" s="5"/>
      <c r="F4230" s="22" t="str">
        <f t="shared" si="133"/>
        <v>86</v>
      </c>
      <c r="G4230" s="5" t="s">
        <v>6921</v>
      </c>
      <c r="H4230" s="20">
        <v>86480</v>
      </c>
      <c r="I4230" s="20">
        <v>86213</v>
      </c>
      <c r="J4230" s="20" t="s">
        <v>2449</v>
      </c>
      <c r="K4230" s="20" t="str">
        <f t="shared" ref="K4230:K4293" si="134">IF(ISNA(VLOOKUP(I4230,CodeINSEE,1,FALSE)),"PB","")</f>
        <v/>
      </c>
      <c r="L4230" s="5">
        <v>86213</v>
      </c>
      <c r="M4230" s="5">
        <v>218602134</v>
      </c>
      <c r="N4230" s="5">
        <v>2718</v>
      </c>
      <c r="O4230" s="5">
        <v>248600389</v>
      </c>
      <c r="P4230" s="5" t="s">
        <v>1723</v>
      </c>
      <c r="Q4230" s="5" t="s">
        <v>1497</v>
      </c>
      <c r="R4230" s="5" t="s">
        <v>1500</v>
      </c>
      <c r="S4230" s="5">
        <v>9</v>
      </c>
      <c r="T4230" s="5">
        <v>11579</v>
      </c>
    </row>
    <row r="4231" spans="2:20" x14ac:dyDescent="0.3">
      <c r="B4231" s="5"/>
      <c r="C4231" s="5"/>
      <c r="D4231" s="5"/>
      <c r="E4231" s="5"/>
      <c r="F4231" s="22" t="str">
        <f t="shared" si="133"/>
        <v>86</v>
      </c>
      <c r="G4231" s="5" t="s">
        <v>6922</v>
      </c>
      <c r="H4231" s="20">
        <v>86280</v>
      </c>
      <c r="I4231" s="20">
        <v>86214</v>
      </c>
      <c r="J4231" s="20" t="s">
        <v>4300</v>
      </c>
      <c r="K4231" s="20" t="str">
        <f t="shared" si="134"/>
        <v/>
      </c>
      <c r="L4231" s="5">
        <v>86214</v>
      </c>
      <c r="M4231" s="5">
        <v>218602142</v>
      </c>
      <c r="N4231" s="5">
        <v>7217</v>
      </c>
      <c r="O4231" s="5">
        <v>248600157</v>
      </c>
      <c r="P4231" s="5" t="s">
        <v>1721</v>
      </c>
      <c r="Q4231" s="5" t="s">
        <v>1504</v>
      </c>
      <c r="R4231" s="5" t="s">
        <v>1500</v>
      </c>
      <c r="S4231" s="5">
        <v>13</v>
      </c>
      <c r="T4231" s="5">
        <v>142537</v>
      </c>
    </row>
    <row r="4232" spans="2:20" x14ac:dyDescent="0.3">
      <c r="B4232" s="5"/>
      <c r="C4232" s="5"/>
      <c r="D4232" s="5"/>
      <c r="E4232" s="5"/>
      <c r="F4232" s="22" t="str">
        <f t="shared" si="133"/>
        <v>86</v>
      </c>
      <c r="G4232" s="5" t="s">
        <v>2850</v>
      </c>
      <c r="H4232" s="20">
        <v>86230</v>
      </c>
      <c r="I4232" s="20">
        <v>86217</v>
      </c>
      <c r="J4232" s="20" t="s">
        <v>2850</v>
      </c>
      <c r="K4232" s="20" t="str">
        <f t="shared" si="134"/>
        <v/>
      </c>
      <c r="L4232" s="5">
        <v>86217</v>
      </c>
      <c r="M4232" s="5">
        <v>218602175</v>
      </c>
      <c r="N4232" s="5">
        <v>360</v>
      </c>
      <c r="O4232" s="5">
        <v>200034924</v>
      </c>
      <c r="P4232" s="5" t="s">
        <v>1717</v>
      </c>
      <c r="Q4232" s="5" t="s">
        <v>1497</v>
      </c>
      <c r="R4232" s="5" t="s">
        <v>1500</v>
      </c>
      <c r="S4232" s="5">
        <v>17</v>
      </c>
      <c r="T4232" s="5">
        <v>15636</v>
      </c>
    </row>
    <row r="4233" spans="2:20" x14ac:dyDescent="0.3">
      <c r="B4233" s="5"/>
      <c r="C4233" s="5"/>
      <c r="D4233" s="5"/>
      <c r="E4233" s="5"/>
      <c r="F4233" s="22" t="str">
        <f t="shared" si="133"/>
        <v>86</v>
      </c>
      <c r="G4233" s="5" t="s">
        <v>3764</v>
      </c>
      <c r="H4233" s="20">
        <v>86330</v>
      </c>
      <c r="I4233" s="20">
        <v>86218</v>
      </c>
      <c r="J4233" s="20" t="s">
        <v>3764</v>
      </c>
      <c r="K4233" s="20" t="str">
        <f t="shared" si="134"/>
        <v/>
      </c>
      <c r="L4233" s="5">
        <v>86218</v>
      </c>
      <c r="M4233" s="5">
        <v>218602183</v>
      </c>
      <c r="N4233" s="5">
        <v>206</v>
      </c>
      <c r="O4233" s="5">
        <v>248600447</v>
      </c>
      <c r="P4233" s="5" t="s">
        <v>1728</v>
      </c>
      <c r="Q4233" s="5" t="s">
        <v>1497</v>
      </c>
      <c r="R4233" s="5" t="s">
        <v>1498</v>
      </c>
      <c r="S4233" s="5">
        <v>45</v>
      </c>
      <c r="T4233" s="5">
        <v>25084</v>
      </c>
    </row>
    <row r="4234" spans="2:20" x14ac:dyDescent="0.3">
      <c r="B4234" s="5"/>
      <c r="C4234" s="5"/>
      <c r="D4234" s="5"/>
      <c r="E4234" s="5"/>
      <c r="F4234" s="22" t="str">
        <f t="shared" si="133"/>
        <v>86</v>
      </c>
      <c r="G4234" s="5" t="s">
        <v>3096</v>
      </c>
      <c r="H4234" s="20">
        <v>86130</v>
      </c>
      <c r="I4234" s="20">
        <v>86219</v>
      </c>
      <c r="J4234" s="20" t="s">
        <v>3096</v>
      </c>
      <c r="K4234" s="20" t="str">
        <f t="shared" si="134"/>
        <v/>
      </c>
      <c r="L4234" s="5">
        <v>86219</v>
      </c>
      <c r="M4234" s="5">
        <v>218602191</v>
      </c>
      <c r="N4234" s="5">
        <v>1049</v>
      </c>
      <c r="O4234" s="5">
        <v>248600454</v>
      </c>
      <c r="P4234" s="5" t="s">
        <v>1729</v>
      </c>
      <c r="Q4234" s="5" t="s">
        <v>1497</v>
      </c>
      <c r="R4234" s="5" t="s">
        <v>1498</v>
      </c>
      <c r="S4234" s="5">
        <v>6</v>
      </c>
      <c r="T4234" s="5">
        <v>17390</v>
      </c>
    </row>
    <row r="4235" spans="2:20" x14ac:dyDescent="0.3">
      <c r="B4235" s="5"/>
      <c r="C4235" s="5"/>
      <c r="D4235" s="5"/>
      <c r="E4235" s="5"/>
      <c r="F4235" s="22" t="str">
        <f t="shared" si="133"/>
        <v>86</v>
      </c>
      <c r="G4235" s="5" t="s">
        <v>2562</v>
      </c>
      <c r="H4235" s="20">
        <v>86400</v>
      </c>
      <c r="I4235" s="20">
        <v>86220</v>
      </c>
      <c r="J4235" s="20" t="s">
        <v>2562</v>
      </c>
      <c r="K4235" s="20" t="str">
        <f t="shared" si="134"/>
        <v/>
      </c>
      <c r="L4235" s="5">
        <v>86220</v>
      </c>
      <c r="M4235" s="5">
        <v>218602209</v>
      </c>
      <c r="N4235" s="5">
        <v>310</v>
      </c>
      <c r="O4235" s="5">
        <v>200043636</v>
      </c>
      <c r="P4235" s="5" t="s">
        <v>1720</v>
      </c>
      <c r="Q4235" s="5" t="s">
        <v>1497</v>
      </c>
      <c r="R4235" s="5" t="s">
        <v>1500</v>
      </c>
      <c r="S4235" s="5">
        <v>21</v>
      </c>
      <c r="T4235" s="5">
        <v>12946</v>
      </c>
    </row>
    <row r="4236" spans="2:20" x14ac:dyDescent="0.3">
      <c r="B4236" s="5"/>
      <c r="C4236" s="5"/>
      <c r="D4236" s="5"/>
      <c r="E4236" s="5"/>
      <c r="F4236" s="22" t="str">
        <f t="shared" si="133"/>
        <v>86</v>
      </c>
      <c r="G4236" s="5" t="s">
        <v>6923</v>
      </c>
      <c r="H4236" s="20">
        <v>86140</v>
      </c>
      <c r="I4236" s="20">
        <v>86221</v>
      </c>
      <c r="J4236" s="20" t="s">
        <v>4517</v>
      </c>
      <c r="K4236" s="20" t="str">
        <f t="shared" si="134"/>
        <v/>
      </c>
      <c r="L4236" s="5">
        <v>86221</v>
      </c>
      <c r="M4236" s="5">
        <v>218602217</v>
      </c>
      <c r="N4236" s="5">
        <v>1255</v>
      </c>
      <c r="O4236" s="5">
        <v>248600579</v>
      </c>
      <c r="P4236" s="5" t="s">
        <v>1732</v>
      </c>
      <c r="Q4236" s="5" t="s">
        <v>1497</v>
      </c>
      <c r="R4236" s="5" t="s">
        <v>1498</v>
      </c>
      <c r="S4236" s="5">
        <v>9</v>
      </c>
      <c r="T4236" s="5">
        <v>9401</v>
      </c>
    </row>
    <row r="4237" spans="2:20" x14ac:dyDescent="0.3">
      <c r="B4237" s="5"/>
      <c r="C4237" s="5"/>
      <c r="D4237" s="5"/>
      <c r="E4237" s="5"/>
      <c r="F4237" s="22" t="str">
        <f t="shared" si="133"/>
        <v>86</v>
      </c>
      <c r="G4237" s="5" t="s">
        <v>6924</v>
      </c>
      <c r="H4237" s="20">
        <v>86130</v>
      </c>
      <c r="I4237" s="20">
        <v>86222</v>
      </c>
      <c r="J4237" s="20" t="s">
        <v>3442</v>
      </c>
      <c r="K4237" s="20" t="str">
        <f t="shared" si="134"/>
        <v/>
      </c>
      <c r="L4237" s="5">
        <v>86222</v>
      </c>
      <c r="M4237" s="5">
        <v>218602225</v>
      </c>
      <c r="N4237" s="5">
        <v>4045</v>
      </c>
      <c r="O4237" s="5">
        <v>248600454</v>
      </c>
      <c r="P4237" s="5" t="s">
        <v>1729</v>
      </c>
      <c r="Q4237" s="5" t="s">
        <v>1497</v>
      </c>
      <c r="R4237" s="5" t="s">
        <v>1498</v>
      </c>
      <c r="S4237" s="5">
        <v>6</v>
      </c>
      <c r="T4237" s="5">
        <v>17390</v>
      </c>
    </row>
    <row r="4238" spans="2:20" x14ac:dyDescent="0.3">
      <c r="B4238" s="5"/>
      <c r="C4238" s="5"/>
      <c r="D4238" s="5"/>
      <c r="E4238" s="5"/>
      <c r="F4238" s="22" t="str">
        <f t="shared" si="133"/>
        <v>86</v>
      </c>
      <c r="G4238" s="5" t="s">
        <v>3811</v>
      </c>
      <c r="H4238" s="20">
        <v>86310</v>
      </c>
      <c r="I4238" s="20">
        <v>86223</v>
      </c>
      <c r="J4238" s="20" t="s">
        <v>3811</v>
      </c>
      <c r="K4238" s="20" t="str">
        <f t="shared" si="134"/>
        <v/>
      </c>
      <c r="L4238" s="5">
        <v>86223</v>
      </c>
      <c r="M4238" s="5">
        <v>218602233</v>
      </c>
      <c r="N4238" s="5">
        <v>1024</v>
      </c>
      <c r="O4238" s="5">
        <v>248600397</v>
      </c>
      <c r="P4238" s="5" t="s">
        <v>1724</v>
      </c>
      <c r="Q4238" s="5" t="s">
        <v>1497</v>
      </c>
      <c r="R4238" s="5" t="s">
        <v>1500</v>
      </c>
      <c r="S4238" s="5">
        <v>37</v>
      </c>
      <c r="T4238" s="5">
        <v>26499</v>
      </c>
    </row>
    <row r="4239" spans="2:20" x14ac:dyDescent="0.3">
      <c r="B4239" s="5"/>
      <c r="C4239" s="5"/>
      <c r="D4239" s="5"/>
      <c r="E4239" s="5"/>
      <c r="F4239" s="22" t="str">
        <f t="shared" si="133"/>
        <v>86</v>
      </c>
      <c r="G4239" s="5" t="s">
        <v>5414</v>
      </c>
      <c r="H4239" s="20">
        <v>86230</v>
      </c>
      <c r="I4239" s="20">
        <v>86224</v>
      </c>
      <c r="J4239" s="20" t="s">
        <v>5414</v>
      </c>
      <c r="K4239" s="20" t="str">
        <f t="shared" si="134"/>
        <v/>
      </c>
      <c r="L4239" s="5">
        <v>86224</v>
      </c>
      <c r="M4239" s="5">
        <v>218602241</v>
      </c>
      <c r="N4239" s="5">
        <v>1340</v>
      </c>
      <c r="O4239" s="5">
        <v>200034924</v>
      </c>
      <c r="P4239" s="5" t="s">
        <v>1717</v>
      </c>
      <c r="Q4239" s="5" t="s">
        <v>1497</v>
      </c>
      <c r="R4239" s="5" t="s">
        <v>1500</v>
      </c>
      <c r="S4239" s="5">
        <v>17</v>
      </c>
      <c r="T4239" s="5">
        <v>15636</v>
      </c>
    </row>
    <row r="4240" spans="2:20" x14ac:dyDescent="0.3">
      <c r="B4240" s="5"/>
      <c r="C4240" s="5"/>
      <c r="D4240" s="5"/>
      <c r="E4240" s="5"/>
      <c r="F4240" s="22" t="str">
        <f t="shared" si="133"/>
        <v>86</v>
      </c>
      <c r="G4240" s="5" t="s">
        <v>3988</v>
      </c>
      <c r="H4240" s="20">
        <v>86330</v>
      </c>
      <c r="I4240" s="20">
        <v>86225</v>
      </c>
      <c r="J4240" s="20" t="s">
        <v>3988</v>
      </c>
      <c r="K4240" s="20" t="str">
        <f t="shared" si="134"/>
        <v/>
      </c>
      <c r="L4240" s="5">
        <v>86225</v>
      </c>
      <c r="M4240" s="5">
        <v>218602258</v>
      </c>
      <c r="N4240" s="5">
        <v>1360</v>
      </c>
      <c r="O4240" s="5">
        <v>248600447</v>
      </c>
      <c r="P4240" s="5" t="s">
        <v>1728</v>
      </c>
      <c r="Q4240" s="5" t="s">
        <v>1497</v>
      </c>
      <c r="R4240" s="5" t="s">
        <v>1498</v>
      </c>
      <c r="S4240" s="5">
        <v>45</v>
      </c>
      <c r="T4240" s="5">
        <v>25084</v>
      </c>
    </row>
    <row r="4241" spans="2:20" x14ac:dyDescent="0.3">
      <c r="B4241" s="5"/>
      <c r="C4241" s="5"/>
      <c r="D4241" s="5"/>
      <c r="E4241" s="5"/>
      <c r="F4241" s="22" t="str">
        <f t="shared" si="133"/>
        <v>86</v>
      </c>
      <c r="G4241" s="5" t="s">
        <v>4996</v>
      </c>
      <c r="H4241" s="20">
        <v>86800</v>
      </c>
      <c r="I4241" s="20">
        <v>86226</v>
      </c>
      <c r="J4241" s="20" t="s">
        <v>4996</v>
      </c>
      <c r="K4241" s="20" t="str">
        <f t="shared" si="134"/>
        <v/>
      </c>
      <c r="L4241" s="5">
        <v>86226</v>
      </c>
      <c r="M4241" s="5">
        <v>218602266</v>
      </c>
      <c r="N4241" s="5">
        <v>2474</v>
      </c>
      <c r="O4241" s="5">
        <v>248600595</v>
      </c>
      <c r="P4241" s="5" t="s">
        <v>1734</v>
      </c>
      <c r="Q4241" s="5" t="s">
        <v>1497</v>
      </c>
      <c r="R4241" s="5" t="s">
        <v>1498</v>
      </c>
      <c r="S4241" s="5">
        <v>10</v>
      </c>
      <c r="T4241" s="5">
        <v>12540</v>
      </c>
    </row>
    <row r="4242" spans="2:20" x14ac:dyDescent="0.3">
      <c r="B4242" s="5"/>
      <c r="C4242" s="5"/>
      <c r="D4242" s="5"/>
      <c r="E4242" s="5"/>
      <c r="F4242" s="22" t="str">
        <f t="shared" si="133"/>
        <v>86</v>
      </c>
      <c r="G4242" s="5" t="s">
        <v>3487</v>
      </c>
      <c r="H4242" s="20">
        <v>86200</v>
      </c>
      <c r="I4242" s="20">
        <v>86227</v>
      </c>
      <c r="J4242" s="20" t="s">
        <v>3487</v>
      </c>
      <c r="K4242" s="20" t="str">
        <f t="shared" si="134"/>
        <v/>
      </c>
      <c r="L4242" s="5">
        <v>86227</v>
      </c>
      <c r="M4242" s="5">
        <v>218602274</v>
      </c>
      <c r="N4242" s="5">
        <v>133</v>
      </c>
      <c r="O4242" s="5">
        <v>248600447</v>
      </c>
      <c r="P4242" s="5" t="s">
        <v>1728</v>
      </c>
      <c r="Q4242" s="5" t="s">
        <v>1497</v>
      </c>
      <c r="R4242" s="5" t="s">
        <v>1498</v>
      </c>
      <c r="S4242" s="5">
        <v>45</v>
      </c>
      <c r="T4242" s="5">
        <v>25084</v>
      </c>
    </row>
    <row r="4243" spans="2:20" x14ac:dyDescent="0.3">
      <c r="B4243" s="5"/>
      <c r="C4243" s="5"/>
      <c r="D4243" s="5"/>
      <c r="E4243" s="5"/>
      <c r="F4243" s="22" t="str">
        <f t="shared" si="133"/>
        <v>86</v>
      </c>
      <c r="G4243" s="5" t="s">
        <v>3653</v>
      </c>
      <c r="H4243" s="20">
        <v>86410</v>
      </c>
      <c r="I4243" s="20">
        <v>86228</v>
      </c>
      <c r="J4243" s="20" t="s">
        <v>3653</v>
      </c>
      <c r="K4243" s="20" t="str">
        <f t="shared" si="134"/>
        <v/>
      </c>
      <c r="L4243" s="5">
        <v>86228</v>
      </c>
      <c r="M4243" s="5">
        <v>218602282</v>
      </c>
      <c r="N4243" s="5">
        <v>184</v>
      </c>
      <c r="O4243" s="5">
        <v>248600405</v>
      </c>
      <c r="P4243" s="5" t="s">
        <v>1725</v>
      </c>
      <c r="Q4243" s="5" t="s">
        <v>1497</v>
      </c>
      <c r="R4243" s="5" t="s">
        <v>1500</v>
      </c>
      <c r="S4243" s="5">
        <v>10</v>
      </c>
      <c r="T4243" s="5">
        <v>8889</v>
      </c>
    </row>
    <row r="4244" spans="2:20" x14ac:dyDescent="0.3">
      <c r="B4244" s="5"/>
      <c r="C4244" s="5"/>
      <c r="D4244" s="5"/>
      <c r="E4244" s="5"/>
      <c r="F4244" s="22" t="str">
        <f t="shared" si="133"/>
        <v>86</v>
      </c>
      <c r="G4244" s="5" t="s">
        <v>6925</v>
      </c>
      <c r="H4244" s="20">
        <v>86120</v>
      </c>
      <c r="I4244" s="20">
        <v>86229</v>
      </c>
      <c r="J4244" s="20" t="s">
        <v>5347</v>
      </c>
      <c r="K4244" s="20" t="str">
        <f t="shared" si="134"/>
        <v/>
      </c>
      <c r="L4244" s="5">
        <v>86229</v>
      </c>
      <c r="M4244" s="5">
        <v>218602290</v>
      </c>
      <c r="N4244" s="5">
        <v>387</v>
      </c>
      <c r="O4244" s="5">
        <v>248600447</v>
      </c>
      <c r="P4244" s="5" t="s">
        <v>1728</v>
      </c>
      <c r="Q4244" s="5" t="s">
        <v>1497</v>
      </c>
      <c r="R4244" s="5" t="s">
        <v>1498</v>
      </c>
      <c r="S4244" s="5">
        <v>45</v>
      </c>
      <c r="T4244" s="5">
        <v>25084</v>
      </c>
    </row>
    <row r="4245" spans="2:20" x14ac:dyDescent="0.3">
      <c r="B4245" s="5"/>
      <c r="C4245" s="5"/>
      <c r="D4245" s="5"/>
      <c r="E4245" s="5"/>
      <c r="F4245" s="22" t="str">
        <f t="shared" si="133"/>
        <v>86</v>
      </c>
      <c r="G4245" s="5" t="s">
        <v>6926</v>
      </c>
      <c r="H4245" s="20">
        <v>86290</v>
      </c>
      <c r="I4245" s="20">
        <v>86230</v>
      </c>
      <c r="J4245" s="20" t="s">
        <v>3294</v>
      </c>
      <c r="K4245" s="20" t="str">
        <f t="shared" si="134"/>
        <v/>
      </c>
      <c r="L4245" s="5">
        <v>86230</v>
      </c>
      <c r="M4245" s="5">
        <v>218602308</v>
      </c>
      <c r="N4245" s="5">
        <v>183</v>
      </c>
      <c r="O4245" s="5">
        <v>248600397</v>
      </c>
      <c r="P4245" s="5" t="s">
        <v>1724</v>
      </c>
      <c r="Q4245" s="5" t="s">
        <v>1497</v>
      </c>
      <c r="R4245" s="5" t="s">
        <v>1500</v>
      </c>
      <c r="S4245" s="5">
        <v>37</v>
      </c>
      <c r="T4245" s="5">
        <v>26499</v>
      </c>
    </row>
    <row r="4246" spans="2:20" x14ac:dyDescent="0.3">
      <c r="B4246" s="5"/>
      <c r="C4246" s="5"/>
      <c r="D4246" s="5"/>
      <c r="E4246" s="5"/>
      <c r="F4246" s="22" t="str">
        <f t="shared" si="133"/>
        <v>86</v>
      </c>
      <c r="G4246" s="5" t="s">
        <v>3929</v>
      </c>
      <c r="H4246" s="20">
        <v>86400</v>
      </c>
      <c r="I4246" s="20">
        <v>86231</v>
      </c>
      <c r="J4246" s="20" t="s">
        <v>3929</v>
      </c>
      <c r="K4246" s="20" t="str">
        <f t="shared" si="134"/>
        <v/>
      </c>
      <c r="L4246" s="5">
        <v>86231</v>
      </c>
      <c r="M4246" s="5">
        <v>218602316</v>
      </c>
      <c r="N4246" s="5">
        <v>497</v>
      </c>
      <c r="O4246" s="5">
        <v>200043636</v>
      </c>
      <c r="P4246" s="5" t="s">
        <v>1720</v>
      </c>
      <c r="Q4246" s="5" t="s">
        <v>1497</v>
      </c>
      <c r="R4246" s="5" t="s">
        <v>1500</v>
      </c>
      <c r="S4246" s="5">
        <v>21</v>
      </c>
      <c r="T4246" s="5">
        <v>12946</v>
      </c>
    </row>
    <row r="4247" spans="2:20" x14ac:dyDescent="0.3">
      <c r="B4247" s="5"/>
      <c r="C4247" s="5"/>
      <c r="D4247" s="5"/>
      <c r="E4247" s="5"/>
      <c r="F4247" s="22" t="str">
        <f t="shared" si="133"/>
        <v>86</v>
      </c>
      <c r="G4247" s="5" t="s">
        <v>5107</v>
      </c>
      <c r="H4247" s="20">
        <v>86300</v>
      </c>
      <c r="I4247" s="20">
        <v>86233</v>
      </c>
      <c r="J4247" s="20" t="s">
        <v>5107</v>
      </c>
      <c r="K4247" s="20" t="str">
        <f t="shared" si="134"/>
        <v/>
      </c>
      <c r="L4247" s="5">
        <v>86233</v>
      </c>
      <c r="M4247" s="5">
        <v>218602332</v>
      </c>
      <c r="N4247" s="5">
        <v>2660</v>
      </c>
      <c r="O4247" s="5">
        <v>248600421</v>
      </c>
      <c r="P4247" s="5" t="s">
        <v>1727</v>
      </c>
      <c r="Q4247" s="5" t="s">
        <v>1497</v>
      </c>
      <c r="R4247" s="5" t="s">
        <v>1498</v>
      </c>
      <c r="S4247" s="5">
        <v>10</v>
      </c>
      <c r="T4247" s="5">
        <v>13443</v>
      </c>
    </row>
    <row r="4248" spans="2:20" x14ac:dyDescent="0.3">
      <c r="B4248" s="5"/>
      <c r="C4248" s="5"/>
      <c r="D4248" s="5"/>
      <c r="E4248" s="5"/>
      <c r="F4248" s="22" t="str">
        <f t="shared" si="133"/>
        <v>86</v>
      </c>
      <c r="G4248" s="5" t="s">
        <v>3149</v>
      </c>
      <c r="H4248" s="20">
        <v>86350</v>
      </c>
      <c r="I4248" s="20">
        <v>86234</v>
      </c>
      <c r="J4248" s="20" t="s">
        <v>3149</v>
      </c>
      <c r="K4248" s="20" t="str">
        <f t="shared" si="134"/>
        <v/>
      </c>
      <c r="L4248" s="5">
        <v>86234</v>
      </c>
      <c r="M4248" s="5">
        <v>218602340</v>
      </c>
      <c r="N4248" s="5">
        <v>398</v>
      </c>
      <c r="O4248" s="5">
        <v>248600397</v>
      </c>
      <c r="P4248" s="5" t="s">
        <v>1724</v>
      </c>
      <c r="Q4248" s="5" t="s">
        <v>1497</v>
      </c>
      <c r="R4248" s="5" t="s">
        <v>1500</v>
      </c>
      <c r="S4248" s="5">
        <v>37</v>
      </c>
      <c r="T4248" s="5">
        <v>26499</v>
      </c>
    </row>
    <row r="4249" spans="2:20" x14ac:dyDescent="0.3">
      <c r="B4249" s="5"/>
      <c r="C4249" s="5"/>
      <c r="D4249" s="5"/>
      <c r="E4249" s="5"/>
      <c r="F4249" s="22" t="str">
        <f t="shared" si="133"/>
        <v>86</v>
      </c>
      <c r="G4249" s="5" t="s">
        <v>6927</v>
      </c>
      <c r="H4249" s="20">
        <v>86160</v>
      </c>
      <c r="I4249" s="20">
        <v>86235</v>
      </c>
      <c r="J4249" s="20" t="s">
        <v>2207</v>
      </c>
      <c r="K4249" s="20" t="str">
        <f t="shared" si="134"/>
        <v/>
      </c>
      <c r="L4249" s="5">
        <v>86235</v>
      </c>
      <c r="M4249" s="5">
        <v>218602357</v>
      </c>
      <c r="N4249" s="5">
        <v>1249</v>
      </c>
      <c r="O4249" s="5">
        <v>248600553</v>
      </c>
      <c r="P4249" s="5" t="s">
        <v>1730</v>
      </c>
      <c r="Q4249" s="5" t="s">
        <v>1497</v>
      </c>
      <c r="R4249" s="5" t="s">
        <v>1498</v>
      </c>
      <c r="S4249" s="5">
        <v>9</v>
      </c>
      <c r="T4249" s="5">
        <v>7326</v>
      </c>
    </row>
    <row r="4250" spans="2:20" x14ac:dyDescent="0.3">
      <c r="B4250" s="5"/>
      <c r="C4250" s="5"/>
      <c r="D4250" s="5"/>
      <c r="E4250" s="5"/>
      <c r="F4250" s="22" t="str">
        <f t="shared" si="133"/>
        <v>86</v>
      </c>
      <c r="G4250" s="5" t="s">
        <v>6928</v>
      </c>
      <c r="H4250" s="20">
        <v>86260</v>
      </c>
      <c r="I4250" s="20">
        <v>86236</v>
      </c>
      <c r="J4250" s="20" t="s">
        <v>2821</v>
      </c>
      <c r="K4250" s="20" t="str">
        <f t="shared" si="134"/>
        <v/>
      </c>
      <c r="L4250" s="5">
        <v>86236</v>
      </c>
      <c r="M4250" s="5">
        <v>218602365</v>
      </c>
      <c r="N4250" s="5">
        <v>910</v>
      </c>
      <c r="O4250" s="5">
        <v>248600603</v>
      </c>
      <c r="P4250" s="5" t="s">
        <v>1735</v>
      </c>
      <c r="Q4250" s="5" t="s">
        <v>1497</v>
      </c>
      <c r="R4250" s="5" t="s">
        <v>1500</v>
      </c>
      <c r="S4250" s="5">
        <v>11</v>
      </c>
      <c r="T4250" s="5">
        <v>7905</v>
      </c>
    </row>
    <row r="4251" spans="2:20" x14ac:dyDescent="0.3">
      <c r="B4251" s="5"/>
      <c r="C4251" s="5"/>
      <c r="D4251" s="5"/>
      <c r="E4251" s="5"/>
      <c r="F4251" s="22" t="str">
        <f t="shared" si="133"/>
        <v>86</v>
      </c>
      <c r="G4251" s="5" t="s">
        <v>4914</v>
      </c>
      <c r="H4251" s="20">
        <v>86400</v>
      </c>
      <c r="I4251" s="20">
        <v>86237</v>
      </c>
      <c r="J4251" s="20" t="s">
        <v>4914</v>
      </c>
      <c r="K4251" s="20" t="str">
        <f t="shared" si="134"/>
        <v/>
      </c>
      <c r="L4251" s="5">
        <v>86237</v>
      </c>
      <c r="M4251" s="5">
        <v>218602373</v>
      </c>
      <c r="N4251" s="5">
        <v>818</v>
      </c>
      <c r="O4251" s="5">
        <v>200043636</v>
      </c>
      <c r="P4251" s="5" t="s">
        <v>1720</v>
      </c>
      <c r="Q4251" s="5" t="s">
        <v>1497</v>
      </c>
      <c r="R4251" s="5" t="s">
        <v>1500</v>
      </c>
      <c r="S4251" s="5">
        <v>21</v>
      </c>
      <c r="T4251" s="5">
        <v>12946</v>
      </c>
    </row>
    <row r="4252" spans="2:20" x14ac:dyDescent="0.3">
      <c r="B4252" s="5"/>
      <c r="C4252" s="5"/>
      <c r="D4252" s="5"/>
      <c r="E4252" s="5"/>
      <c r="F4252" s="22" t="str">
        <f t="shared" si="133"/>
        <v>86</v>
      </c>
      <c r="G4252" s="5" t="s">
        <v>6929</v>
      </c>
      <c r="H4252" s="20">
        <v>86300</v>
      </c>
      <c r="I4252" s="20">
        <v>86239</v>
      </c>
      <c r="J4252" s="20" t="s">
        <v>2528</v>
      </c>
      <c r="K4252" s="20" t="str">
        <f t="shared" si="134"/>
        <v/>
      </c>
      <c r="L4252" s="5">
        <v>86239</v>
      </c>
      <c r="M4252" s="5">
        <v>218602399</v>
      </c>
      <c r="N4252" s="5">
        <v>148</v>
      </c>
      <c r="O4252" s="5">
        <v>248600421</v>
      </c>
      <c r="P4252" s="5" t="s">
        <v>1727</v>
      </c>
      <c r="Q4252" s="5" t="s">
        <v>1497</v>
      </c>
      <c r="R4252" s="5" t="s">
        <v>1498</v>
      </c>
      <c r="S4252" s="5">
        <v>10</v>
      </c>
      <c r="T4252" s="5">
        <v>13443</v>
      </c>
    </row>
    <row r="4253" spans="2:20" x14ac:dyDescent="0.3">
      <c r="B4253" s="5"/>
      <c r="C4253" s="5"/>
      <c r="D4253" s="5"/>
      <c r="E4253" s="5"/>
      <c r="F4253" s="22" t="str">
        <f t="shared" si="133"/>
        <v>86</v>
      </c>
      <c r="G4253" s="5" t="s">
        <v>6930</v>
      </c>
      <c r="H4253" s="20">
        <v>86220</v>
      </c>
      <c r="I4253" s="20">
        <v>86241</v>
      </c>
      <c r="J4253" s="20" t="s">
        <v>3662</v>
      </c>
      <c r="K4253" s="20" t="str">
        <f t="shared" si="134"/>
        <v/>
      </c>
      <c r="L4253" s="5">
        <v>86241</v>
      </c>
      <c r="M4253" s="5">
        <v>218602415</v>
      </c>
      <c r="N4253" s="5">
        <v>411</v>
      </c>
      <c r="O4253" s="5">
        <v>200034924</v>
      </c>
      <c r="P4253" s="5" t="s">
        <v>1717</v>
      </c>
      <c r="Q4253" s="5" t="s">
        <v>1497</v>
      </c>
      <c r="R4253" s="5" t="s">
        <v>1500</v>
      </c>
      <c r="S4253" s="5">
        <v>17</v>
      </c>
      <c r="T4253" s="5">
        <v>15636</v>
      </c>
    </row>
    <row r="4254" spans="2:20" x14ac:dyDescent="0.3">
      <c r="B4254" s="5"/>
      <c r="C4254" s="5"/>
      <c r="D4254" s="5"/>
      <c r="E4254" s="5"/>
      <c r="F4254" s="22" t="str">
        <f t="shared" si="133"/>
        <v>86</v>
      </c>
      <c r="G4254" s="5" t="s">
        <v>2475</v>
      </c>
      <c r="H4254" s="20">
        <v>86250</v>
      </c>
      <c r="I4254" s="20">
        <v>86242</v>
      </c>
      <c r="J4254" s="20" t="s">
        <v>2475</v>
      </c>
      <c r="K4254" s="20" t="str">
        <f t="shared" si="134"/>
        <v/>
      </c>
      <c r="L4254" s="5">
        <v>86242</v>
      </c>
      <c r="M4254" s="5">
        <v>218602423</v>
      </c>
      <c r="N4254" s="5">
        <v>428</v>
      </c>
      <c r="O4254" s="5">
        <v>200043636</v>
      </c>
      <c r="P4254" s="5" t="s">
        <v>1720</v>
      </c>
      <c r="Q4254" s="5" t="s">
        <v>1497</v>
      </c>
      <c r="R4254" s="5" t="s">
        <v>1500</v>
      </c>
      <c r="S4254" s="5">
        <v>21</v>
      </c>
      <c r="T4254" s="5">
        <v>12946</v>
      </c>
    </row>
    <row r="4255" spans="2:20" x14ac:dyDescent="0.3">
      <c r="B4255" s="5"/>
      <c r="C4255" s="5"/>
      <c r="D4255" s="5"/>
      <c r="E4255" s="5"/>
      <c r="F4255" s="22" t="str">
        <f t="shared" si="133"/>
        <v>86</v>
      </c>
      <c r="G4255" s="5" t="s">
        <v>2285</v>
      </c>
      <c r="H4255" s="20">
        <v>86600</v>
      </c>
      <c r="I4255" s="20">
        <v>86244</v>
      </c>
      <c r="J4255" s="20" t="s">
        <v>2285</v>
      </c>
      <c r="K4255" s="20" t="str">
        <f t="shared" si="134"/>
        <v/>
      </c>
      <c r="L4255" s="5">
        <v>86244</v>
      </c>
      <c r="M4255" s="5">
        <v>218602449</v>
      </c>
      <c r="N4255" s="5">
        <v>1333</v>
      </c>
      <c r="O4255" s="5">
        <v>248600389</v>
      </c>
      <c r="P4255" s="5" t="s">
        <v>1723</v>
      </c>
      <c r="Q4255" s="5" t="s">
        <v>1497</v>
      </c>
      <c r="R4255" s="5" t="s">
        <v>1500</v>
      </c>
      <c r="S4255" s="5">
        <v>9</v>
      </c>
      <c r="T4255" s="5">
        <v>11579</v>
      </c>
    </row>
    <row r="4256" spans="2:20" x14ac:dyDescent="0.3">
      <c r="B4256" s="5"/>
      <c r="C4256" s="5"/>
      <c r="D4256" s="5"/>
      <c r="E4256" s="5"/>
      <c r="F4256" s="22" t="str">
        <f t="shared" si="133"/>
        <v>86</v>
      </c>
      <c r="G4256" s="5" t="s">
        <v>4510</v>
      </c>
      <c r="H4256" s="20">
        <v>86100</v>
      </c>
      <c r="I4256" s="20">
        <v>86245</v>
      </c>
      <c r="J4256" s="20" t="s">
        <v>4510</v>
      </c>
      <c r="K4256" s="20" t="str">
        <f t="shared" si="134"/>
        <v/>
      </c>
      <c r="L4256" s="5">
        <v>86245</v>
      </c>
      <c r="M4256" s="5">
        <v>218602456</v>
      </c>
      <c r="N4256" s="5">
        <v>1083</v>
      </c>
      <c r="O4256" s="5">
        <v>248600413</v>
      </c>
      <c r="P4256" s="5" t="s">
        <v>1726</v>
      </c>
      <c r="Q4256" s="5" t="s">
        <v>1504</v>
      </c>
      <c r="R4256" s="5" t="s">
        <v>1500</v>
      </c>
      <c r="S4256" s="5">
        <v>13</v>
      </c>
      <c r="T4256" s="5">
        <v>54828</v>
      </c>
    </row>
    <row r="4257" spans="2:20" x14ac:dyDescent="0.3">
      <c r="B4257" s="5"/>
      <c r="C4257" s="5"/>
      <c r="D4257" s="5"/>
      <c r="E4257" s="5"/>
      <c r="F4257" s="22" t="str">
        <f t="shared" si="133"/>
        <v>86</v>
      </c>
      <c r="G4257" s="5" t="s">
        <v>5260</v>
      </c>
      <c r="H4257" s="20">
        <v>86310</v>
      </c>
      <c r="I4257" s="20">
        <v>86246</v>
      </c>
      <c r="J4257" s="20" t="s">
        <v>5260</v>
      </c>
      <c r="K4257" s="20" t="str">
        <f t="shared" si="134"/>
        <v/>
      </c>
      <c r="L4257" s="5">
        <v>86246</v>
      </c>
      <c r="M4257" s="5">
        <v>218602464</v>
      </c>
      <c r="N4257" s="5">
        <v>900</v>
      </c>
      <c r="O4257" s="5">
        <v>248600397</v>
      </c>
      <c r="P4257" s="5" t="s">
        <v>1724</v>
      </c>
      <c r="Q4257" s="5" t="s">
        <v>1497</v>
      </c>
      <c r="R4257" s="5" t="s">
        <v>1500</v>
      </c>
      <c r="S4257" s="5">
        <v>37</v>
      </c>
      <c r="T4257" s="5">
        <v>26499</v>
      </c>
    </row>
    <row r="4258" spans="2:20" x14ac:dyDescent="0.3">
      <c r="B4258" s="5"/>
      <c r="C4258" s="5"/>
      <c r="D4258" s="5"/>
      <c r="E4258" s="5"/>
      <c r="F4258" s="22" t="str">
        <f t="shared" si="133"/>
        <v>86</v>
      </c>
      <c r="G4258" s="5" t="s">
        <v>2425</v>
      </c>
      <c r="H4258" s="20">
        <v>86400</v>
      </c>
      <c r="I4258" s="20">
        <v>86247</v>
      </c>
      <c r="J4258" s="20" t="s">
        <v>2425</v>
      </c>
      <c r="K4258" s="20" t="str">
        <f t="shared" si="134"/>
        <v/>
      </c>
      <c r="L4258" s="5">
        <v>86247</v>
      </c>
      <c r="M4258" s="5">
        <v>218602472</v>
      </c>
      <c r="N4258" s="5">
        <v>509</v>
      </c>
      <c r="O4258" s="5">
        <v>200043636</v>
      </c>
      <c r="P4258" s="5" t="s">
        <v>1720</v>
      </c>
      <c r="Q4258" s="5" t="s">
        <v>1497</v>
      </c>
      <c r="R4258" s="5" t="s">
        <v>1500</v>
      </c>
      <c r="S4258" s="5">
        <v>21</v>
      </c>
      <c r="T4258" s="5">
        <v>12946</v>
      </c>
    </row>
    <row r="4259" spans="2:20" x14ac:dyDescent="0.3">
      <c r="B4259" s="5"/>
      <c r="C4259" s="5"/>
      <c r="D4259" s="5"/>
      <c r="E4259" s="5"/>
      <c r="F4259" s="22" t="str">
        <f t="shared" si="133"/>
        <v>86</v>
      </c>
      <c r="G4259" s="5" t="s">
        <v>4738</v>
      </c>
      <c r="H4259" s="20">
        <v>86350</v>
      </c>
      <c r="I4259" s="20">
        <v>86248</v>
      </c>
      <c r="J4259" s="20" t="s">
        <v>4738</v>
      </c>
      <c r="K4259" s="20" t="str">
        <f t="shared" si="134"/>
        <v/>
      </c>
      <c r="L4259" s="5">
        <v>86248</v>
      </c>
      <c r="M4259" s="5">
        <v>218602480</v>
      </c>
      <c r="N4259" s="5">
        <v>560</v>
      </c>
      <c r="O4259" s="5">
        <v>248600553</v>
      </c>
      <c r="P4259" s="5" t="s">
        <v>1730</v>
      </c>
      <c r="Q4259" s="5" t="s">
        <v>1497</v>
      </c>
      <c r="R4259" s="5" t="s">
        <v>1498</v>
      </c>
      <c r="S4259" s="5">
        <v>9</v>
      </c>
      <c r="T4259" s="5">
        <v>7326</v>
      </c>
    </row>
    <row r="4260" spans="2:20" x14ac:dyDescent="0.3">
      <c r="B4260" s="5"/>
      <c r="C4260" s="5"/>
      <c r="D4260" s="5"/>
      <c r="E4260" s="5"/>
      <c r="F4260" s="22" t="str">
        <f t="shared" si="133"/>
        <v>86</v>
      </c>
      <c r="G4260" s="5" t="s">
        <v>4058</v>
      </c>
      <c r="H4260" s="20">
        <v>86420</v>
      </c>
      <c r="I4260" s="20">
        <v>86249</v>
      </c>
      <c r="J4260" s="20" t="s">
        <v>4058</v>
      </c>
      <c r="K4260" s="20" t="str">
        <f t="shared" si="134"/>
        <v/>
      </c>
      <c r="L4260" s="5">
        <v>86249</v>
      </c>
      <c r="M4260" s="5">
        <v>218602498</v>
      </c>
      <c r="N4260" s="5">
        <v>142</v>
      </c>
      <c r="O4260" s="5">
        <v>248600447</v>
      </c>
      <c r="P4260" s="5" t="s">
        <v>1728</v>
      </c>
      <c r="Q4260" s="5" t="s">
        <v>1497</v>
      </c>
      <c r="R4260" s="5" t="s">
        <v>1498</v>
      </c>
      <c r="S4260" s="5">
        <v>45</v>
      </c>
      <c r="T4260" s="5">
        <v>25084</v>
      </c>
    </row>
    <row r="4261" spans="2:20" x14ac:dyDescent="0.3">
      <c r="B4261" s="5"/>
      <c r="C4261" s="5"/>
      <c r="D4261" s="5"/>
      <c r="E4261" s="5"/>
      <c r="F4261" s="22" t="str">
        <f t="shared" si="133"/>
        <v>86</v>
      </c>
      <c r="G4261" s="5" t="s">
        <v>4247</v>
      </c>
      <c r="H4261" s="20">
        <v>86120</v>
      </c>
      <c r="I4261" s="20">
        <v>86250</v>
      </c>
      <c r="J4261" s="20" t="s">
        <v>4247</v>
      </c>
      <c r="K4261" s="20" t="str">
        <f t="shared" si="134"/>
        <v/>
      </c>
      <c r="L4261" s="5">
        <v>86250</v>
      </c>
      <c r="M4261" s="5">
        <v>218602506</v>
      </c>
      <c r="N4261" s="5">
        <v>266</v>
      </c>
      <c r="O4261" s="5">
        <v>248600447</v>
      </c>
      <c r="P4261" s="5" t="s">
        <v>1728</v>
      </c>
      <c r="Q4261" s="5" t="s">
        <v>1497</v>
      </c>
      <c r="R4261" s="5" t="s">
        <v>1498</v>
      </c>
      <c r="S4261" s="5">
        <v>45</v>
      </c>
      <c r="T4261" s="5">
        <v>25084</v>
      </c>
    </row>
    <row r="4262" spans="2:20" x14ac:dyDescent="0.3">
      <c r="B4262" s="5"/>
      <c r="C4262" s="5"/>
      <c r="D4262" s="5"/>
      <c r="E4262" s="5"/>
      <c r="F4262" s="22" t="str">
        <f t="shared" si="133"/>
        <v>86</v>
      </c>
      <c r="G4262" s="5" t="s">
        <v>6931</v>
      </c>
      <c r="H4262" s="20">
        <v>86200</v>
      </c>
      <c r="I4262" s="20">
        <v>86252</v>
      </c>
      <c r="J4262" s="20" t="s">
        <v>5507</v>
      </c>
      <c r="K4262" s="20" t="str">
        <f t="shared" si="134"/>
        <v/>
      </c>
      <c r="L4262" s="5">
        <v>86252</v>
      </c>
      <c r="M4262" s="5">
        <v>218602522</v>
      </c>
      <c r="N4262" s="5">
        <v>651</v>
      </c>
      <c r="O4262" s="5">
        <v>248600447</v>
      </c>
      <c r="P4262" s="5" t="s">
        <v>1728</v>
      </c>
      <c r="Q4262" s="5" t="s">
        <v>1497</v>
      </c>
      <c r="R4262" s="5" t="s">
        <v>1498</v>
      </c>
      <c r="S4262" s="5">
        <v>45</v>
      </c>
      <c r="T4262" s="5">
        <v>25084</v>
      </c>
    </row>
    <row r="4263" spans="2:20" x14ac:dyDescent="0.3">
      <c r="B4263" s="5"/>
      <c r="C4263" s="5"/>
      <c r="D4263" s="5"/>
      <c r="E4263" s="5"/>
      <c r="F4263" s="22" t="str">
        <f t="shared" si="133"/>
        <v>86</v>
      </c>
      <c r="G4263" s="5" t="s">
        <v>2970</v>
      </c>
      <c r="H4263" s="20">
        <v>86600</v>
      </c>
      <c r="I4263" s="20">
        <v>86253</v>
      </c>
      <c r="J4263" s="20" t="s">
        <v>2970</v>
      </c>
      <c r="K4263" s="20" t="str">
        <f t="shared" si="134"/>
        <v/>
      </c>
      <c r="L4263" s="5">
        <v>86253</v>
      </c>
      <c r="M4263" s="5">
        <v>218602530</v>
      </c>
      <c r="N4263" s="5">
        <v>562</v>
      </c>
      <c r="O4263" s="5">
        <v>248600389</v>
      </c>
      <c r="P4263" s="5" t="s">
        <v>1723</v>
      </c>
      <c r="Q4263" s="5" t="s">
        <v>1497</v>
      </c>
      <c r="R4263" s="5" t="s">
        <v>1500</v>
      </c>
      <c r="S4263" s="5">
        <v>9</v>
      </c>
      <c r="T4263" s="5">
        <v>11579</v>
      </c>
    </row>
    <row r="4264" spans="2:20" x14ac:dyDescent="0.3">
      <c r="B4264" s="5"/>
      <c r="C4264" s="5"/>
      <c r="D4264" s="5"/>
      <c r="E4264" s="5"/>
      <c r="F4264" s="22" t="str">
        <f t="shared" si="133"/>
        <v>86</v>
      </c>
      <c r="G4264" s="5" t="s">
        <v>6932</v>
      </c>
      <c r="H4264" s="20">
        <v>86500</v>
      </c>
      <c r="I4264" s="20">
        <v>86254</v>
      </c>
      <c r="J4264" s="20" t="s">
        <v>5824</v>
      </c>
      <c r="K4264" s="20" t="str">
        <f t="shared" si="134"/>
        <v/>
      </c>
      <c r="L4264" s="5">
        <v>86254</v>
      </c>
      <c r="M4264" s="5">
        <v>218602548</v>
      </c>
      <c r="N4264" s="5">
        <v>1008</v>
      </c>
      <c r="O4264" s="5">
        <v>248600397</v>
      </c>
      <c r="P4264" s="5" t="s">
        <v>1724</v>
      </c>
      <c r="Q4264" s="5" t="s">
        <v>1497</v>
      </c>
      <c r="R4264" s="5" t="s">
        <v>1500</v>
      </c>
      <c r="S4264" s="5">
        <v>37</v>
      </c>
      <c r="T4264" s="5">
        <v>26499</v>
      </c>
    </row>
    <row r="4265" spans="2:20" x14ac:dyDescent="0.3">
      <c r="B4265" s="5"/>
      <c r="C4265" s="5"/>
      <c r="D4265" s="5"/>
      <c r="E4265" s="5"/>
      <c r="F4265" s="22" t="str">
        <f t="shared" si="133"/>
        <v>86</v>
      </c>
      <c r="G4265" s="5" t="s">
        <v>6933</v>
      </c>
      <c r="H4265" s="20">
        <v>86400</v>
      </c>
      <c r="I4265" s="20">
        <v>86255</v>
      </c>
      <c r="J4265" s="20" t="s">
        <v>4372</v>
      </c>
      <c r="K4265" s="20" t="str">
        <f t="shared" si="134"/>
        <v/>
      </c>
      <c r="L4265" s="5">
        <v>86255</v>
      </c>
      <c r="M4265" s="5">
        <v>218602555</v>
      </c>
      <c r="N4265" s="5">
        <v>1377</v>
      </c>
      <c r="O4265" s="5">
        <v>200043636</v>
      </c>
      <c r="P4265" s="5" t="s">
        <v>1720</v>
      </c>
      <c r="Q4265" s="5" t="s">
        <v>1497</v>
      </c>
      <c r="R4265" s="5" t="s">
        <v>1500</v>
      </c>
      <c r="S4265" s="5">
        <v>21</v>
      </c>
      <c r="T4265" s="5">
        <v>12946</v>
      </c>
    </row>
    <row r="4266" spans="2:20" x14ac:dyDescent="0.3">
      <c r="B4266" s="5"/>
      <c r="C4266" s="5"/>
      <c r="D4266" s="5"/>
      <c r="E4266" s="5"/>
      <c r="F4266" s="22" t="str">
        <f t="shared" si="133"/>
        <v>86</v>
      </c>
      <c r="G4266" s="5" t="s">
        <v>6934</v>
      </c>
      <c r="H4266" s="20">
        <v>86800</v>
      </c>
      <c r="I4266" s="20">
        <v>86256</v>
      </c>
      <c r="J4266" s="20" t="s">
        <v>4432</v>
      </c>
      <c r="K4266" s="20" t="str">
        <f t="shared" si="134"/>
        <v/>
      </c>
      <c r="L4266" s="5">
        <v>86256</v>
      </c>
      <c r="M4266" s="5">
        <v>218602563</v>
      </c>
      <c r="N4266" s="5">
        <v>1106</v>
      </c>
      <c r="O4266" s="5">
        <v>248600595</v>
      </c>
      <c r="P4266" s="5" t="s">
        <v>1734</v>
      </c>
      <c r="Q4266" s="5" t="s">
        <v>1497</v>
      </c>
      <c r="R4266" s="5" t="s">
        <v>1498</v>
      </c>
      <c r="S4266" s="5">
        <v>10</v>
      </c>
      <c r="T4266" s="5">
        <v>12540</v>
      </c>
    </row>
    <row r="4267" spans="2:20" x14ac:dyDescent="0.3">
      <c r="B4267" s="5"/>
      <c r="C4267" s="5"/>
      <c r="D4267" s="5"/>
      <c r="E4267" s="5"/>
      <c r="F4267" s="22" t="str">
        <f t="shared" si="133"/>
        <v>86</v>
      </c>
      <c r="G4267" s="5" t="s">
        <v>5589</v>
      </c>
      <c r="H4267" s="20">
        <v>86140</v>
      </c>
      <c r="I4267" s="20">
        <v>86257</v>
      </c>
      <c r="J4267" s="20" t="s">
        <v>5589</v>
      </c>
      <c r="K4267" s="20" t="str">
        <f t="shared" si="134"/>
        <v/>
      </c>
      <c r="L4267" s="5">
        <v>86257</v>
      </c>
      <c r="M4267" s="5">
        <v>218602571</v>
      </c>
      <c r="N4267" s="5">
        <v>358</v>
      </c>
      <c r="O4267" s="5">
        <v>248600579</v>
      </c>
      <c r="P4267" s="5" t="s">
        <v>1732</v>
      </c>
      <c r="Q4267" s="5" t="s">
        <v>1497</v>
      </c>
      <c r="R4267" s="5" t="s">
        <v>1498</v>
      </c>
      <c r="S4267" s="5">
        <v>9</v>
      </c>
      <c r="T4267" s="5">
        <v>9401</v>
      </c>
    </row>
    <row r="4268" spans="2:20" x14ac:dyDescent="0.3">
      <c r="B4268" s="5"/>
      <c r="C4268" s="5"/>
      <c r="D4268" s="5"/>
      <c r="E4268" s="5"/>
      <c r="F4268" s="22" t="str">
        <f t="shared" si="133"/>
        <v>86</v>
      </c>
      <c r="G4268" s="5" t="s">
        <v>6935</v>
      </c>
      <c r="H4268" s="20">
        <v>86140</v>
      </c>
      <c r="I4268" s="20">
        <v>86258</v>
      </c>
      <c r="J4268" s="20" t="s">
        <v>3683</v>
      </c>
      <c r="K4268" s="20" t="str">
        <f t="shared" si="134"/>
        <v/>
      </c>
      <c r="L4268" s="5">
        <v>86258</v>
      </c>
      <c r="M4268" s="5">
        <v>218602589</v>
      </c>
      <c r="N4268" s="5">
        <v>2377</v>
      </c>
      <c r="O4268" s="5">
        <v>248600579</v>
      </c>
      <c r="P4268" s="5" t="s">
        <v>1732</v>
      </c>
      <c r="Q4268" s="5" t="s">
        <v>1497</v>
      </c>
      <c r="R4268" s="5" t="s">
        <v>1498</v>
      </c>
      <c r="S4268" s="5">
        <v>9</v>
      </c>
      <c r="T4268" s="5">
        <v>9401</v>
      </c>
    </row>
    <row r="4269" spans="2:20" x14ac:dyDescent="0.3">
      <c r="B4269" s="5"/>
      <c r="C4269" s="5"/>
      <c r="D4269" s="5"/>
      <c r="E4269" s="5"/>
      <c r="F4269" s="22" t="str">
        <f t="shared" si="133"/>
        <v>86</v>
      </c>
      <c r="G4269" s="5" t="s">
        <v>6936</v>
      </c>
      <c r="H4269" s="20">
        <v>86100</v>
      </c>
      <c r="I4269" s="20">
        <v>86259</v>
      </c>
      <c r="J4269" s="20" t="s">
        <v>3022</v>
      </c>
      <c r="K4269" s="20" t="str">
        <f t="shared" si="134"/>
        <v/>
      </c>
      <c r="L4269" s="5">
        <v>86259</v>
      </c>
      <c r="M4269" s="5">
        <v>218602597</v>
      </c>
      <c r="N4269" s="5">
        <v>742</v>
      </c>
      <c r="O4269" s="5">
        <v>248600413</v>
      </c>
      <c r="P4269" s="5" t="s">
        <v>1726</v>
      </c>
      <c r="Q4269" s="5" t="s">
        <v>1504</v>
      </c>
      <c r="R4269" s="5" t="s">
        <v>1500</v>
      </c>
      <c r="S4269" s="5">
        <v>13</v>
      </c>
      <c r="T4269" s="5">
        <v>54828</v>
      </c>
    </row>
    <row r="4270" spans="2:20" x14ac:dyDescent="0.3">
      <c r="B4270" s="5"/>
      <c r="C4270" s="5"/>
      <c r="D4270" s="5"/>
      <c r="E4270" s="5"/>
      <c r="F4270" s="22" t="str">
        <f t="shared" si="133"/>
        <v>86</v>
      </c>
      <c r="G4270" s="5" t="s">
        <v>6937</v>
      </c>
      <c r="H4270" s="20">
        <v>86230</v>
      </c>
      <c r="I4270" s="20">
        <v>86260</v>
      </c>
      <c r="J4270" s="20" t="s">
        <v>2274</v>
      </c>
      <c r="K4270" s="20" t="str">
        <f t="shared" si="134"/>
        <v/>
      </c>
      <c r="L4270" s="5">
        <v>86260</v>
      </c>
      <c r="M4270" s="5">
        <v>218602605</v>
      </c>
      <c r="N4270" s="5">
        <v>305</v>
      </c>
      <c r="O4270" s="5">
        <v>200034924</v>
      </c>
      <c r="P4270" s="5" t="s">
        <v>1717</v>
      </c>
      <c r="Q4270" s="5" t="s">
        <v>1497</v>
      </c>
      <c r="R4270" s="5" t="s">
        <v>1500</v>
      </c>
      <c r="S4270" s="5">
        <v>17</v>
      </c>
      <c r="T4270" s="5">
        <v>15636</v>
      </c>
    </row>
    <row r="4271" spans="2:20" x14ac:dyDescent="0.3">
      <c r="B4271" s="5"/>
      <c r="C4271" s="5"/>
      <c r="D4271" s="5"/>
      <c r="E4271" s="5"/>
      <c r="F4271" s="22" t="str">
        <f t="shared" si="133"/>
        <v>86</v>
      </c>
      <c r="G4271" s="5" t="s">
        <v>6938</v>
      </c>
      <c r="H4271" s="20">
        <v>86800</v>
      </c>
      <c r="I4271" s="20">
        <v>86261</v>
      </c>
      <c r="J4271" s="20" t="s">
        <v>2570</v>
      </c>
      <c r="K4271" s="20" t="str">
        <f t="shared" si="134"/>
        <v/>
      </c>
      <c r="L4271" s="5">
        <v>86261</v>
      </c>
      <c r="M4271" s="5">
        <v>218602613</v>
      </c>
      <c r="N4271" s="5">
        <v>2036</v>
      </c>
      <c r="O4271" s="5">
        <v>248600595</v>
      </c>
      <c r="P4271" s="5" t="s">
        <v>1734</v>
      </c>
      <c r="Q4271" s="5" t="s">
        <v>1497</v>
      </c>
      <c r="R4271" s="5" t="s">
        <v>1498</v>
      </c>
      <c r="S4271" s="5">
        <v>10</v>
      </c>
      <c r="T4271" s="5">
        <v>12540</v>
      </c>
    </row>
    <row r="4272" spans="2:20" x14ac:dyDescent="0.3">
      <c r="B4272" s="5"/>
      <c r="C4272" s="5"/>
      <c r="D4272" s="5"/>
      <c r="E4272" s="5"/>
      <c r="F4272" s="22" t="str">
        <f t="shared" si="133"/>
        <v>86</v>
      </c>
      <c r="G4272" s="5" t="s">
        <v>1918</v>
      </c>
      <c r="H4272" s="20">
        <v>86320</v>
      </c>
      <c r="I4272" s="20">
        <v>86262</v>
      </c>
      <c r="J4272" s="20" t="s">
        <v>1918</v>
      </c>
      <c r="K4272" s="20" t="str">
        <f t="shared" si="134"/>
        <v/>
      </c>
      <c r="L4272" s="5">
        <v>86262</v>
      </c>
      <c r="M4272" s="5">
        <v>218602621</v>
      </c>
      <c r="N4272" s="5">
        <v>644</v>
      </c>
      <c r="O4272" s="5">
        <v>248600405</v>
      </c>
      <c r="P4272" s="5" t="s">
        <v>1725</v>
      </c>
      <c r="Q4272" s="5" t="s">
        <v>1497</v>
      </c>
      <c r="R4272" s="5" t="s">
        <v>1500</v>
      </c>
      <c r="S4272" s="5">
        <v>10</v>
      </c>
      <c r="T4272" s="5">
        <v>8889</v>
      </c>
    </row>
    <row r="4273" spans="2:20" x14ac:dyDescent="0.3">
      <c r="B4273" s="5"/>
      <c r="C4273" s="5"/>
      <c r="D4273" s="5"/>
      <c r="E4273" s="5"/>
      <c r="F4273" s="22" t="str">
        <f t="shared" si="133"/>
        <v>86</v>
      </c>
      <c r="G4273" s="5" t="s">
        <v>5488</v>
      </c>
      <c r="H4273" s="20">
        <v>86240</v>
      </c>
      <c r="I4273" s="20">
        <v>86263</v>
      </c>
      <c r="J4273" s="20" t="s">
        <v>5488</v>
      </c>
      <c r="K4273" s="20" t="str">
        <f t="shared" si="134"/>
        <v/>
      </c>
      <c r="L4273" s="5">
        <v>86263</v>
      </c>
      <c r="M4273" s="5">
        <v>218602639</v>
      </c>
      <c r="N4273" s="5">
        <v>2621</v>
      </c>
      <c r="O4273" s="5">
        <v>200043628</v>
      </c>
      <c r="P4273" s="5" t="s">
        <v>1719</v>
      </c>
      <c r="Q4273" s="5" t="s">
        <v>1497</v>
      </c>
      <c r="R4273" s="5" t="s">
        <v>1500</v>
      </c>
      <c r="S4273" s="5">
        <v>16</v>
      </c>
      <c r="T4273" s="5">
        <v>25056</v>
      </c>
    </row>
    <row r="4274" spans="2:20" x14ac:dyDescent="0.3">
      <c r="B4274" s="5"/>
      <c r="C4274" s="5"/>
      <c r="D4274" s="5"/>
      <c r="E4274" s="5"/>
      <c r="F4274" s="22" t="str">
        <f t="shared" si="133"/>
        <v>86</v>
      </c>
      <c r="G4274" s="5" t="s">
        <v>6939</v>
      </c>
      <c r="H4274" s="20">
        <v>86160</v>
      </c>
      <c r="I4274" s="20">
        <v>86264</v>
      </c>
      <c r="J4274" s="20" t="s">
        <v>4490</v>
      </c>
      <c r="K4274" s="20" t="str">
        <f t="shared" si="134"/>
        <v/>
      </c>
      <c r="L4274" s="5">
        <v>86264</v>
      </c>
      <c r="M4274" s="5">
        <v>218602647</v>
      </c>
      <c r="N4274" s="5">
        <v>825</v>
      </c>
      <c r="O4274" s="5">
        <v>248600553</v>
      </c>
      <c r="P4274" s="5" t="s">
        <v>1730</v>
      </c>
      <c r="Q4274" s="5" t="s">
        <v>1497</v>
      </c>
      <c r="R4274" s="5" t="s">
        <v>1498</v>
      </c>
      <c r="S4274" s="5">
        <v>9</v>
      </c>
      <c r="T4274" s="5">
        <v>7326</v>
      </c>
    </row>
    <row r="4275" spans="2:20" x14ac:dyDescent="0.3">
      <c r="B4275" s="5"/>
      <c r="C4275" s="5"/>
      <c r="D4275" s="5"/>
      <c r="E4275" s="5"/>
      <c r="F4275" s="22" t="str">
        <f t="shared" si="133"/>
        <v>86</v>
      </c>
      <c r="G4275" s="5" t="s">
        <v>3476</v>
      </c>
      <c r="H4275" s="20">
        <v>86230</v>
      </c>
      <c r="I4275" s="20">
        <v>86265</v>
      </c>
      <c r="J4275" s="20" t="s">
        <v>3476</v>
      </c>
      <c r="K4275" s="20" t="str">
        <f t="shared" si="134"/>
        <v/>
      </c>
      <c r="L4275" s="5">
        <v>86265</v>
      </c>
      <c r="M4275" s="5">
        <v>218602654</v>
      </c>
      <c r="N4275" s="5">
        <v>465</v>
      </c>
      <c r="O4275" s="5">
        <v>248600579</v>
      </c>
      <c r="P4275" s="5" t="s">
        <v>1732</v>
      </c>
      <c r="Q4275" s="5" t="s">
        <v>1497</v>
      </c>
      <c r="R4275" s="5" t="s">
        <v>1498</v>
      </c>
      <c r="S4275" s="5">
        <v>9</v>
      </c>
      <c r="T4275" s="5">
        <v>9401</v>
      </c>
    </row>
    <row r="4276" spans="2:20" x14ac:dyDescent="0.3">
      <c r="B4276" s="5"/>
      <c r="C4276" s="5"/>
      <c r="D4276" s="5"/>
      <c r="E4276" s="5"/>
      <c r="F4276" s="22" t="str">
        <f t="shared" si="133"/>
        <v>86</v>
      </c>
      <c r="G4276" s="5" t="s">
        <v>2658</v>
      </c>
      <c r="H4276" s="20">
        <v>86250</v>
      </c>
      <c r="I4276" s="20">
        <v>86266</v>
      </c>
      <c r="J4276" s="20" t="s">
        <v>2658</v>
      </c>
      <c r="K4276" s="20" t="str">
        <f t="shared" si="134"/>
        <v/>
      </c>
      <c r="L4276" s="5">
        <v>86266</v>
      </c>
      <c r="M4276" s="5">
        <v>218602662</v>
      </c>
      <c r="N4276" s="5">
        <v>113</v>
      </c>
      <c r="O4276" s="5">
        <v>200043636</v>
      </c>
      <c r="P4276" s="5" t="s">
        <v>1720</v>
      </c>
      <c r="Q4276" s="5" t="s">
        <v>1497</v>
      </c>
      <c r="R4276" s="5" t="s">
        <v>1500</v>
      </c>
      <c r="S4276" s="5">
        <v>21</v>
      </c>
      <c r="T4276" s="5">
        <v>12946</v>
      </c>
    </row>
    <row r="4277" spans="2:20" x14ac:dyDescent="0.3">
      <c r="B4277" s="5"/>
      <c r="C4277" s="5"/>
      <c r="D4277" s="5"/>
      <c r="E4277" s="5"/>
      <c r="F4277" s="22" t="str">
        <f t="shared" si="133"/>
        <v>86</v>
      </c>
      <c r="G4277" s="5" t="s">
        <v>6940</v>
      </c>
      <c r="H4277" s="20">
        <v>86800</v>
      </c>
      <c r="I4277" s="20">
        <v>86268</v>
      </c>
      <c r="J4277" s="20" t="s">
        <v>4784</v>
      </c>
      <c r="K4277" s="20" t="str">
        <f t="shared" si="134"/>
        <v/>
      </c>
      <c r="L4277" s="5">
        <v>86268</v>
      </c>
      <c r="M4277" s="5">
        <v>218602688</v>
      </c>
      <c r="N4277" s="5">
        <v>1108</v>
      </c>
      <c r="O4277" s="5">
        <v>248600595</v>
      </c>
      <c r="P4277" s="5" t="s">
        <v>1734</v>
      </c>
      <c r="Q4277" s="5" t="s">
        <v>1497</v>
      </c>
      <c r="R4277" s="5" t="s">
        <v>1498</v>
      </c>
      <c r="S4277" s="5">
        <v>10</v>
      </c>
      <c r="T4277" s="5">
        <v>12540</v>
      </c>
    </row>
    <row r="4278" spans="2:20" x14ac:dyDescent="0.3">
      <c r="B4278" s="5"/>
      <c r="C4278" s="5"/>
      <c r="D4278" s="5"/>
      <c r="E4278" s="5"/>
      <c r="F4278" s="22" t="str">
        <f t="shared" si="133"/>
        <v>86</v>
      </c>
      <c r="G4278" s="5" t="s">
        <v>4956</v>
      </c>
      <c r="H4278" s="20">
        <v>86120</v>
      </c>
      <c r="I4278" s="20">
        <v>86269</v>
      </c>
      <c r="J4278" s="20" t="s">
        <v>4956</v>
      </c>
      <c r="K4278" s="20" t="str">
        <f t="shared" si="134"/>
        <v/>
      </c>
      <c r="L4278" s="5">
        <v>86269</v>
      </c>
      <c r="M4278" s="5">
        <v>218602696</v>
      </c>
      <c r="N4278" s="5">
        <v>184</v>
      </c>
      <c r="O4278" s="5">
        <v>248600447</v>
      </c>
      <c r="P4278" s="5" t="s">
        <v>1728</v>
      </c>
      <c r="Q4278" s="5" t="s">
        <v>1497</v>
      </c>
      <c r="R4278" s="5" t="s">
        <v>1498</v>
      </c>
      <c r="S4278" s="5">
        <v>45</v>
      </c>
      <c r="T4278" s="5">
        <v>25084</v>
      </c>
    </row>
    <row r="4279" spans="2:20" x14ac:dyDescent="0.3">
      <c r="B4279" s="5"/>
      <c r="C4279" s="5"/>
      <c r="D4279" s="5"/>
      <c r="E4279" s="5"/>
      <c r="F4279" s="22" t="str">
        <f t="shared" si="133"/>
        <v>86</v>
      </c>
      <c r="G4279" s="5" t="s">
        <v>4704</v>
      </c>
      <c r="H4279" s="20">
        <v>86290</v>
      </c>
      <c r="I4279" s="20">
        <v>86270</v>
      </c>
      <c r="J4279" s="20" t="s">
        <v>4704</v>
      </c>
      <c r="K4279" s="20" t="str">
        <f t="shared" si="134"/>
        <v/>
      </c>
      <c r="L4279" s="5">
        <v>86270</v>
      </c>
      <c r="M4279" s="5">
        <v>218602704</v>
      </c>
      <c r="N4279" s="5">
        <v>171</v>
      </c>
      <c r="O4279" s="5">
        <v>248600397</v>
      </c>
      <c r="P4279" s="5" t="s">
        <v>1724</v>
      </c>
      <c r="Q4279" s="5" t="s">
        <v>1497</v>
      </c>
      <c r="R4279" s="5" t="s">
        <v>1500</v>
      </c>
      <c r="S4279" s="5">
        <v>37</v>
      </c>
      <c r="T4279" s="5">
        <v>26499</v>
      </c>
    </row>
    <row r="4280" spans="2:20" x14ac:dyDescent="0.3">
      <c r="B4280" s="5"/>
      <c r="C4280" s="5"/>
      <c r="D4280" s="5"/>
      <c r="E4280" s="5"/>
      <c r="F4280" s="22" t="str">
        <f t="shared" si="133"/>
        <v>86</v>
      </c>
      <c r="G4280" s="5" t="s">
        <v>2959</v>
      </c>
      <c r="H4280" s="20">
        <v>86110</v>
      </c>
      <c r="I4280" s="20">
        <v>86271</v>
      </c>
      <c r="J4280" s="20" t="s">
        <v>2959</v>
      </c>
      <c r="K4280" s="20" t="str">
        <f t="shared" si="134"/>
        <v/>
      </c>
      <c r="L4280" s="5">
        <v>86271</v>
      </c>
      <c r="M4280" s="5">
        <v>218602712</v>
      </c>
      <c r="N4280" s="5">
        <v>841</v>
      </c>
      <c r="O4280" s="5">
        <v>200043610</v>
      </c>
      <c r="P4280" s="5" t="s">
        <v>1718</v>
      </c>
      <c r="Q4280" s="5" t="s">
        <v>1497</v>
      </c>
      <c r="R4280" s="5" t="s">
        <v>1498</v>
      </c>
      <c r="S4280" s="5">
        <v>12</v>
      </c>
      <c r="T4280" s="5">
        <v>8272</v>
      </c>
    </row>
    <row r="4281" spans="2:20" x14ac:dyDescent="0.3">
      <c r="B4281" s="5"/>
      <c r="C4281" s="5"/>
      <c r="D4281" s="5"/>
      <c r="E4281" s="5"/>
      <c r="F4281" s="22" t="str">
        <f t="shared" si="133"/>
        <v>86</v>
      </c>
      <c r="G4281" s="5" t="s">
        <v>6941</v>
      </c>
      <c r="H4281" s="20">
        <v>86540</v>
      </c>
      <c r="I4281" s="20">
        <v>86272</v>
      </c>
      <c r="J4281" s="20" t="s">
        <v>3321</v>
      </c>
      <c r="K4281" s="20" t="str">
        <f t="shared" si="134"/>
        <v/>
      </c>
      <c r="L4281" s="5">
        <v>86272</v>
      </c>
      <c r="M4281" s="5">
        <v>218602720</v>
      </c>
      <c r="N4281" s="5">
        <v>3007</v>
      </c>
      <c r="O4281" s="5">
        <v>248600413</v>
      </c>
      <c r="P4281" s="5" t="s">
        <v>1726</v>
      </c>
      <c r="Q4281" s="5" t="s">
        <v>1504</v>
      </c>
      <c r="R4281" s="5" t="s">
        <v>1500</v>
      </c>
      <c r="S4281" s="5">
        <v>13</v>
      </c>
      <c r="T4281" s="5">
        <v>54828</v>
      </c>
    </row>
    <row r="4282" spans="2:20" x14ac:dyDescent="0.3">
      <c r="B4282" s="5"/>
      <c r="C4282" s="5"/>
      <c r="D4282" s="5"/>
      <c r="E4282" s="5"/>
      <c r="F4282" s="22" t="str">
        <f t="shared" si="133"/>
        <v>86</v>
      </c>
      <c r="G4282" s="5" t="s">
        <v>3793</v>
      </c>
      <c r="H4282" s="20">
        <v>86290</v>
      </c>
      <c r="I4282" s="20">
        <v>86273</v>
      </c>
      <c r="J4282" s="20" t="s">
        <v>3793</v>
      </c>
      <c r="K4282" s="20" t="str">
        <f t="shared" si="134"/>
        <v/>
      </c>
      <c r="L4282" s="5">
        <v>86273</v>
      </c>
      <c r="M4282" s="5">
        <v>218602738</v>
      </c>
      <c r="N4282" s="5">
        <v>969</v>
      </c>
      <c r="O4282" s="5">
        <v>248600397</v>
      </c>
      <c r="P4282" s="5" t="s">
        <v>1724</v>
      </c>
      <c r="Q4282" s="5" t="s">
        <v>1497</v>
      </c>
      <c r="R4282" s="5" t="s">
        <v>1500</v>
      </c>
      <c r="S4282" s="5">
        <v>37</v>
      </c>
      <c r="T4282" s="5">
        <v>26499</v>
      </c>
    </row>
    <row r="4283" spans="2:20" x14ac:dyDescent="0.3">
      <c r="B4283" s="5"/>
      <c r="C4283" s="5"/>
      <c r="D4283" s="5"/>
      <c r="E4283" s="5"/>
      <c r="F4283" s="22" t="str">
        <f t="shared" si="133"/>
        <v>86</v>
      </c>
      <c r="G4283" s="5" t="s">
        <v>2779</v>
      </c>
      <c r="H4283" s="20">
        <v>86120</v>
      </c>
      <c r="I4283" s="20">
        <v>86274</v>
      </c>
      <c r="J4283" s="20" t="s">
        <v>2779</v>
      </c>
      <c r="K4283" s="20" t="str">
        <f t="shared" si="134"/>
        <v/>
      </c>
      <c r="L4283" s="5">
        <v>86274</v>
      </c>
      <c r="M4283" s="5">
        <v>218602746</v>
      </c>
      <c r="N4283" s="5">
        <v>1094</v>
      </c>
      <c r="O4283" s="5">
        <v>248600447</v>
      </c>
      <c r="P4283" s="5" t="s">
        <v>1728</v>
      </c>
      <c r="Q4283" s="5" t="s">
        <v>1497</v>
      </c>
      <c r="R4283" s="5" t="s">
        <v>1498</v>
      </c>
      <c r="S4283" s="5">
        <v>45</v>
      </c>
      <c r="T4283" s="5">
        <v>25084</v>
      </c>
    </row>
    <row r="4284" spans="2:20" x14ac:dyDescent="0.3">
      <c r="B4284" s="5"/>
      <c r="C4284" s="5"/>
      <c r="D4284" s="5"/>
      <c r="E4284" s="5"/>
      <c r="F4284" s="22" t="str">
        <f t="shared" si="133"/>
        <v>86</v>
      </c>
      <c r="G4284" s="5" t="s">
        <v>2273</v>
      </c>
      <c r="H4284" s="20">
        <v>86230</v>
      </c>
      <c r="I4284" s="20">
        <v>86275</v>
      </c>
      <c r="J4284" s="20" t="s">
        <v>2273</v>
      </c>
      <c r="K4284" s="20" t="str">
        <f t="shared" si="134"/>
        <v/>
      </c>
      <c r="L4284" s="5">
        <v>86275</v>
      </c>
      <c r="M4284" s="5">
        <v>218602753</v>
      </c>
      <c r="N4284" s="5">
        <v>670</v>
      </c>
      <c r="O4284" s="5">
        <v>200034924</v>
      </c>
      <c r="P4284" s="5" t="s">
        <v>1717</v>
      </c>
      <c r="Q4284" s="5" t="s">
        <v>1497</v>
      </c>
      <c r="R4284" s="5" t="s">
        <v>1500</v>
      </c>
      <c r="S4284" s="5">
        <v>17</v>
      </c>
      <c r="T4284" s="5">
        <v>15636</v>
      </c>
    </row>
    <row r="4285" spans="2:20" x14ac:dyDescent="0.3">
      <c r="B4285" s="5"/>
      <c r="C4285" s="5"/>
      <c r="D4285" s="5"/>
      <c r="E4285" s="5"/>
      <c r="F4285" s="22" t="str">
        <f t="shared" si="133"/>
        <v>86</v>
      </c>
      <c r="G4285" s="5" t="s">
        <v>4995</v>
      </c>
      <c r="H4285" s="20">
        <v>86350</v>
      </c>
      <c r="I4285" s="20">
        <v>86276</v>
      </c>
      <c r="J4285" s="20" t="s">
        <v>4995</v>
      </c>
      <c r="K4285" s="20" t="str">
        <f t="shared" si="134"/>
        <v/>
      </c>
      <c r="L4285" s="5">
        <v>86276</v>
      </c>
      <c r="M4285" s="5">
        <v>218602761</v>
      </c>
      <c r="N4285" s="5">
        <v>1325</v>
      </c>
      <c r="O4285" s="5">
        <v>248600397</v>
      </c>
      <c r="P4285" s="5" t="s">
        <v>1724</v>
      </c>
      <c r="Q4285" s="5" t="s">
        <v>1497</v>
      </c>
      <c r="R4285" s="5" t="s">
        <v>1500</v>
      </c>
      <c r="S4285" s="5">
        <v>37</v>
      </c>
      <c r="T4285" s="5">
        <v>26499</v>
      </c>
    </row>
    <row r="4286" spans="2:20" x14ac:dyDescent="0.3">
      <c r="B4286" s="5"/>
      <c r="C4286" s="5"/>
      <c r="D4286" s="5"/>
      <c r="E4286" s="5"/>
      <c r="F4286" s="22" t="str">
        <f t="shared" si="133"/>
        <v>86</v>
      </c>
      <c r="G4286" s="5" t="s">
        <v>4163</v>
      </c>
      <c r="H4286" s="20">
        <v>86110</v>
      </c>
      <c r="I4286" s="20">
        <v>86277</v>
      </c>
      <c r="J4286" s="20" t="s">
        <v>4163</v>
      </c>
      <c r="K4286" s="20" t="str">
        <f t="shared" si="134"/>
        <v/>
      </c>
      <c r="L4286" s="5">
        <v>86277</v>
      </c>
      <c r="M4286" s="5">
        <v>218602779</v>
      </c>
      <c r="N4286" s="5">
        <v>375</v>
      </c>
      <c r="O4286" s="5">
        <v>200043610</v>
      </c>
      <c r="P4286" s="5" t="s">
        <v>1718</v>
      </c>
      <c r="Q4286" s="5" t="s">
        <v>1497</v>
      </c>
      <c r="R4286" s="5" t="s">
        <v>1498</v>
      </c>
      <c r="S4286" s="5">
        <v>12</v>
      </c>
      <c r="T4286" s="5">
        <v>8272</v>
      </c>
    </row>
    <row r="4287" spans="2:20" x14ac:dyDescent="0.3">
      <c r="B4287" s="5"/>
      <c r="C4287" s="5"/>
      <c r="D4287" s="5"/>
      <c r="E4287" s="5"/>
      <c r="F4287" s="22" t="str">
        <f t="shared" si="133"/>
        <v>86</v>
      </c>
      <c r="G4287" s="5" t="s">
        <v>5692</v>
      </c>
      <c r="H4287" s="20">
        <v>86700</v>
      </c>
      <c r="I4287" s="20">
        <v>86278</v>
      </c>
      <c r="J4287" s="20" t="s">
        <v>5692</v>
      </c>
      <c r="K4287" s="20" t="str">
        <f t="shared" si="134"/>
        <v/>
      </c>
      <c r="L4287" s="5">
        <v>86278</v>
      </c>
      <c r="M4287" s="5">
        <v>218602787</v>
      </c>
      <c r="N4287" s="5">
        <v>752</v>
      </c>
      <c r="O4287" s="5">
        <v>248600371</v>
      </c>
      <c r="P4287" s="5" t="s">
        <v>1722</v>
      </c>
      <c r="Q4287" s="5" t="s">
        <v>1497</v>
      </c>
      <c r="R4287" s="5" t="s">
        <v>1498</v>
      </c>
      <c r="S4287" s="5">
        <v>10</v>
      </c>
      <c r="T4287" s="5">
        <v>8168</v>
      </c>
    </row>
    <row r="4288" spans="2:20" x14ac:dyDescent="0.3">
      <c r="B4288" s="5"/>
      <c r="C4288" s="5"/>
      <c r="D4288" s="5"/>
      <c r="E4288" s="5"/>
      <c r="F4288" s="22" t="str">
        <f t="shared" si="133"/>
        <v>86</v>
      </c>
      <c r="G4288" s="5" t="s">
        <v>4308</v>
      </c>
      <c r="H4288" s="20">
        <v>86220</v>
      </c>
      <c r="I4288" s="20">
        <v>86279</v>
      </c>
      <c r="J4288" s="20" t="s">
        <v>4308</v>
      </c>
      <c r="K4288" s="20" t="str">
        <f t="shared" si="134"/>
        <v/>
      </c>
      <c r="L4288" s="5">
        <v>86279</v>
      </c>
      <c r="M4288" s="5">
        <v>218602795</v>
      </c>
      <c r="N4288" s="5">
        <v>620</v>
      </c>
      <c r="O4288" s="5">
        <v>200034924</v>
      </c>
      <c r="P4288" s="5" t="s">
        <v>1717</v>
      </c>
      <c r="Q4288" s="5" t="s">
        <v>1497</v>
      </c>
      <c r="R4288" s="5" t="s">
        <v>1500</v>
      </c>
      <c r="S4288" s="5">
        <v>17</v>
      </c>
      <c r="T4288" s="5">
        <v>15636</v>
      </c>
    </row>
    <row r="4289" spans="2:20" x14ac:dyDescent="0.3">
      <c r="B4289" s="5"/>
      <c r="C4289" s="5"/>
      <c r="D4289" s="5"/>
      <c r="E4289" s="5"/>
      <c r="F4289" s="22" t="str">
        <f t="shared" si="133"/>
        <v>86</v>
      </c>
      <c r="G4289" s="5" t="s">
        <v>6942</v>
      </c>
      <c r="H4289" s="20">
        <v>86230</v>
      </c>
      <c r="I4289" s="20">
        <v>86280</v>
      </c>
      <c r="J4289" s="20" t="s">
        <v>2072</v>
      </c>
      <c r="K4289" s="20" t="str">
        <f t="shared" si="134"/>
        <v/>
      </c>
      <c r="L4289" s="5">
        <v>86280</v>
      </c>
      <c r="M4289" s="5">
        <v>218602803</v>
      </c>
      <c r="N4289" s="5">
        <v>409</v>
      </c>
      <c r="O4289" s="5">
        <v>200034924</v>
      </c>
      <c r="P4289" s="5" t="s">
        <v>1717</v>
      </c>
      <c r="Q4289" s="5" t="s">
        <v>1497</v>
      </c>
      <c r="R4289" s="5" t="s">
        <v>1500</v>
      </c>
      <c r="S4289" s="5">
        <v>17</v>
      </c>
      <c r="T4289" s="5">
        <v>15636</v>
      </c>
    </row>
    <row r="4290" spans="2:20" x14ac:dyDescent="0.3">
      <c r="B4290" s="5"/>
      <c r="C4290" s="5"/>
      <c r="D4290" s="5"/>
      <c r="E4290" s="5"/>
      <c r="F4290" s="22" t="str">
        <f t="shared" si="133"/>
        <v>86</v>
      </c>
      <c r="G4290" s="5" t="s">
        <v>4256</v>
      </c>
      <c r="H4290" s="20">
        <v>86380</v>
      </c>
      <c r="I4290" s="20">
        <v>86281</v>
      </c>
      <c r="J4290" s="20" t="s">
        <v>4256</v>
      </c>
      <c r="K4290" s="20" t="str">
        <f t="shared" si="134"/>
        <v/>
      </c>
      <c r="L4290" s="5">
        <v>86281</v>
      </c>
      <c r="M4290" s="5">
        <v>218602811</v>
      </c>
      <c r="N4290" s="5">
        <v>3105</v>
      </c>
      <c r="O4290" s="5">
        <v>248600587</v>
      </c>
      <c r="P4290" s="5" t="s">
        <v>1733</v>
      </c>
      <c r="Q4290" s="5" t="s">
        <v>1497</v>
      </c>
      <c r="R4290" s="5" t="s">
        <v>1500</v>
      </c>
      <c r="S4290" s="5">
        <v>10</v>
      </c>
      <c r="T4290" s="5">
        <v>16975</v>
      </c>
    </row>
    <row r="4291" spans="2:20" x14ac:dyDescent="0.3">
      <c r="B4291" s="5"/>
      <c r="C4291" s="5"/>
      <c r="D4291" s="5"/>
      <c r="E4291" s="5"/>
      <c r="F4291" s="22" t="str">
        <f t="shared" ref="F4291:F4354" si="135">LEFT(H4291,2)</f>
        <v>86</v>
      </c>
      <c r="G4291" s="5" t="s">
        <v>5735</v>
      </c>
      <c r="H4291" s="20">
        <v>86340</v>
      </c>
      <c r="I4291" s="20">
        <v>86284</v>
      </c>
      <c r="J4291" s="20" t="s">
        <v>5735</v>
      </c>
      <c r="K4291" s="20" t="str">
        <f t="shared" si="134"/>
        <v/>
      </c>
      <c r="L4291" s="5">
        <v>86284</v>
      </c>
      <c r="M4291" s="5">
        <v>218602845</v>
      </c>
      <c r="N4291" s="5">
        <v>640</v>
      </c>
      <c r="O4291" s="5">
        <v>200043628</v>
      </c>
      <c r="P4291" s="5" t="s">
        <v>1719</v>
      </c>
      <c r="Q4291" s="5" t="s">
        <v>1497</v>
      </c>
      <c r="R4291" s="5" t="s">
        <v>1500</v>
      </c>
      <c r="S4291" s="5">
        <v>16</v>
      </c>
      <c r="T4291" s="5">
        <v>25056</v>
      </c>
    </row>
    <row r="4292" spans="2:20" x14ac:dyDescent="0.3">
      <c r="B4292" s="5"/>
      <c r="C4292" s="5"/>
      <c r="D4292" s="5"/>
      <c r="E4292" s="5"/>
      <c r="F4292" s="22" t="str">
        <f t="shared" si="135"/>
        <v>86</v>
      </c>
      <c r="G4292" s="5" t="s">
        <v>6197</v>
      </c>
      <c r="H4292" s="20">
        <v>86410</v>
      </c>
      <c r="I4292" s="20">
        <v>86285</v>
      </c>
      <c r="J4292" s="20" t="s">
        <v>4701</v>
      </c>
      <c r="K4292" s="20" t="str">
        <f t="shared" si="134"/>
        <v/>
      </c>
      <c r="L4292" s="5">
        <v>86285</v>
      </c>
      <c r="M4292" s="5">
        <v>218602852</v>
      </c>
      <c r="N4292" s="5">
        <v>986</v>
      </c>
      <c r="O4292" s="5">
        <v>248600405</v>
      </c>
      <c r="P4292" s="5" t="s">
        <v>1725</v>
      </c>
      <c r="Q4292" s="5" t="s">
        <v>1497</v>
      </c>
      <c r="R4292" s="5" t="s">
        <v>1500</v>
      </c>
      <c r="S4292" s="5">
        <v>10</v>
      </c>
      <c r="T4292" s="5">
        <v>8889</v>
      </c>
    </row>
    <row r="4293" spans="2:20" x14ac:dyDescent="0.3">
      <c r="B4293" s="5"/>
      <c r="C4293" s="5"/>
      <c r="D4293" s="5"/>
      <c r="E4293" s="5"/>
      <c r="F4293" s="22" t="str">
        <f t="shared" si="135"/>
        <v>86</v>
      </c>
      <c r="G4293" s="5" t="s">
        <v>4333</v>
      </c>
      <c r="H4293" s="20">
        <v>86420</v>
      </c>
      <c r="I4293" s="20">
        <v>86286</v>
      </c>
      <c r="J4293" s="20" t="s">
        <v>4333</v>
      </c>
      <c r="K4293" s="20" t="str">
        <f t="shared" si="134"/>
        <v/>
      </c>
      <c r="L4293" s="5">
        <v>86286</v>
      </c>
      <c r="M4293" s="5">
        <v>218602860</v>
      </c>
      <c r="N4293" s="5">
        <v>391</v>
      </c>
      <c r="O4293" s="5">
        <v>248600447</v>
      </c>
      <c r="P4293" s="5" t="s">
        <v>1728</v>
      </c>
      <c r="Q4293" s="5" t="s">
        <v>1497</v>
      </c>
      <c r="R4293" s="5" t="s">
        <v>1498</v>
      </c>
      <c r="S4293" s="5">
        <v>45</v>
      </c>
      <c r="T4293" s="5">
        <v>25084</v>
      </c>
    </row>
    <row r="4294" spans="2:20" x14ac:dyDescent="0.3">
      <c r="B4294" s="5"/>
      <c r="C4294" s="5"/>
      <c r="D4294" s="5"/>
      <c r="E4294" s="5"/>
      <c r="F4294" s="22" t="str">
        <f t="shared" si="135"/>
        <v>86</v>
      </c>
      <c r="G4294" s="5" t="s">
        <v>6943</v>
      </c>
      <c r="H4294" s="20">
        <v>86120</v>
      </c>
      <c r="I4294" s="20">
        <v>86287</v>
      </c>
      <c r="J4294" s="20" t="s">
        <v>4067</v>
      </c>
      <c r="K4294" s="20" t="str">
        <f t="shared" ref="K4294:K4357" si="136">IF(ISNA(VLOOKUP(I4294,CodeINSEE,1,FALSE)),"PB","")</f>
        <v/>
      </c>
      <c r="L4294" s="5">
        <v>86287</v>
      </c>
      <c r="M4294" s="5">
        <v>218602878</v>
      </c>
      <c r="N4294" s="5">
        <v>369</v>
      </c>
      <c r="O4294" s="5">
        <v>248600447</v>
      </c>
      <c r="P4294" s="5" t="s">
        <v>1728</v>
      </c>
      <c r="Q4294" s="5" t="s">
        <v>1497</v>
      </c>
      <c r="R4294" s="5" t="s">
        <v>1498</v>
      </c>
      <c r="S4294" s="5">
        <v>45</v>
      </c>
      <c r="T4294" s="5">
        <v>25084</v>
      </c>
    </row>
    <row r="4295" spans="2:20" x14ac:dyDescent="0.3">
      <c r="B4295" s="5"/>
      <c r="C4295" s="5"/>
      <c r="D4295" s="5"/>
      <c r="E4295" s="5"/>
      <c r="F4295" s="22" t="str">
        <f t="shared" si="135"/>
        <v>86</v>
      </c>
      <c r="G4295" s="5" t="s">
        <v>2054</v>
      </c>
      <c r="H4295" s="20">
        <v>86260</v>
      </c>
      <c r="I4295" s="20">
        <v>86288</v>
      </c>
      <c r="J4295" s="20" t="s">
        <v>2054</v>
      </c>
      <c r="K4295" s="20" t="str">
        <f t="shared" si="136"/>
        <v/>
      </c>
      <c r="L4295" s="5">
        <v>86288</v>
      </c>
      <c r="M4295" s="5">
        <v>218602886</v>
      </c>
      <c r="N4295" s="5">
        <v>688</v>
      </c>
      <c r="O4295" s="5">
        <v>248600603</v>
      </c>
      <c r="P4295" s="5" t="s">
        <v>1735</v>
      </c>
      <c r="Q4295" s="5" t="s">
        <v>1497</v>
      </c>
      <c r="R4295" s="5" t="s">
        <v>1500</v>
      </c>
      <c r="S4295" s="5">
        <v>11</v>
      </c>
      <c r="T4295" s="5">
        <v>7905</v>
      </c>
    </row>
    <row r="4296" spans="2:20" x14ac:dyDescent="0.3">
      <c r="B4296" s="5"/>
      <c r="C4296" s="5"/>
      <c r="D4296" s="5"/>
      <c r="E4296" s="5"/>
      <c r="F4296" s="22" t="str">
        <f t="shared" si="135"/>
        <v>86</v>
      </c>
      <c r="G4296" s="5" t="s">
        <v>4317</v>
      </c>
      <c r="H4296" s="20">
        <v>86150</v>
      </c>
      <c r="I4296" s="20">
        <v>86289</v>
      </c>
      <c r="J4296" s="20" t="s">
        <v>4317</v>
      </c>
      <c r="K4296" s="20" t="str">
        <f t="shared" si="136"/>
        <v/>
      </c>
      <c r="L4296" s="5">
        <v>86289</v>
      </c>
      <c r="M4296" s="5">
        <v>218602894</v>
      </c>
      <c r="N4296" s="5">
        <v>686</v>
      </c>
      <c r="O4296" s="5">
        <v>248600397</v>
      </c>
      <c r="P4296" s="5" t="s">
        <v>1724</v>
      </c>
      <c r="Q4296" s="5" t="s">
        <v>1497</v>
      </c>
      <c r="R4296" s="5" t="s">
        <v>1500</v>
      </c>
      <c r="S4296" s="5">
        <v>37</v>
      </c>
      <c r="T4296" s="5">
        <v>26499</v>
      </c>
    </row>
    <row r="4297" spans="2:20" x14ac:dyDescent="0.3">
      <c r="B4297" s="5"/>
      <c r="C4297" s="5"/>
      <c r="D4297" s="5"/>
      <c r="E4297" s="5"/>
      <c r="F4297" s="22" t="str">
        <f t="shared" si="135"/>
        <v>86</v>
      </c>
      <c r="G4297" s="5" t="s">
        <v>5089</v>
      </c>
      <c r="H4297" s="20">
        <v>86340</v>
      </c>
      <c r="I4297" s="20">
        <v>86290</v>
      </c>
      <c r="J4297" s="20" t="s">
        <v>5089</v>
      </c>
      <c r="K4297" s="20" t="str">
        <f t="shared" si="136"/>
        <v/>
      </c>
      <c r="L4297" s="5">
        <v>86290</v>
      </c>
      <c r="M4297" s="5">
        <v>218602902</v>
      </c>
      <c r="N4297" s="5">
        <v>1570</v>
      </c>
      <c r="O4297" s="5">
        <v>200043628</v>
      </c>
      <c r="P4297" s="5" t="s">
        <v>1719</v>
      </c>
      <c r="Q4297" s="5" t="s">
        <v>1497</v>
      </c>
      <c r="R4297" s="5" t="s">
        <v>1500</v>
      </c>
      <c r="S4297" s="5">
        <v>16</v>
      </c>
      <c r="T4297" s="5">
        <v>25056</v>
      </c>
    </row>
    <row r="4298" spans="2:20" x14ac:dyDescent="0.3">
      <c r="B4298" s="5"/>
      <c r="C4298" s="5"/>
      <c r="D4298" s="5"/>
      <c r="E4298" s="5"/>
      <c r="F4298" s="22" t="str">
        <f t="shared" si="135"/>
        <v>86</v>
      </c>
      <c r="G4298" s="5" t="s">
        <v>4460</v>
      </c>
      <c r="H4298" s="20">
        <v>86310</v>
      </c>
      <c r="I4298" s="20">
        <v>86291</v>
      </c>
      <c r="J4298" s="20" t="s">
        <v>4460</v>
      </c>
      <c r="K4298" s="20" t="str">
        <f t="shared" si="136"/>
        <v/>
      </c>
      <c r="L4298" s="5">
        <v>86291</v>
      </c>
      <c r="M4298" s="5">
        <v>218602910</v>
      </c>
      <c r="N4298" s="5">
        <v>110</v>
      </c>
      <c r="O4298" s="5">
        <v>248600397</v>
      </c>
      <c r="P4298" s="5" t="s">
        <v>1724</v>
      </c>
      <c r="Q4298" s="5" t="s">
        <v>1497</v>
      </c>
      <c r="R4298" s="5" t="s">
        <v>1500</v>
      </c>
      <c r="S4298" s="5">
        <v>37</v>
      </c>
      <c r="T4298" s="5">
        <v>26499</v>
      </c>
    </row>
    <row r="4299" spans="2:20" x14ac:dyDescent="0.3">
      <c r="B4299" s="5"/>
      <c r="C4299" s="5"/>
      <c r="D4299" s="5"/>
      <c r="E4299" s="5"/>
      <c r="F4299" s="22" t="str">
        <f t="shared" si="135"/>
        <v>86</v>
      </c>
      <c r="G4299" s="5" t="s">
        <v>5471</v>
      </c>
      <c r="H4299" s="20">
        <v>86190</v>
      </c>
      <c r="I4299" s="20">
        <v>86292</v>
      </c>
      <c r="J4299" s="20" t="s">
        <v>5471</v>
      </c>
      <c r="K4299" s="20" t="str">
        <f t="shared" si="136"/>
        <v/>
      </c>
      <c r="L4299" s="5">
        <v>86292</v>
      </c>
      <c r="M4299" s="5">
        <v>218602928</v>
      </c>
      <c r="N4299" s="5">
        <v>845</v>
      </c>
      <c r="O4299" s="5">
        <v>248600587</v>
      </c>
      <c r="P4299" s="5" t="s">
        <v>1733</v>
      </c>
      <c r="Q4299" s="5" t="s">
        <v>1497</v>
      </c>
      <c r="R4299" s="5" t="s">
        <v>1500</v>
      </c>
      <c r="S4299" s="5">
        <v>10</v>
      </c>
      <c r="T4299" s="5">
        <v>16975</v>
      </c>
    </row>
    <row r="4300" spans="2:20" x14ac:dyDescent="0.3">
      <c r="B4300" s="5"/>
      <c r="C4300" s="5"/>
      <c r="D4300" s="5"/>
      <c r="E4300" s="5"/>
      <c r="F4300" s="22" t="str">
        <f t="shared" si="135"/>
        <v>86</v>
      </c>
      <c r="G4300" s="5" t="s">
        <v>5569</v>
      </c>
      <c r="H4300" s="20">
        <v>86370</v>
      </c>
      <c r="I4300" s="20">
        <v>86293</v>
      </c>
      <c r="J4300" s="20" t="s">
        <v>5569</v>
      </c>
      <c r="K4300" s="20" t="str">
        <f t="shared" si="136"/>
        <v/>
      </c>
      <c r="L4300" s="5">
        <v>86293</v>
      </c>
      <c r="M4300" s="5">
        <v>218602936</v>
      </c>
      <c r="N4300" s="5">
        <v>3854</v>
      </c>
      <c r="O4300" s="5">
        <v>200043628</v>
      </c>
      <c r="P4300" s="5" t="s">
        <v>1719</v>
      </c>
      <c r="Q4300" s="5" t="s">
        <v>1497</v>
      </c>
      <c r="R4300" s="5" t="s">
        <v>1500</v>
      </c>
      <c r="S4300" s="5">
        <v>16</v>
      </c>
      <c r="T4300" s="5">
        <v>25056</v>
      </c>
    </row>
    <row r="4301" spans="2:20" x14ac:dyDescent="0.3">
      <c r="B4301" s="5"/>
      <c r="C4301" s="5"/>
      <c r="D4301" s="5"/>
      <c r="E4301" s="5"/>
      <c r="F4301" s="22" t="str">
        <f t="shared" si="135"/>
        <v>86</v>
      </c>
      <c r="G4301" s="5" t="s">
        <v>6860</v>
      </c>
      <c r="H4301" s="20">
        <v>86190</v>
      </c>
      <c r="I4301" s="20">
        <v>86294</v>
      </c>
      <c r="J4301" s="20" t="s">
        <v>3826</v>
      </c>
      <c r="K4301" s="20" t="str">
        <f t="shared" si="136"/>
        <v/>
      </c>
      <c r="L4301" s="5">
        <v>86294</v>
      </c>
      <c r="M4301" s="5">
        <v>218602944</v>
      </c>
      <c r="N4301" s="5">
        <v>3666</v>
      </c>
      <c r="O4301" s="5">
        <v>248600561</v>
      </c>
      <c r="P4301" s="5" t="s">
        <v>1731</v>
      </c>
      <c r="Q4301" s="5" t="s">
        <v>1497</v>
      </c>
      <c r="R4301" s="5" t="s">
        <v>1500</v>
      </c>
      <c r="S4301" s="5">
        <v>13</v>
      </c>
      <c r="T4301" s="5">
        <v>15212</v>
      </c>
    </row>
    <row r="4302" spans="2:20" x14ac:dyDescent="0.3">
      <c r="B4302" s="5"/>
      <c r="C4302" s="5"/>
      <c r="D4302" s="5"/>
      <c r="E4302" s="5"/>
      <c r="F4302" s="22" t="str">
        <f t="shared" si="135"/>
        <v>86</v>
      </c>
      <c r="G4302" s="5" t="s">
        <v>6944</v>
      </c>
      <c r="H4302" s="20">
        <v>86400</v>
      </c>
      <c r="I4302" s="20">
        <v>86295</v>
      </c>
      <c r="J4302" s="20" t="s">
        <v>5335</v>
      </c>
      <c r="K4302" s="20" t="str">
        <f t="shared" si="136"/>
        <v/>
      </c>
      <c r="L4302" s="5">
        <v>86295</v>
      </c>
      <c r="M4302" s="5">
        <v>218602951</v>
      </c>
      <c r="N4302" s="5">
        <v>381</v>
      </c>
      <c r="O4302" s="5">
        <v>200043636</v>
      </c>
      <c r="P4302" s="5" t="s">
        <v>1720</v>
      </c>
      <c r="Q4302" s="5" t="s">
        <v>1497</v>
      </c>
      <c r="R4302" s="5" t="s">
        <v>1500</v>
      </c>
      <c r="S4302" s="5">
        <v>21</v>
      </c>
      <c r="T4302" s="5">
        <v>12946</v>
      </c>
    </row>
    <row r="4303" spans="2:20" x14ac:dyDescent="0.3">
      <c r="B4303" s="5"/>
      <c r="C4303" s="5"/>
      <c r="D4303" s="5"/>
      <c r="E4303" s="5"/>
      <c r="F4303" s="22" t="str">
        <f t="shared" si="135"/>
        <v>86</v>
      </c>
      <c r="G4303" s="5" t="s">
        <v>5127</v>
      </c>
      <c r="H4303" s="20">
        <v>86700</v>
      </c>
      <c r="I4303" s="20">
        <v>86296</v>
      </c>
      <c r="J4303" s="20" t="s">
        <v>5127</v>
      </c>
      <c r="K4303" s="20" t="str">
        <f t="shared" si="136"/>
        <v/>
      </c>
      <c r="L4303" s="5">
        <v>86296</v>
      </c>
      <c r="M4303" s="5">
        <v>218602969</v>
      </c>
      <c r="N4303" s="5">
        <v>423</v>
      </c>
      <c r="O4303" s="5">
        <v>248600371</v>
      </c>
      <c r="P4303" s="5" t="s">
        <v>1722</v>
      </c>
      <c r="Q4303" s="5" t="s">
        <v>1497</v>
      </c>
      <c r="R4303" s="5" t="s">
        <v>1498</v>
      </c>
      <c r="S4303" s="5">
        <v>10</v>
      </c>
      <c r="T4303" s="5">
        <v>8168</v>
      </c>
    </row>
    <row r="4304" spans="2:20" x14ac:dyDescent="0.3">
      <c r="B4304" s="5"/>
      <c r="C4304" s="5"/>
      <c r="D4304" s="5"/>
      <c r="E4304" s="5"/>
      <c r="F4304" s="22" t="str">
        <f t="shared" si="135"/>
        <v>86</v>
      </c>
      <c r="G4304" s="5" t="s">
        <v>2881</v>
      </c>
      <c r="H4304" s="20">
        <v>86580</v>
      </c>
      <c r="I4304" s="20">
        <v>86297</v>
      </c>
      <c r="J4304" s="20" t="s">
        <v>2881</v>
      </c>
      <c r="K4304" s="20" t="str">
        <f t="shared" si="136"/>
        <v/>
      </c>
      <c r="L4304" s="5">
        <v>86297</v>
      </c>
      <c r="M4304" s="5">
        <v>218602977</v>
      </c>
      <c r="N4304" s="5">
        <v>5308</v>
      </c>
      <c r="O4304" s="5">
        <v>248600157</v>
      </c>
      <c r="P4304" s="5" t="s">
        <v>1721</v>
      </c>
      <c r="Q4304" s="5" t="s">
        <v>1504</v>
      </c>
      <c r="R4304" s="5" t="s">
        <v>1500</v>
      </c>
      <c r="S4304" s="5">
        <v>13</v>
      </c>
      <c r="T4304" s="5">
        <v>142537</v>
      </c>
    </row>
    <row r="4305" spans="2:20" x14ac:dyDescent="0.3">
      <c r="B4305" s="5"/>
      <c r="C4305" s="5"/>
      <c r="D4305" s="5"/>
      <c r="E4305" s="5"/>
      <c r="F4305" s="22" t="str">
        <f t="shared" si="135"/>
        <v>86</v>
      </c>
      <c r="G4305" s="5" t="s">
        <v>3661</v>
      </c>
      <c r="H4305" s="20">
        <v>86210</v>
      </c>
      <c r="I4305" s="20">
        <v>86298</v>
      </c>
      <c r="J4305" s="20" t="s">
        <v>3661</v>
      </c>
      <c r="K4305" s="20" t="str">
        <f t="shared" si="136"/>
        <v/>
      </c>
      <c r="L4305" s="5">
        <v>86298</v>
      </c>
      <c r="M4305" s="5">
        <v>218602985</v>
      </c>
      <c r="N4305" s="5">
        <v>2049</v>
      </c>
      <c r="O4305" s="5">
        <v>248600413</v>
      </c>
      <c r="P4305" s="5" t="s">
        <v>1726</v>
      </c>
      <c r="Q4305" s="5" t="s">
        <v>1504</v>
      </c>
      <c r="R4305" s="5" t="s">
        <v>1500</v>
      </c>
      <c r="S4305" s="5">
        <v>13</v>
      </c>
      <c r="T4305" s="5">
        <v>54828</v>
      </c>
    </row>
    <row r="4306" spans="2:20" x14ac:dyDescent="0.3">
      <c r="B4306" s="5"/>
      <c r="C4306" s="5"/>
      <c r="D4306" s="5"/>
      <c r="E4306" s="5"/>
      <c r="F4306" s="22" t="str">
        <f t="shared" si="135"/>
        <v>86</v>
      </c>
      <c r="G4306" s="5" t="s">
        <v>2297</v>
      </c>
      <c r="H4306" s="20">
        <v>86170</v>
      </c>
      <c r="I4306" s="20">
        <v>86299</v>
      </c>
      <c r="J4306" s="20" t="s">
        <v>2297</v>
      </c>
      <c r="K4306" s="20" t="str">
        <f t="shared" si="136"/>
        <v/>
      </c>
      <c r="L4306" s="5">
        <v>86299</v>
      </c>
      <c r="M4306" s="5">
        <v>218602993</v>
      </c>
      <c r="N4306" s="5">
        <v>567</v>
      </c>
      <c r="O4306" s="5">
        <v>200043610</v>
      </c>
      <c r="P4306" s="5" t="s">
        <v>1718</v>
      </c>
      <c r="Q4306" s="5" t="s">
        <v>1497</v>
      </c>
      <c r="R4306" s="5" t="s">
        <v>1498</v>
      </c>
      <c r="S4306" s="5">
        <v>12</v>
      </c>
      <c r="T4306" s="5">
        <v>8272</v>
      </c>
    </row>
    <row r="4307" spans="2:20" x14ac:dyDescent="0.3">
      <c r="B4307" s="5"/>
      <c r="C4307" s="5"/>
      <c r="D4307" s="5"/>
      <c r="E4307" s="5"/>
      <c r="F4307" s="22" t="str">
        <f t="shared" si="135"/>
        <v>86</v>
      </c>
      <c r="G4307" s="5" t="s">
        <v>4179</v>
      </c>
      <c r="H4307" s="20">
        <v>86170</v>
      </c>
      <c r="I4307" s="20">
        <v>86300</v>
      </c>
      <c r="J4307" s="20" t="s">
        <v>4179</v>
      </c>
      <c r="K4307" s="20" t="str">
        <f t="shared" si="136"/>
        <v/>
      </c>
      <c r="L4307" s="5">
        <v>86300</v>
      </c>
      <c r="M4307" s="5">
        <v>218603009</v>
      </c>
      <c r="N4307" s="5">
        <v>318</v>
      </c>
      <c r="O4307" s="5">
        <v>248600587</v>
      </c>
      <c r="P4307" s="5" t="s">
        <v>1733</v>
      </c>
      <c r="Q4307" s="5" t="s">
        <v>1497</v>
      </c>
      <c r="R4307" s="5" t="s">
        <v>1500</v>
      </c>
      <c r="S4307" s="5">
        <v>10</v>
      </c>
      <c r="T4307" s="5">
        <v>16975</v>
      </c>
    </row>
    <row r="4308" spans="2:20" x14ac:dyDescent="0.3">
      <c r="B4308" s="5"/>
      <c r="C4308" s="5"/>
      <c r="D4308" s="5"/>
      <c r="E4308" s="5"/>
      <c r="F4308" s="22" t="str">
        <f t="shared" si="135"/>
        <v>87</v>
      </c>
      <c r="G4308" s="5" t="s">
        <v>4480</v>
      </c>
      <c r="H4308" s="20">
        <v>87700</v>
      </c>
      <c r="I4308" s="20">
        <v>87001</v>
      </c>
      <c r="J4308" s="20" t="s">
        <v>4480</v>
      </c>
      <c r="K4308" s="20" t="str">
        <f t="shared" si="136"/>
        <v/>
      </c>
      <c r="L4308" s="5">
        <v>87001</v>
      </c>
      <c r="M4308" s="5">
        <v>218700102</v>
      </c>
      <c r="N4308" s="5">
        <v>5563</v>
      </c>
      <c r="O4308" s="5">
        <v>248719288</v>
      </c>
      <c r="P4308" s="5" t="s">
        <v>1749</v>
      </c>
      <c r="Q4308" s="5" t="s">
        <v>1497</v>
      </c>
      <c r="R4308" s="5" t="s">
        <v>1500</v>
      </c>
      <c r="S4308" s="5">
        <v>9</v>
      </c>
      <c r="T4308" s="5">
        <v>15408</v>
      </c>
    </row>
    <row r="4309" spans="2:20" x14ac:dyDescent="0.3">
      <c r="B4309" s="5"/>
      <c r="C4309" s="5"/>
      <c r="D4309" s="5"/>
      <c r="E4309" s="5"/>
      <c r="F4309" s="22" t="str">
        <f t="shared" si="135"/>
        <v>87</v>
      </c>
      <c r="G4309" s="5" t="s">
        <v>3413</v>
      </c>
      <c r="H4309" s="20">
        <v>87240</v>
      </c>
      <c r="I4309" s="20">
        <v>87002</v>
      </c>
      <c r="J4309" s="20" t="s">
        <v>3413</v>
      </c>
      <c r="K4309" s="20" t="str">
        <f t="shared" si="136"/>
        <v/>
      </c>
      <c r="L4309" s="5">
        <v>87002</v>
      </c>
      <c r="M4309" s="5">
        <v>218700201</v>
      </c>
      <c r="N4309" s="5">
        <v>5628</v>
      </c>
      <c r="O4309" s="5">
        <v>248719320</v>
      </c>
      <c r="P4309" s="5" t="s">
        <v>1754</v>
      </c>
      <c r="Q4309" s="5" t="s">
        <v>1497</v>
      </c>
      <c r="R4309" s="5" t="s">
        <v>1498</v>
      </c>
      <c r="S4309" s="5">
        <v>7</v>
      </c>
      <c r="T4309" s="5">
        <v>11703</v>
      </c>
    </row>
    <row r="4310" spans="2:20" x14ac:dyDescent="0.3">
      <c r="B4310" s="5"/>
      <c r="C4310" s="5"/>
      <c r="D4310" s="5"/>
      <c r="E4310" s="5"/>
      <c r="F4310" s="22" t="str">
        <f t="shared" si="135"/>
        <v>87</v>
      </c>
      <c r="G4310" s="5" t="s">
        <v>2930</v>
      </c>
      <c r="H4310" s="20">
        <v>87160</v>
      </c>
      <c r="I4310" s="20">
        <v>87003</v>
      </c>
      <c r="J4310" s="20" t="s">
        <v>2930</v>
      </c>
      <c r="K4310" s="20" t="str">
        <f t="shared" si="136"/>
        <v/>
      </c>
      <c r="L4310" s="5">
        <v>87003</v>
      </c>
      <c r="M4310" s="5">
        <v>218700300</v>
      </c>
      <c r="N4310" s="5">
        <v>1028</v>
      </c>
      <c r="O4310" s="5">
        <v>248719379</v>
      </c>
      <c r="P4310" s="5" t="s">
        <v>1758</v>
      </c>
      <c r="Q4310" s="5" t="s">
        <v>1497</v>
      </c>
      <c r="R4310" s="5" t="s">
        <v>1500</v>
      </c>
      <c r="S4310" s="5">
        <v>15</v>
      </c>
      <c r="T4310" s="5">
        <v>8053</v>
      </c>
    </row>
    <row r="4311" spans="2:20" x14ac:dyDescent="0.3">
      <c r="B4311" s="5"/>
      <c r="C4311" s="5"/>
      <c r="D4311" s="5"/>
      <c r="E4311" s="5"/>
      <c r="F4311" s="22" t="str">
        <f t="shared" si="135"/>
        <v>87</v>
      </c>
      <c r="G4311" s="5" t="s">
        <v>3741</v>
      </c>
      <c r="H4311" s="20">
        <v>87120</v>
      </c>
      <c r="I4311" s="20">
        <v>87004</v>
      </c>
      <c r="J4311" s="20" t="s">
        <v>3741</v>
      </c>
      <c r="K4311" s="20" t="str">
        <f t="shared" si="136"/>
        <v/>
      </c>
      <c r="L4311" s="5">
        <v>87004</v>
      </c>
      <c r="M4311" s="5">
        <v>218700409</v>
      </c>
      <c r="N4311" s="5">
        <v>114</v>
      </c>
      <c r="O4311" s="5">
        <v>248719353</v>
      </c>
      <c r="P4311" s="5" t="s">
        <v>1756</v>
      </c>
      <c r="Q4311" s="5" t="s">
        <v>1497</v>
      </c>
      <c r="R4311" s="5" t="s">
        <v>1500</v>
      </c>
      <c r="S4311" s="5">
        <v>12</v>
      </c>
      <c r="T4311" s="5">
        <v>5756</v>
      </c>
    </row>
    <row r="4312" spans="2:20" x14ac:dyDescent="0.3">
      <c r="B4312" s="5"/>
      <c r="C4312" s="5"/>
      <c r="D4312" s="5"/>
      <c r="E4312" s="5"/>
      <c r="F4312" s="22" t="str">
        <f t="shared" si="135"/>
        <v>87</v>
      </c>
      <c r="G4312" s="5" t="s">
        <v>3121</v>
      </c>
      <c r="H4312" s="20">
        <v>87220</v>
      </c>
      <c r="I4312" s="20">
        <v>87005</v>
      </c>
      <c r="J4312" s="20" t="s">
        <v>3121</v>
      </c>
      <c r="K4312" s="20" t="str">
        <f t="shared" si="136"/>
        <v/>
      </c>
      <c r="L4312" s="5">
        <v>87005</v>
      </c>
      <c r="M4312" s="5">
        <v>218700508</v>
      </c>
      <c r="N4312" s="5">
        <v>964</v>
      </c>
      <c r="O4312" s="5">
        <v>248719312</v>
      </c>
      <c r="P4312" s="5" t="s">
        <v>1752</v>
      </c>
      <c r="Q4312" s="5" t="s">
        <v>1504</v>
      </c>
      <c r="R4312" s="5" t="s">
        <v>1500</v>
      </c>
      <c r="S4312" s="5">
        <v>19</v>
      </c>
      <c r="T4312" s="5">
        <v>211682</v>
      </c>
    </row>
    <row r="4313" spans="2:20" x14ac:dyDescent="0.3">
      <c r="B4313" s="5"/>
      <c r="C4313" s="5"/>
      <c r="D4313" s="5"/>
      <c r="E4313" s="5"/>
      <c r="F4313" s="22" t="str">
        <f t="shared" si="135"/>
        <v>87</v>
      </c>
      <c r="G4313" s="5" t="s">
        <v>2042</v>
      </c>
      <c r="H4313" s="20">
        <v>87360</v>
      </c>
      <c r="I4313" s="20">
        <v>87006</v>
      </c>
      <c r="J4313" s="20" t="s">
        <v>2042</v>
      </c>
      <c r="K4313" s="20" t="str">
        <f t="shared" si="136"/>
        <v/>
      </c>
      <c r="L4313" s="5">
        <v>87006</v>
      </c>
      <c r="M4313" s="5">
        <v>218700607</v>
      </c>
      <c r="N4313" s="5">
        <v>261</v>
      </c>
      <c r="O4313" s="5">
        <v>248719239</v>
      </c>
      <c r="P4313" s="5" t="s">
        <v>1747</v>
      </c>
      <c r="Q4313" s="5" t="s">
        <v>1497</v>
      </c>
      <c r="R4313" s="5" t="s">
        <v>1500</v>
      </c>
      <c r="S4313" s="5">
        <v>11</v>
      </c>
      <c r="T4313" s="5">
        <v>4305</v>
      </c>
    </row>
    <row r="4314" spans="2:20" x14ac:dyDescent="0.3">
      <c r="B4314" s="5"/>
      <c r="C4314" s="5"/>
      <c r="D4314" s="5"/>
      <c r="E4314" s="5"/>
      <c r="F4314" s="22" t="str">
        <f t="shared" si="135"/>
        <v>87</v>
      </c>
      <c r="G4314" s="5" t="s">
        <v>2203</v>
      </c>
      <c r="H4314" s="20">
        <v>87290</v>
      </c>
      <c r="I4314" s="20">
        <v>87007</v>
      </c>
      <c r="J4314" s="20" t="s">
        <v>2203</v>
      </c>
      <c r="K4314" s="20" t="str">
        <f t="shared" si="136"/>
        <v/>
      </c>
      <c r="L4314" s="5">
        <v>87007</v>
      </c>
      <c r="M4314" s="5">
        <v>218700706</v>
      </c>
      <c r="N4314" s="5">
        <v>212</v>
      </c>
      <c r="O4314" s="5">
        <v>248719262</v>
      </c>
      <c r="P4314" s="5" t="s">
        <v>1748</v>
      </c>
      <c r="Q4314" s="5" t="s">
        <v>1497</v>
      </c>
      <c r="R4314" s="5" t="s">
        <v>1500</v>
      </c>
      <c r="S4314" s="5">
        <v>8</v>
      </c>
      <c r="T4314" s="5">
        <v>5437</v>
      </c>
    </row>
    <row r="4315" spans="2:20" x14ac:dyDescent="0.3">
      <c r="B4315" s="5"/>
      <c r="C4315" s="5"/>
      <c r="D4315" s="5"/>
      <c r="E4315" s="5"/>
      <c r="F4315" s="22" t="str">
        <f t="shared" si="135"/>
        <v>87</v>
      </c>
      <c r="G4315" s="5" t="s">
        <v>3030</v>
      </c>
      <c r="H4315" s="20">
        <v>87210</v>
      </c>
      <c r="I4315" s="20">
        <v>87008</v>
      </c>
      <c r="J4315" s="20" t="s">
        <v>3030</v>
      </c>
      <c r="K4315" s="20" t="str">
        <f t="shared" si="136"/>
        <v/>
      </c>
      <c r="L4315" s="5">
        <v>87008</v>
      </c>
      <c r="M4315" s="5">
        <v>218700805</v>
      </c>
      <c r="N4315" s="5">
        <v>143</v>
      </c>
      <c r="O4315" s="5">
        <v>248719239</v>
      </c>
      <c r="P4315" s="5" t="s">
        <v>1747</v>
      </c>
      <c r="Q4315" s="5" t="s">
        <v>1497</v>
      </c>
      <c r="R4315" s="5" t="s">
        <v>1500</v>
      </c>
      <c r="S4315" s="5">
        <v>11</v>
      </c>
      <c r="T4315" s="5">
        <v>4305</v>
      </c>
    </row>
    <row r="4316" spans="2:20" x14ac:dyDescent="0.3">
      <c r="B4316" s="5"/>
      <c r="C4316" s="5"/>
      <c r="D4316" s="5"/>
      <c r="E4316" s="5"/>
      <c r="F4316" s="22" t="str">
        <f t="shared" si="135"/>
        <v>87</v>
      </c>
      <c r="G4316" s="5" t="s">
        <v>6011</v>
      </c>
      <c r="H4316" s="20">
        <v>87120</v>
      </c>
      <c r="I4316" s="20">
        <v>87009</v>
      </c>
      <c r="J4316" s="20" t="s">
        <v>6011</v>
      </c>
      <c r="K4316" s="20" t="str">
        <f t="shared" si="136"/>
        <v/>
      </c>
      <c r="L4316" s="5">
        <v>87009</v>
      </c>
      <c r="M4316" s="5">
        <v>218700904</v>
      </c>
      <c r="N4316" s="5">
        <v>163</v>
      </c>
      <c r="O4316" s="5">
        <v>248719353</v>
      </c>
      <c r="P4316" s="5" t="s">
        <v>1756</v>
      </c>
      <c r="Q4316" s="5" t="s">
        <v>1497</v>
      </c>
      <c r="R4316" s="5" t="s">
        <v>1500</v>
      </c>
      <c r="S4316" s="5">
        <v>12</v>
      </c>
      <c r="T4316" s="5">
        <v>5756</v>
      </c>
    </row>
    <row r="4317" spans="2:20" x14ac:dyDescent="0.3">
      <c r="B4317" s="5"/>
      <c r="C4317" s="5"/>
      <c r="D4317" s="5"/>
      <c r="E4317" s="5"/>
      <c r="F4317" s="22" t="str">
        <f t="shared" si="135"/>
        <v>87</v>
      </c>
      <c r="G4317" s="5" t="s">
        <v>5136</v>
      </c>
      <c r="H4317" s="20">
        <v>87300</v>
      </c>
      <c r="I4317" s="20">
        <v>87011</v>
      </c>
      <c r="J4317" s="20" t="s">
        <v>5136</v>
      </c>
      <c r="K4317" s="20" t="str">
        <f t="shared" si="136"/>
        <v/>
      </c>
      <c r="L4317" s="5">
        <v>87011</v>
      </c>
      <c r="M4317" s="5">
        <v>218701100</v>
      </c>
      <c r="N4317" s="5">
        <v>4519</v>
      </c>
      <c r="O4317" s="5">
        <v>248700163</v>
      </c>
      <c r="P4317" s="5" t="s">
        <v>1742</v>
      </c>
      <c r="Q4317" s="5" t="s">
        <v>1497</v>
      </c>
      <c r="R4317" s="5" t="s">
        <v>1500</v>
      </c>
      <c r="S4317" s="5">
        <v>18</v>
      </c>
      <c r="T4317" s="5">
        <v>13054</v>
      </c>
    </row>
    <row r="4318" spans="2:20" x14ac:dyDescent="0.3">
      <c r="B4318" s="5"/>
      <c r="C4318" s="5"/>
      <c r="D4318" s="5"/>
      <c r="E4318" s="5"/>
      <c r="F4318" s="22" t="str">
        <f t="shared" si="135"/>
        <v>87</v>
      </c>
      <c r="G4318" s="5" t="s">
        <v>2411</v>
      </c>
      <c r="H4318" s="20">
        <v>87300</v>
      </c>
      <c r="I4318" s="20">
        <v>87012</v>
      </c>
      <c r="J4318" s="20" t="s">
        <v>2411</v>
      </c>
      <c r="K4318" s="20" t="str">
        <f t="shared" si="136"/>
        <v/>
      </c>
      <c r="L4318" s="5">
        <v>87012</v>
      </c>
      <c r="M4318" s="5">
        <v>218701209</v>
      </c>
      <c r="N4318" s="5">
        <v>436</v>
      </c>
      <c r="O4318" s="5">
        <v>248700163</v>
      </c>
      <c r="P4318" s="5" t="s">
        <v>1742</v>
      </c>
      <c r="Q4318" s="5" t="s">
        <v>1497</v>
      </c>
      <c r="R4318" s="5" t="s">
        <v>1500</v>
      </c>
      <c r="S4318" s="5">
        <v>18</v>
      </c>
      <c r="T4318" s="5">
        <v>13054</v>
      </c>
    </row>
    <row r="4319" spans="2:20" x14ac:dyDescent="0.3">
      <c r="B4319" s="5"/>
      <c r="C4319" s="5"/>
      <c r="D4319" s="5"/>
      <c r="E4319" s="5"/>
      <c r="F4319" s="22" t="str">
        <f t="shared" si="135"/>
        <v>87</v>
      </c>
      <c r="G4319" s="5" t="s">
        <v>3872</v>
      </c>
      <c r="H4319" s="20">
        <v>87370</v>
      </c>
      <c r="I4319" s="20">
        <v>87013</v>
      </c>
      <c r="J4319" s="20" t="s">
        <v>3872</v>
      </c>
      <c r="K4319" s="20" t="str">
        <f t="shared" si="136"/>
        <v/>
      </c>
      <c r="L4319" s="5">
        <v>87013</v>
      </c>
      <c r="M4319" s="5">
        <v>218701308</v>
      </c>
      <c r="N4319" s="5">
        <v>631</v>
      </c>
      <c r="O4319" s="5">
        <v>248700130</v>
      </c>
      <c r="P4319" s="5" t="s">
        <v>1739</v>
      </c>
      <c r="Q4319" s="5" t="s">
        <v>1497</v>
      </c>
      <c r="R4319" s="5" t="s">
        <v>1498</v>
      </c>
      <c r="S4319" s="5">
        <v>9</v>
      </c>
      <c r="T4319" s="5">
        <v>9272</v>
      </c>
    </row>
    <row r="4320" spans="2:20" x14ac:dyDescent="0.3">
      <c r="B4320" s="5"/>
      <c r="C4320" s="5"/>
      <c r="D4320" s="5"/>
      <c r="E4320" s="5"/>
      <c r="F4320" s="22" t="str">
        <f t="shared" si="135"/>
        <v>87</v>
      </c>
      <c r="G4320" s="5" t="s">
        <v>4655</v>
      </c>
      <c r="H4320" s="20">
        <v>87250</v>
      </c>
      <c r="I4320" s="20">
        <v>87014</v>
      </c>
      <c r="J4320" s="20" t="s">
        <v>4655</v>
      </c>
      <c r="K4320" s="20" t="str">
        <f t="shared" si="136"/>
        <v/>
      </c>
      <c r="L4320" s="5">
        <v>87014</v>
      </c>
      <c r="M4320" s="5">
        <v>218701407</v>
      </c>
      <c r="N4320" s="5">
        <v>2883</v>
      </c>
      <c r="O4320" s="5">
        <v>248700130</v>
      </c>
      <c r="P4320" s="5" t="s">
        <v>1739</v>
      </c>
      <c r="Q4320" s="5" t="s">
        <v>1497</v>
      </c>
      <c r="R4320" s="5" t="s">
        <v>1498</v>
      </c>
      <c r="S4320" s="5">
        <v>9</v>
      </c>
      <c r="T4320" s="5">
        <v>9272</v>
      </c>
    </row>
    <row r="4321" spans="2:20" x14ac:dyDescent="0.3">
      <c r="B4321" s="5"/>
      <c r="C4321" s="5"/>
      <c r="D4321" s="5"/>
      <c r="E4321" s="5"/>
      <c r="F4321" s="22" t="str">
        <f t="shared" si="135"/>
        <v>87</v>
      </c>
      <c r="G4321" s="5" t="s">
        <v>3832</v>
      </c>
      <c r="H4321" s="20">
        <v>87700</v>
      </c>
      <c r="I4321" s="20">
        <v>87015</v>
      </c>
      <c r="J4321" s="20" t="s">
        <v>3832</v>
      </c>
      <c r="K4321" s="20" t="str">
        <f t="shared" si="136"/>
        <v/>
      </c>
      <c r="L4321" s="5">
        <v>87015</v>
      </c>
      <c r="M4321" s="5">
        <v>218701506</v>
      </c>
      <c r="N4321" s="5">
        <v>714</v>
      </c>
      <c r="O4321" s="5">
        <v>248719288</v>
      </c>
      <c r="P4321" s="5" t="s">
        <v>1749</v>
      </c>
      <c r="Q4321" s="5" t="s">
        <v>1497</v>
      </c>
      <c r="R4321" s="5" t="s">
        <v>1500</v>
      </c>
      <c r="S4321" s="5">
        <v>9</v>
      </c>
      <c r="T4321" s="5">
        <v>15408</v>
      </c>
    </row>
    <row r="4322" spans="2:20" x14ac:dyDescent="0.3">
      <c r="B4322" s="5"/>
      <c r="C4322" s="5"/>
      <c r="D4322" s="5"/>
      <c r="E4322" s="5"/>
      <c r="F4322" s="22" t="str">
        <f t="shared" si="135"/>
        <v>87</v>
      </c>
      <c r="G4322" s="5" t="s">
        <v>3587</v>
      </c>
      <c r="H4322" s="20">
        <v>87340</v>
      </c>
      <c r="I4322" s="20">
        <v>87016</v>
      </c>
      <c r="J4322" s="20" t="s">
        <v>3587</v>
      </c>
      <c r="K4322" s="20" t="str">
        <f t="shared" si="136"/>
        <v/>
      </c>
      <c r="L4322" s="5">
        <v>87016</v>
      </c>
      <c r="M4322" s="5">
        <v>218701605</v>
      </c>
      <c r="N4322" s="5">
        <v>313</v>
      </c>
      <c r="O4322" s="5">
        <v>248719320</v>
      </c>
      <c r="P4322" s="5" t="s">
        <v>1754</v>
      </c>
      <c r="Q4322" s="5" t="s">
        <v>1497</v>
      </c>
      <c r="R4322" s="5" t="s">
        <v>1498</v>
      </c>
      <c r="S4322" s="5">
        <v>7</v>
      </c>
      <c r="T4322" s="5">
        <v>11703</v>
      </c>
    </row>
    <row r="4323" spans="2:20" x14ac:dyDescent="0.3">
      <c r="B4323" s="5"/>
      <c r="C4323" s="5"/>
      <c r="D4323" s="5"/>
      <c r="E4323" s="5"/>
      <c r="F4323" s="22" t="str">
        <f t="shared" si="135"/>
        <v>87</v>
      </c>
      <c r="G4323" s="5" t="s">
        <v>5352</v>
      </c>
      <c r="H4323" s="20">
        <v>87300</v>
      </c>
      <c r="I4323" s="20">
        <v>87017</v>
      </c>
      <c r="J4323" s="20" t="s">
        <v>5352</v>
      </c>
      <c r="K4323" s="20" t="str">
        <f t="shared" si="136"/>
        <v/>
      </c>
      <c r="L4323" s="5">
        <v>87017</v>
      </c>
      <c r="M4323" s="5">
        <v>218701704</v>
      </c>
      <c r="N4323" s="5">
        <v>510</v>
      </c>
      <c r="O4323" s="5">
        <v>248700163</v>
      </c>
      <c r="P4323" s="5" t="s">
        <v>1742</v>
      </c>
      <c r="Q4323" s="5" t="s">
        <v>1497</v>
      </c>
      <c r="R4323" s="5" t="s">
        <v>1500</v>
      </c>
      <c r="S4323" s="5">
        <v>18</v>
      </c>
      <c r="T4323" s="5">
        <v>13054</v>
      </c>
    </row>
    <row r="4324" spans="2:20" x14ac:dyDescent="0.3">
      <c r="B4324" s="5"/>
      <c r="C4324" s="5"/>
      <c r="D4324" s="5"/>
      <c r="E4324" s="5"/>
      <c r="F4324" s="22" t="str">
        <f t="shared" si="135"/>
        <v>87</v>
      </c>
      <c r="G4324" s="5" t="s">
        <v>6033</v>
      </c>
      <c r="H4324" s="20">
        <v>87300</v>
      </c>
      <c r="I4324" s="20">
        <v>87018</v>
      </c>
      <c r="J4324" s="20" t="s">
        <v>6033</v>
      </c>
      <c r="K4324" s="20" t="str">
        <f t="shared" si="136"/>
        <v/>
      </c>
      <c r="L4324" s="5">
        <v>87018</v>
      </c>
      <c r="M4324" s="5">
        <v>218701803</v>
      </c>
      <c r="N4324" s="5">
        <v>795</v>
      </c>
      <c r="O4324" s="5">
        <v>248700163</v>
      </c>
      <c r="P4324" s="5" t="s">
        <v>1742</v>
      </c>
      <c r="Q4324" s="5" t="s">
        <v>1497</v>
      </c>
      <c r="R4324" s="5" t="s">
        <v>1500</v>
      </c>
      <c r="S4324" s="5">
        <v>18</v>
      </c>
      <c r="T4324" s="5">
        <v>13054</v>
      </c>
    </row>
    <row r="4325" spans="2:20" x14ac:dyDescent="0.3">
      <c r="B4325" s="5"/>
      <c r="C4325" s="5"/>
      <c r="D4325" s="5"/>
      <c r="E4325" s="5"/>
      <c r="F4325" s="22" t="str">
        <f t="shared" si="135"/>
        <v>87</v>
      </c>
      <c r="G4325" s="5" t="s">
        <v>3797</v>
      </c>
      <c r="H4325" s="20">
        <v>87220</v>
      </c>
      <c r="I4325" s="20">
        <v>87019</v>
      </c>
      <c r="J4325" s="20" t="s">
        <v>3797</v>
      </c>
      <c r="K4325" s="20" t="str">
        <f t="shared" si="136"/>
        <v/>
      </c>
      <c r="L4325" s="5">
        <v>87019</v>
      </c>
      <c r="M4325" s="5">
        <v>218701902</v>
      </c>
      <c r="N4325" s="5">
        <v>2824</v>
      </c>
      <c r="O4325" s="5">
        <v>248719312</v>
      </c>
      <c r="P4325" s="5" t="s">
        <v>1752</v>
      </c>
      <c r="Q4325" s="5" t="s">
        <v>1504</v>
      </c>
      <c r="R4325" s="5" t="s">
        <v>1500</v>
      </c>
      <c r="S4325" s="5">
        <v>19</v>
      </c>
      <c r="T4325" s="5">
        <v>211682</v>
      </c>
    </row>
    <row r="4326" spans="2:20" x14ac:dyDescent="0.3">
      <c r="B4326" s="5"/>
      <c r="C4326" s="5"/>
      <c r="D4326" s="5"/>
      <c r="E4326" s="5"/>
      <c r="F4326" s="22" t="str">
        <f t="shared" si="135"/>
        <v>87</v>
      </c>
      <c r="G4326" s="5" t="s">
        <v>6945</v>
      </c>
      <c r="H4326" s="20">
        <v>87270</v>
      </c>
      <c r="I4326" s="20">
        <v>87020</v>
      </c>
      <c r="J4326" s="20" t="s">
        <v>5675</v>
      </c>
      <c r="K4326" s="20" t="str">
        <f t="shared" si="136"/>
        <v/>
      </c>
      <c r="L4326" s="5">
        <v>87020</v>
      </c>
      <c r="M4326" s="5">
        <v>218702009</v>
      </c>
      <c r="N4326" s="5">
        <v>1612</v>
      </c>
      <c r="O4326" s="5">
        <v>248719312</v>
      </c>
      <c r="P4326" s="5" t="s">
        <v>1752</v>
      </c>
      <c r="Q4326" s="5" t="s">
        <v>1504</v>
      </c>
      <c r="R4326" s="5" t="s">
        <v>1500</v>
      </c>
      <c r="S4326" s="5">
        <v>19</v>
      </c>
      <c r="T4326" s="5">
        <v>211682</v>
      </c>
    </row>
    <row r="4327" spans="2:20" x14ac:dyDescent="0.3">
      <c r="B4327" s="5"/>
      <c r="C4327" s="5"/>
      <c r="D4327" s="5"/>
      <c r="E4327" s="5"/>
      <c r="F4327" s="22" t="str">
        <f t="shared" si="135"/>
        <v>87</v>
      </c>
      <c r="G4327" s="5" t="s">
        <v>1992</v>
      </c>
      <c r="H4327" s="20">
        <v>87110</v>
      </c>
      <c r="I4327" s="20">
        <v>87021</v>
      </c>
      <c r="J4327" s="20" t="s">
        <v>1992</v>
      </c>
      <c r="K4327" s="20" t="str">
        <f t="shared" si="136"/>
        <v/>
      </c>
      <c r="L4327" s="5">
        <v>87021</v>
      </c>
      <c r="M4327" s="5">
        <v>218702108</v>
      </c>
      <c r="N4327" s="5">
        <v>2405</v>
      </c>
      <c r="O4327" s="5">
        <v>248719288</v>
      </c>
      <c r="P4327" s="5" t="s">
        <v>1749</v>
      </c>
      <c r="Q4327" s="5" t="s">
        <v>1497</v>
      </c>
      <c r="R4327" s="5" t="s">
        <v>1500</v>
      </c>
      <c r="S4327" s="5">
        <v>9</v>
      </c>
      <c r="T4327" s="5">
        <v>15408</v>
      </c>
    </row>
    <row r="4328" spans="2:20" x14ac:dyDescent="0.3">
      <c r="B4328" s="5"/>
      <c r="C4328" s="5"/>
      <c r="D4328" s="5"/>
      <c r="E4328" s="5"/>
      <c r="F4328" s="22" t="str">
        <f t="shared" si="135"/>
        <v>87</v>
      </c>
      <c r="G4328" s="5" t="s">
        <v>2488</v>
      </c>
      <c r="H4328" s="20">
        <v>87300</v>
      </c>
      <c r="I4328" s="20">
        <v>87022</v>
      </c>
      <c r="J4328" s="20" t="s">
        <v>2488</v>
      </c>
      <c r="K4328" s="20" t="str">
        <f t="shared" si="136"/>
        <v/>
      </c>
      <c r="L4328" s="5">
        <v>87022</v>
      </c>
      <c r="M4328" s="5">
        <v>218702207</v>
      </c>
      <c r="N4328" s="5">
        <v>155</v>
      </c>
      <c r="O4328" s="5">
        <v>248700155</v>
      </c>
      <c r="P4328" s="5" t="s">
        <v>1741</v>
      </c>
      <c r="Q4328" s="5" t="s">
        <v>1497</v>
      </c>
      <c r="R4328" s="5" t="s">
        <v>1500</v>
      </c>
      <c r="S4328" s="5">
        <v>9</v>
      </c>
      <c r="T4328" s="5">
        <v>8895</v>
      </c>
    </row>
    <row r="4329" spans="2:20" x14ac:dyDescent="0.3">
      <c r="B4329" s="5"/>
      <c r="C4329" s="5"/>
      <c r="D4329" s="5"/>
      <c r="E4329" s="5"/>
      <c r="F4329" s="22" t="str">
        <f t="shared" si="135"/>
        <v>87</v>
      </c>
      <c r="G4329" s="5" t="s">
        <v>4056</v>
      </c>
      <c r="H4329" s="20">
        <v>87140</v>
      </c>
      <c r="I4329" s="20">
        <v>87023</v>
      </c>
      <c r="J4329" s="20" t="s">
        <v>4056</v>
      </c>
      <c r="K4329" s="20" t="str">
        <f t="shared" si="136"/>
        <v/>
      </c>
      <c r="L4329" s="5">
        <v>87023</v>
      </c>
      <c r="M4329" s="5">
        <v>218702306</v>
      </c>
      <c r="N4329" s="5">
        <v>198</v>
      </c>
      <c r="O4329" s="5">
        <v>248700155</v>
      </c>
      <c r="P4329" s="5" t="s">
        <v>1741</v>
      </c>
      <c r="Q4329" s="5" t="s">
        <v>1497</v>
      </c>
      <c r="R4329" s="5" t="s">
        <v>1500</v>
      </c>
      <c r="S4329" s="5">
        <v>9</v>
      </c>
      <c r="T4329" s="5">
        <v>8895</v>
      </c>
    </row>
    <row r="4330" spans="2:20" x14ac:dyDescent="0.3">
      <c r="B4330" s="5"/>
      <c r="C4330" s="5"/>
      <c r="D4330" s="5"/>
      <c r="E4330" s="5"/>
      <c r="F4330" s="22" t="str">
        <f t="shared" si="135"/>
        <v>87</v>
      </c>
      <c r="G4330" s="5" t="s">
        <v>3558</v>
      </c>
      <c r="H4330" s="20">
        <v>87460</v>
      </c>
      <c r="I4330" s="20">
        <v>87024</v>
      </c>
      <c r="J4330" s="20" t="s">
        <v>3558</v>
      </c>
      <c r="K4330" s="20" t="str">
        <f t="shared" si="136"/>
        <v/>
      </c>
      <c r="L4330" s="5">
        <v>87024</v>
      </c>
      <c r="M4330" s="5">
        <v>218702405</v>
      </c>
      <c r="N4330" s="5">
        <v>890</v>
      </c>
      <c r="O4330" s="5">
        <v>248719353</v>
      </c>
      <c r="P4330" s="5" t="s">
        <v>1756</v>
      </c>
      <c r="Q4330" s="5" t="s">
        <v>1497</v>
      </c>
      <c r="R4330" s="5" t="s">
        <v>1500</v>
      </c>
      <c r="S4330" s="5">
        <v>12</v>
      </c>
      <c r="T4330" s="5">
        <v>5756</v>
      </c>
    </row>
    <row r="4331" spans="2:20" x14ac:dyDescent="0.3">
      <c r="B4331" s="5"/>
      <c r="C4331" s="5"/>
      <c r="D4331" s="5"/>
      <c r="E4331" s="5"/>
      <c r="F4331" s="22" t="str">
        <f t="shared" si="135"/>
        <v>87</v>
      </c>
      <c r="G4331" s="5" t="s">
        <v>2497</v>
      </c>
      <c r="H4331" s="20">
        <v>87800</v>
      </c>
      <c r="I4331" s="20">
        <v>87025</v>
      </c>
      <c r="J4331" s="20" t="s">
        <v>2497</v>
      </c>
      <c r="K4331" s="20" t="str">
        <f t="shared" si="136"/>
        <v/>
      </c>
      <c r="L4331" s="5">
        <v>87025</v>
      </c>
      <c r="M4331" s="5">
        <v>218702504</v>
      </c>
      <c r="N4331" s="5">
        <v>810</v>
      </c>
      <c r="O4331" s="5">
        <v>248719288</v>
      </c>
      <c r="P4331" s="5" t="s">
        <v>1749</v>
      </c>
      <c r="Q4331" s="5" t="s">
        <v>1497</v>
      </c>
      <c r="R4331" s="5" t="s">
        <v>1500</v>
      </c>
      <c r="S4331" s="5">
        <v>9</v>
      </c>
      <c r="T4331" s="5">
        <v>15408</v>
      </c>
    </row>
    <row r="4332" spans="2:20" x14ac:dyDescent="0.3">
      <c r="B4332" s="5"/>
      <c r="C4332" s="5"/>
      <c r="D4332" s="5"/>
      <c r="E4332" s="5"/>
      <c r="F4332" s="22" t="str">
        <f t="shared" si="135"/>
        <v>87</v>
      </c>
      <c r="G4332" s="5" t="s">
        <v>6946</v>
      </c>
      <c r="H4332" s="20">
        <v>87330</v>
      </c>
      <c r="I4332" s="20">
        <v>87026</v>
      </c>
      <c r="J4332" s="20" t="s">
        <v>2374</v>
      </c>
      <c r="K4332" s="20" t="str">
        <f t="shared" si="136"/>
        <v/>
      </c>
      <c r="L4332" s="5">
        <v>87026</v>
      </c>
      <c r="M4332" s="5">
        <v>218702603</v>
      </c>
      <c r="N4332" s="5">
        <v>355</v>
      </c>
      <c r="O4332" s="5">
        <v>248700163</v>
      </c>
      <c r="P4332" s="5" t="s">
        <v>1742</v>
      </c>
      <c r="Q4332" s="5" t="s">
        <v>1497</v>
      </c>
      <c r="R4332" s="5" t="s">
        <v>1500</v>
      </c>
      <c r="S4332" s="5">
        <v>18</v>
      </c>
      <c r="T4332" s="5">
        <v>13054</v>
      </c>
    </row>
    <row r="4333" spans="2:20" x14ac:dyDescent="0.3">
      <c r="B4333" s="5"/>
      <c r="C4333" s="5"/>
      <c r="D4333" s="5"/>
      <c r="E4333" s="5"/>
      <c r="F4333" s="22" t="str">
        <f t="shared" si="135"/>
        <v>87</v>
      </c>
      <c r="G4333" s="5" t="s">
        <v>6947</v>
      </c>
      <c r="H4333" s="20">
        <v>87230</v>
      </c>
      <c r="I4333" s="20">
        <v>87027</v>
      </c>
      <c r="J4333" s="20" t="s">
        <v>3180</v>
      </c>
      <c r="K4333" s="20" t="str">
        <f t="shared" si="136"/>
        <v/>
      </c>
      <c r="L4333" s="5">
        <v>87027</v>
      </c>
      <c r="M4333" s="5">
        <v>218702702</v>
      </c>
      <c r="N4333" s="5">
        <v>1399</v>
      </c>
      <c r="O4333" s="5">
        <v>248700148</v>
      </c>
      <c r="P4333" s="5" t="s">
        <v>1740</v>
      </c>
      <c r="Q4333" s="5" t="s">
        <v>1497</v>
      </c>
      <c r="R4333" s="5" t="s">
        <v>1500</v>
      </c>
      <c r="S4333" s="5">
        <v>7</v>
      </c>
      <c r="T4333" s="5">
        <v>6205</v>
      </c>
    </row>
    <row r="4334" spans="2:20" x14ac:dyDescent="0.3">
      <c r="B4334" s="5"/>
      <c r="C4334" s="5"/>
      <c r="D4334" s="5"/>
      <c r="E4334" s="5"/>
      <c r="F4334" s="22" t="str">
        <f t="shared" si="135"/>
        <v>87</v>
      </c>
      <c r="G4334" s="5" t="s">
        <v>6948</v>
      </c>
      <c r="H4334" s="20">
        <v>87320</v>
      </c>
      <c r="I4334" s="20">
        <v>87028</v>
      </c>
      <c r="J4334" s="20" t="s">
        <v>1857</v>
      </c>
      <c r="K4334" s="20" t="str">
        <f t="shared" si="136"/>
        <v/>
      </c>
      <c r="L4334" s="5">
        <v>87028</v>
      </c>
      <c r="M4334" s="5">
        <v>218702801</v>
      </c>
      <c r="N4334" s="5">
        <v>921</v>
      </c>
      <c r="O4334" s="5">
        <v>248700163</v>
      </c>
      <c r="P4334" s="5" t="s">
        <v>1742</v>
      </c>
      <c r="Q4334" s="5" t="s">
        <v>1497</v>
      </c>
      <c r="R4334" s="5" t="s">
        <v>1500</v>
      </c>
      <c r="S4334" s="5">
        <v>18</v>
      </c>
      <c r="T4334" s="5">
        <v>13054</v>
      </c>
    </row>
    <row r="4335" spans="2:20" x14ac:dyDescent="0.3">
      <c r="B4335" s="5"/>
      <c r="C4335" s="5"/>
      <c r="D4335" s="5"/>
      <c r="E4335" s="5"/>
      <c r="F4335" s="22" t="str">
        <f t="shared" si="135"/>
        <v>87</v>
      </c>
      <c r="G4335" s="5" t="s">
        <v>5001</v>
      </c>
      <c r="H4335" s="20">
        <v>87230</v>
      </c>
      <c r="I4335" s="20">
        <v>87029</v>
      </c>
      <c r="J4335" s="20" t="s">
        <v>5001</v>
      </c>
      <c r="K4335" s="20" t="str">
        <f t="shared" si="136"/>
        <v/>
      </c>
      <c r="L4335" s="5">
        <v>87029</v>
      </c>
      <c r="M4335" s="5">
        <v>218702900</v>
      </c>
      <c r="N4335" s="5">
        <v>616</v>
      </c>
      <c r="O4335" s="5">
        <v>248700148</v>
      </c>
      <c r="P4335" s="5" t="s">
        <v>1740</v>
      </c>
      <c r="Q4335" s="5" t="s">
        <v>1497</v>
      </c>
      <c r="R4335" s="5" t="s">
        <v>1500</v>
      </c>
      <c r="S4335" s="5">
        <v>7</v>
      </c>
      <c r="T4335" s="5">
        <v>6205</v>
      </c>
    </row>
    <row r="4336" spans="2:20" x14ac:dyDescent="0.3">
      <c r="B4336" s="5"/>
      <c r="C4336" s="5"/>
      <c r="D4336" s="5"/>
      <c r="E4336" s="5"/>
      <c r="F4336" s="22" t="str">
        <f t="shared" si="135"/>
        <v>87</v>
      </c>
      <c r="G4336" s="5" t="s">
        <v>4154</v>
      </c>
      <c r="H4336" s="20">
        <v>87200</v>
      </c>
      <c r="I4336" s="20">
        <v>87030</v>
      </c>
      <c r="J4336" s="20" t="s">
        <v>4154</v>
      </c>
      <c r="K4336" s="20" t="str">
        <f t="shared" si="136"/>
        <v/>
      </c>
      <c r="L4336" s="5">
        <v>87030</v>
      </c>
      <c r="M4336" s="5">
        <v>218703007</v>
      </c>
      <c r="N4336" s="5">
        <v>1192</v>
      </c>
      <c r="O4336" s="5">
        <v>248719304</v>
      </c>
      <c r="P4336" s="5" t="s">
        <v>1751</v>
      </c>
      <c r="Q4336" s="5" t="s">
        <v>1497</v>
      </c>
      <c r="R4336" s="5" t="s">
        <v>1500</v>
      </c>
      <c r="S4336" s="5">
        <v>8</v>
      </c>
      <c r="T4336" s="5">
        <v>20893</v>
      </c>
    </row>
    <row r="4337" spans="2:20" x14ac:dyDescent="0.3">
      <c r="B4337" s="5"/>
      <c r="C4337" s="5"/>
      <c r="D4337" s="5"/>
      <c r="E4337" s="5"/>
      <c r="F4337" s="22" t="str">
        <f t="shared" si="135"/>
        <v>87</v>
      </c>
      <c r="G4337" s="5" t="s">
        <v>3993</v>
      </c>
      <c r="H4337" s="20">
        <v>87500</v>
      </c>
      <c r="I4337" s="20">
        <v>87031</v>
      </c>
      <c r="J4337" s="20" t="s">
        <v>3993</v>
      </c>
      <c r="K4337" s="20" t="str">
        <f t="shared" si="136"/>
        <v/>
      </c>
      <c r="L4337" s="5">
        <v>87031</v>
      </c>
      <c r="M4337" s="5">
        <v>218703106</v>
      </c>
      <c r="N4337" s="5">
        <v>305</v>
      </c>
      <c r="O4337" s="5">
        <v>248700189</v>
      </c>
      <c r="P4337" s="5" t="s">
        <v>1743</v>
      </c>
      <c r="Q4337" s="5" t="s">
        <v>1497</v>
      </c>
      <c r="R4337" s="5" t="s">
        <v>1500</v>
      </c>
      <c r="S4337" s="5">
        <v>9</v>
      </c>
      <c r="T4337" s="5">
        <v>12755</v>
      </c>
    </row>
    <row r="4338" spans="2:20" x14ac:dyDescent="0.3">
      <c r="B4338" s="5"/>
      <c r="C4338" s="5"/>
      <c r="D4338" s="5"/>
      <c r="E4338" s="5"/>
      <c r="F4338" s="22" t="str">
        <f t="shared" si="135"/>
        <v>87</v>
      </c>
      <c r="G4338" s="5" t="s">
        <v>6949</v>
      </c>
      <c r="H4338" s="20">
        <v>87230</v>
      </c>
      <c r="I4338" s="20">
        <v>87032</v>
      </c>
      <c r="J4338" s="20" t="s">
        <v>2414</v>
      </c>
      <c r="K4338" s="20" t="str">
        <f t="shared" si="136"/>
        <v/>
      </c>
      <c r="L4338" s="5">
        <v>87032</v>
      </c>
      <c r="M4338" s="5">
        <v>218703205</v>
      </c>
      <c r="N4338" s="5">
        <v>1691</v>
      </c>
      <c r="O4338" s="5">
        <v>248700148</v>
      </c>
      <c r="P4338" s="5" t="s">
        <v>1740</v>
      </c>
      <c r="Q4338" s="5" t="s">
        <v>1497</v>
      </c>
      <c r="R4338" s="5" t="s">
        <v>1500</v>
      </c>
      <c r="S4338" s="5">
        <v>7</v>
      </c>
      <c r="T4338" s="5">
        <v>6205</v>
      </c>
    </row>
    <row r="4339" spans="2:20" x14ac:dyDescent="0.3">
      <c r="B4339" s="5"/>
      <c r="C4339" s="5"/>
      <c r="D4339" s="5"/>
      <c r="E4339" s="5"/>
      <c r="F4339" s="22" t="str">
        <f t="shared" si="135"/>
        <v>87</v>
      </c>
      <c r="G4339" s="5" t="s">
        <v>5875</v>
      </c>
      <c r="H4339" s="20">
        <v>87140</v>
      </c>
      <c r="I4339" s="20">
        <v>87033</v>
      </c>
      <c r="J4339" s="20" t="s">
        <v>5875</v>
      </c>
      <c r="K4339" s="20" t="str">
        <f t="shared" si="136"/>
        <v/>
      </c>
      <c r="L4339" s="5">
        <v>87033</v>
      </c>
      <c r="M4339" s="5">
        <v>218703304</v>
      </c>
      <c r="N4339" s="5">
        <v>787</v>
      </c>
      <c r="O4339" s="5">
        <v>248700155</v>
      </c>
      <c r="P4339" s="5" t="s">
        <v>1741</v>
      </c>
      <c r="Q4339" s="5" t="s">
        <v>1497</v>
      </c>
      <c r="R4339" s="5" t="s">
        <v>1500</v>
      </c>
      <c r="S4339" s="5">
        <v>9</v>
      </c>
      <c r="T4339" s="5">
        <v>8895</v>
      </c>
    </row>
    <row r="4340" spans="2:20" x14ac:dyDescent="0.3">
      <c r="B4340" s="5"/>
      <c r="C4340" s="5"/>
      <c r="D4340" s="5"/>
      <c r="E4340" s="5"/>
      <c r="F4340" s="22" t="str">
        <f t="shared" si="135"/>
        <v>87</v>
      </c>
      <c r="G4340" s="5" t="s">
        <v>6950</v>
      </c>
      <c r="H4340" s="20">
        <v>87150</v>
      </c>
      <c r="I4340" s="20">
        <v>87034</v>
      </c>
      <c r="J4340" s="20" t="s">
        <v>4741</v>
      </c>
      <c r="K4340" s="20" t="str">
        <f t="shared" si="136"/>
        <v/>
      </c>
      <c r="L4340" s="5">
        <v>87034</v>
      </c>
      <c r="M4340" s="5">
        <v>218703403</v>
      </c>
      <c r="N4340" s="5">
        <v>574</v>
      </c>
      <c r="O4340" s="5">
        <v>200040194</v>
      </c>
      <c r="P4340" s="5" t="s">
        <v>1736</v>
      </c>
      <c r="Q4340" s="5" t="s">
        <v>1497</v>
      </c>
      <c r="R4340" s="5" t="s">
        <v>1500</v>
      </c>
      <c r="S4340" s="5">
        <v>10</v>
      </c>
      <c r="T4340" s="5">
        <v>6872</v>
      </c>
    </row>
    <row r="4341" spans="2:20" x14ac:dyDescent="0.3">
      <c r="B4341" s="5"/>
      <c r="C4341" s="5"/>
      <c r="D4341" s="5"/>
      <c r="E4341" s="5"/>
      <c r="F4341" s="22" t="str">
        <f t="shared" si="135"/>
        <v>87</v>
      </c>
      <c r="G4341" s="5" t="s">
        <v>6951</v>
      </c>
      <c r="H4341" s="20">
        <v>87400</v>
      </c>
      <c r="I4341" s="20">
        <v>87035</v>
      </c>
      <c r="J4341" s="20" t="s">
        <v>6026</v>
      </c>
      <c r="K4341" s="20" t="str">
        <f t="shared" si="136"/>
        <v/>
      </c>
      <c r="L4341" s="5">
        <v>87035</v>
      </c>
      <c r="M4341" s="5">
        <v>218703502</v>
      </c>
      <c r="N4341" s="5">
        <v>577</v>
      </c>
      <c r="O4341" s="5">
        <v>248719361</v>
      </c>
      <c r="P4341" s="5" t="s">
        <v>1757</v>
      </c>
      <c r="Q4341" s="5" t="s">
        <v>1497</v>
      </c>
      <c r="R4341" s="5" t="s">
        <v>1500</v>
      </c>
      <c r="S4341" s="5">
        <v>12</v>
      </c>
      <c r="T4341" s="5">
        <v>12177</v>
      </c>
    </row>
    <row r="4342" spans="2:20" x14ac:dyDescent="0.3">
      <c r="B4342" s="5"/>
      <c r="C4342" s="5"/>
      <c r="D4342" s="5"/>
      <c r="E4342" s="5"/>
      <c r="F4342" s="22" t="str">
        <f t="shared" si="135"/>
        <v>87</v>
      </c>
      <c r="G4342" s="5" t="s">
        <v>4567</v>
      </c>
      <c r="H4342" s="20">
        <v>87230</v>
      </c>
      <c r="I4342" s="20">
        <v>87036</v>
      </c>
      <c r="J4342" s="20" t="s">
        <v>4567</v>
      </c>
      <c r="K4342" s="20" t="str">
        <f t="shared" si="136"/>
        <v/>
      </c>
      <c r="L4342" s="5">
        <v>87036</v>
      </c>
      <c r="M4342" s="5">
        <v>218703601</v>
      </c>
      <c r="N4342" s="5">
        <v>642</v>
      </c>
      <c r="O4342" s="5">
        <v>200040194</v>
      </c>
      <c r="P4342" s="5" t="s">
        <v>1736</v>
      </c>
      <c r="Q4342" s="5" t="s">
        <v>1497</v>
      </c>
      <c r="R4342" s="5" t="s">
        <v>1500</v>
      </c>
      <c r="S4342" s="5">
        <v>10</v>
      </c>
      <c r="T4342" s="5">
        <v>6872</v>
      </c>
    </row>
    <row r="4343" spans="2:20" x14ac:dyDescent="0.3">
      <c r="B4343" s="5"/>
      <c r="C4343" s="5"/>
      <c r="D4343" s="5"/>
      <c r="E4343" s="5"/>
      <c r="F4343" s="22" t="str">
        <f t="shared" si="135"/>
        <v>87</v>
      </c>
      <c r="G4343" s="5" t="s">
        <v>2197</v>
      </c>
      <c r="H4343" s="20">
        <v>87440</v>
      </c>
      <c r="I4343" s="20">
        <v>87037</v>
      </c>
      <c r="J4343" s="20" t="s">
        <v>2197</v>
      </c>
      <c r="K4343" s="20" t="str">
        <f t="shared" si="136"/>
        <v/>
      </c>
      <c r="L4343" s="5">
        <v>87037</v>
      </c>
      <c r="M4343" s="5">
        <v>218703700</v>
      </c>
      <c r="N4343" s="5">
        <v>255</v>
      </c>
      <c r="O4343" s="5">
        <v>200040194</v>
      </c>
      <c r="P4343" s="5" t="s">
        <v>1736</v>
      </c>
      <c r="Q4343" s="5" t="s">
        <v>1497</v>
      </c>
      <c r="R4343" s="5" t="s">
        <v>1500</v>
      </c>
      <c r="S4343" s="5">
        <v>10</v>
      </c>
      <c r="T4343" s="5">
        <v>6872</v>
      </c>
    </row>
    <row r="4344" spans="2:20" x14ac:dyDescent="0.3">
      <c r="B4344" s="5"/>
      <c r="C4344" s="5"/>
      <c r="D4344" s="5"/>
      <c r="E4344" s="5"/>
      <c r="F4344" s="22" t="str">
        <f t="shared" si="135"/>
        <v>87</v>
      </c>
      <c r="G4344" s="5" t="s">
        <v>5982</v>
      </c>
      <c r="H4344" s="20">
        <v>87270</v>
      </c>
      <c r="I4344" s="20">
        <v>87038</v>
      </c>
      <c r="J4344" s="20" t="s">
        <v>5982</v>
      </c>
      <c r="K4344" s="20" t="str">
        <f t="shared" si="136"/>
        <v/>
      </c>
      <c r="L4344" s="5">
        <v>87038</v>
      </c>
      <c r="M4344" s="5">
        <v>218703809</v>
      </c>
      <c r="N4344" s="5">
        <v>1914</v>
      </c>
      <c r="O4344" s="5">
        <v>248700155</v>
      </c>
      <c r="P4344" s="5" t="s">
        <v>1741</v>
      </c>
      <c r="Q4344" s="5" t="s">
        <v>1497</v>
      </c>
      <c r="R4344" s="5" t="s">
        <v>1500</v>
      </c>
      <c r="S4344" s="5">
        <v>9</v>
      </c>
      <c r="T4344" s="5">
        <v>8895</v>
      </c>
    </row>
    <row r="4345" spans="2:20" x14ac:dyDescent="0.3">
      <c r="B4345" s="5"/>
      <c r="C4345" s="5"/>
      <c r="D4345" s="5"/>
      <c r="E4345" s="5"/>
      <c r="F4345" s="22" t="str">
        <f t="shared" si="135"/>
        <v>87</v>
      </c>
      <c r="G4345" s="5" t="s">
        <v>6952</v>
      </c>
      <c r="H4345" s="20">
        <v>87380</v>
      </c>
      <c r="I4345" s="20">
        <v>87039</v>
      </c>
      <c r="J4345" s="20" t="s">
        <v>4868</v>
      </c>
      <c r="K4345" s="20" t="str">
        <f t="shared" si="136"/>
        <v/>
      </c>
      <c r="L4345" s="5">
        <v>87039</v>
      </c>
      <c r="M4345" s="5">
        <v>218703908</v>
      </c>
      <c r="N4345" s="5">
        <v>802</v>
      </c>
      <c r="O4345" s="5">
        <v>200040814</v>
      </c>
      <c r="P4345" s="5" t="s">
        <v>1737</v>
      </c>
      <c r="Q4345" s="5" t="s">
        <v>1497</v>
      </c>
      <c r="R4345" s="5" t="s">
        <v>1500</v>
      </c>
      <c r="S4345" s="5">
        <v>11</v>
      </c>
      <c r="T4345" s="5">
        <v>9332</v>
      </c>
    </row>
    <row r="4346" spans="2:20" x14ac:dyDescent="0.3">
      <c r="B4346" s="5"/>
      <c r="C4346" s="5"/>
      <c r="D4346" s="5"/>
      <c r="E4346" s="5"/>
      <c r="F4346" s="22" t="str">
        <f t="shared" si="135"/>
        <v>87</v>
      </c>
      <c r="G4346" s="5" t="s">
        <v>6953</v>
      </c>
      <c r="H4346" s="20">
        <v>87130</v>
      </c>
      <c r="I4346" s="20">
        <v>87040</v>
      </c>
      <c r="J4346" s="20" t="s">
        <v>3284</v>
      </c>
      <c r="K4346" s="20" t="str">
        <f t="shared" si="136"/>
        <v/>
      </c>
      <c r="L4346" s="5">
        <v>87040</v>
      </c>
      <c r="M4346" s="5">
        <v>218704005</v>
      </c>
      <c r="N4346" s="5">
        <v>1679</v>
      </c>
      <c r="O4346" s="5">
        <v>248719338</v>
      </c>
      <c r="P4346" s="5" t="s">
        <v>1755</v>
      </c>
      <c r="Q4346" s="5" t="s">
        <v>1497</v>
      </c>
      <c r="R4346" s="5" t="s">
        <v>1500</v>
      </c>
      <c r="S4346" s="5">
        <v>10</v>
      </c>
      <c r="T4346" s="5">
        <v>5876</v>
      </c>
    </row>
    <row r="4347" spans="2:20" x14ac:dyDescent="0.3">
      <c r="B4347" s="5"/>
      <c r="C4347" s="5"/>
      <c r="D4347" s="5"/>
      <c r="E4347" s="5"/>
      <c r="F4347" s="22" t="str">
        <f t="shared" si="135"/>
        <v>87</v>
      </c>
      <c r="G4347" s="5" t="s">
        <v>6954</v>
      </c>
      <c r="H4347" s="20">
        <v>87290</v>
      </c>
      <c r="I4347" s="20">
        <v>87041</v>
      </c>
      <c r="J4347" s="20" t="s">
        <v>5986</v>
      </c>
      <c r="K4347" s="20" t="str">
        <f t="shared" si="136"/>
        <v/>
      </c>
      <c r="L4347" s="5">
        <v>87041</v>
      </c>
      <c r="M4347" s="5">
        <v>218704104</v>
      </c>
      <c r="N4347" s="5">
        <v>2160</v>
      </c>
      <c r="O4347" s="5">
        <v>248719262</v>
      </c>
      <c r="P4347" s="5" t="s">
        <v>1748</v>
      </c>
      <c r="Q4347" s="5" t="s">
        <v>1497</v>
      </c>
      <c r="R4347" s="5" t="s">
        <v>1500</v>
      </c>
      <c r="S4347" s="5">
        <v>8</v>
      </c>
      <c r="T4347" s="5">
        <v>5437</v>
      </c>
    </row>
    <row r="4348" spans="2:20" x14ac:dyDescent="0.3">
      <c r="B4348" s="5"/>
      <c r="C4348" s="5"/>
      <c r="D4348" s="5"/>
      <c r="E4348" s="5"/>
      <c r="F4348" s="22" t="str">
        <f t="shared" si="135"/>
        <v>87</v>
      </c>
      <c r="G4348" s="5" t="s">
        <v>6955</v>
      </c>
      <c r="H4348" s="20">
        <v>87400</v>
      </c>
      <c r="I4348" s="20">
        <v>87042</v>
      </c>
      <c r="J4348" s="20" t="s">
        <v>5950</v>
      </c>
      <c r="K4348" s="20" t="str">
        <f t="shared" si="136"/>
        <v/>
      </c>
      <c r="L4348" s="5">
        <v>87042</v>
      </c>
      <c r="M4348" s="5">
        <v>218704203</v>
      </c>
      <c r="N4348" s="5">
        <v>437</v>
      </c>
      <c r="O4348" s="5">
        <v>248719361</v>
      </c>
      <c r="P4348" s="5" t="s">
        <v>1757</v>
      </c>
      <c r="Q4348" s="5" t="s">
        <v>1497</v>
      </c>
      <c r="R4348" s="5" t="s">
        <v>1500</v>
      </c>
      <c r="S4348" s="5">
        <v>12</v>
      </c>
      <c r="T4348" s="5">
        <v>12177</v>
      </c>
    </row>
    <row r="4349" spans="2:20" x14ac:dyDescent="0.3">
      <c r="B4349" s="5"/>
      <c r="C4349" s="5"/>
      <c r="D4349" s="5"/>
      <c r="E4349" s="5"/>
      <c r="F4349" s="22" t="str">
        <f t="shared" si="135"/>
        <v>87</v>
      </c>
      <c r="G4349" s="5" t="s">
        <v>2707</v>
      </c>
      <c r="H4349" s="20">
        <v>87460</v>
      </c>
      <c r="I4349" s="20">
        <v>87043</v>
      </c>
      <c r="J4349" s="20" t="s">
        <v>2707</v>
      </c>
      <c r="K4349" s="20" t="str">
        <f t="shared" si="136"/>
        <v/>
      </c>
      <c r="L4349" s="5">
        <v>87043</v>
      </c>
      <c r="M4349" s="5">
        <v>218704302</v>
      </c>
      <c r="N4349" s="5">
        <v>198</v>
      </c>
      <c r="O4349" s="5">
        <v>248719353</v>
      </c>
      <c r="P4349" s="5" t="s">
        <v>1756</v>
      </c>
      <c r="Q4349" s="5" t="s">
        <v>1497</v>
      </c>
      <c r="R4349" s="5" t="s">
        <v>1500</v>
      </c>
      <c r="S4349" s="5">
        <v>12</v>
      </c>
      <c r="T4349" s="5">
        <v>5756</v>
      </c>
    </row>
    <row r="4350" spans="2:20" x14ac:dyDescent="0.3">
      <c r="B4350" s="5"/>
      <c r="C4350" s="5"/>
      <c r="D4350" s="5"/>
      <c r="E4350" s="5"/>
      <c r="F4350" s="22" t="str">
        <f t="shared" si="135"/>
        <v>87</v>
      </c>
      <c r="G4350" s="5" t="s">
        <v>6956</v>
      </c>
      <c r="H4350" s="20">
        <v>87600</v>
      </c>
      <c r="I4350" s="20">
        <v>87044</v>
      </c>
      <c r="J4350" s="20" t="s">
        <v>2045</v>
      </c>
      <c r="K4350" s="20" t="str">
        <f t="shared" si="136"/>
        <v/>
      </c>
      <c r="L4350" s="5">
        <v>87044</v>
      </c>
      <c r="M4350" s="5">
        <v>218704401</v>
      </c>
      <c r="N4350" s="5">
        <v>343</v>
      </c>
      <c r="O4350" s="5">
        <v>248700197</v>
      </c>
      <c r="P4350" s="5" t="s">
        <v>1744</v>
      </c>
      <c r="Q4350" s="5" t="s">
        <v>1497</v>
      </c>
      <c r="R4350" s="5" t="s">
        <v>1498</v>
      </c>
      <c r="S4350" s="5">
        <v>5</v>
      </c>
      <c r="T4350" s="5">
        <v>5572</v>
      </c>
    </row>
    <row r="4351" spans="2:20" x14ac:dyDescent="0.3">
      <c r="B4351" s="5"/>
      <c r="C4351" s="5"/>
      <c r="D4351" s="5"/>
      <c r="E4351" s="5"/>
      <c r="F4351" s="22" t="str">
        <f t="shared" si="135"/>
        <v>87</v>
      </c>
      <c r="G4351" s="5" t="s">
        <v>4735</v>
      </c>
      <c r="H4351" s="20">
        <v>87520</v>
      </c>
      <c r="I4351" s="20">
        <v>87045</v>
      </c>
      <c r="J4351" s="20" t="s">
        <v>4735</v>
      </c>
      <c r="K4351" s="20" t="str">
        <f t="shared" si="136"/>
        <v/>
      </c>
      <c r="L4351" s="5">
        <v>87045</v>
      </c>
      <c r="M4351" s="5">
        <v>218704500</v>
      </c>
      <c r="N4351" s="5">
        <v>966</v>
      </c>
      <c r="O4351" s="5">
        <v>248700163</v>
      </c>
      <c r="P4351" s="5" t="s">
        <v>1742</v>
      </c>
      <c r="Q4351" s="5" t="s">
        <v>1497</v>
      </c>
      <c r="R4351" s="5" t="s">
        <v>1500</v>
      </c>
      <c r="S4351" s="5">
        <v>18</v>
      </c>
      <c r="T4351" s="5">
        <v>13054</v>
      </c>
    </row>
    <row r="4352" spans="2:20" x14ac:dyDescent="0.3">
      <c r="B4352" s="5"/>
      <c r="C4352" s="5"/>
      <c r="D4352" s="5"/>
      <c r="E4352" s="5"/>
      <c r="F4352" s="22" t="str">
        <f t="shared" si="135"/>
        <v>87</v>
      </c>
      <c r="G4352" s="5" t="s">
        <v>6957</v>
      </c>
      <c r="H4352" s="20">
        <v>87310</v>
      </c>
      <c r="I4352" s="20">
        <v>87046</v>
      </c>
      <c r="J4352" s="20" t="s">
        <v>2719</v>
      </c>
      <c r="K4352" s="20" t="str">
        <f t="shared" si="136"/>
        <v/>
      </c>
      <c r="L4352" s="5">
        <v>87046</v>
      </c>
      <c r="M4352" s="5">
        <v>218704609</v>
      </c>
      <c r="N4352" s="5">
        <v>1081</v>
      </c>
      <c r="O4352" s="5">
        <v>248719296</v>
      </c>
      <c r="P4352" s="5" t="s">
        <v>1750</v>
      </c>
      <c r="Q4352" s="5" t="s">
        <v>1497</v>
      </c>
      <c r="R4352" s="5" t="s">
        <v>1500</v>
      </c>
      <c r="S4352" s="5">
        <v>6</v>
      </c>
      <c r="T4352" s="5">
        <v>4901</v>
      </c>
    </row>
    <row r="4353" spans="2:20" x14ac:dyDescent="0.3">
      <c r="B4353" s="5"/>
      <c r="C4353" s="5"/>
      <c r="D4353" s="5"/>
      <c r="E4353" s="5"/>
      <c r="F4353" s="22" t="str">
        <f t="shared" si="135"/>
        <v>87</v>
      </c>
      <c r="G4353" s="5" t="s">
        <v>4859</v>
      </c>
      <c r="H4353" s="20">
        <v>87140</v>
      </c>
      <c r="I4353" s="20">
        <v>87047</v>
      </c>
      <c r="J4353" s="20" t="s">
        <v>4859</v>
      </c>
      <c r="K4353" s="20" t="str">
        <f t="shared" si="136"/>
        <v/>
      </c>
      <c r="L4353" s="5">
        <v>87047</v>
      </c>
      <c r="M4353" s="5">
        <v>218704708</v>
      </c>
      <c r="N4353" s="5">
        <v>1772</v>
      </c>
      <c r="O4353" s="5">
        <v>248700130</v>
      </c>
      <c r="P4353" s="5" t="s">
        <v>1739</v>
      </c>
      <c r="Q4353" s="5" t="s">
        <v>1497</v>
      </c>
      <c r="R4353" s="5" t="s">
        <v>1498</v>
      </c>
      <c r="S4353" s="5">
        <v>9</v>
      </c>
      <c r="T4353" s="5">
        <v>9272</v>
      </c>
    </row>
    <row r="4354" spans="2:20" x14ac:dyDescent="0.3">
      <c r="B4354" s="5"/>
      <c r="C4354" s="5"/>
      <c r="D4354" s="5"/>
      <c r="E4354" s="5"/>
      <c r="F4354" s="22" t="str">
        <f t="shared" si="135"/>
        <v>87</v>
      </c>
      <c r="G4354" s="5" t="s">
        <v>2762</v>
      </c>
      <c r="H4354" s="20">
        <v>87920</v>
      </c>
      <c r="I4354" s="20">
        <v>87048</v>
      </c>
      <c r="J4354" s="20" t="s">
        <v>2762</v>
      </c>
      <c r="K4354" s="20" t="str">
        <f t="shared" si="136"/>
        <v/>
      </c>
      <c r="L4354" s="5">
        <v>87048</v>
      </c>
      <c r="M4354" s="5">
        <v>218704807</v>
      </c>
      <c r="N4354" s="5">
        <v>4836</v>
      </c>
      <c r="O4354" s="5">
        <v>248719312</v>
      </c>
      <c r="P4354" s="5" t="s">
        <v>1752</v>
      </c>
      <c r="Q4354" s="5" t="s">
        <v>1504</v>
      </c>
      <c r="R4354" s="5" t="s">
        <v>1500</v>
      </c>
      <c r="S4354" s="5">
        <v>19</v>
      </c>
      <c r="T4354" s="5">
        <v>211682</v>
      </c>
    </row>
    <row r="4355" spans="2:20" x14ac:dyDescent="0.3">
      <c r="B4355" s="5"/>
      <c r="C4355" s="5"/>
      <c r="D4355" s="5"/>
      <c r="E4355" s="5"/>
      <c r="F4355" s="22" t="str">
        <f t="shared" ref="F4355:F4418" si="137">LEFT(H4355,2)</f>
        <v>87</v>
      </c>
      <c r="G4355" s="5" t="s">
        <v>5962</v>
      </c>
      <c r="H4355" s="20">
        <v>87500</v>
      </c>
      <c r="I4355" s="20">
        <v>87049</v>
      </c>
      <c r="J4355" s="20" t="s">
        <v>5962</v>
      </c>
      <c r="K4355" s="20" t="str">
        <f t="shared" si="136"/>
        <v/>
      </c>
      <c r="L4355" s="5">
        <v>87049</v>
      </c>
      <c r="M4355" s="5">
        <v>218704906</v>
      </c>
      <c r="N4355" s="5">
        <v>1369</v>
      </c>
      <c r="O4355" s="5">
        <v>248700189</v>
      </c>
      <c r="P4355" s="5" t="s">
        <v>1743</v>
      </c>
      <c r="Q4355" s="5" t="s">
        <v>1497</v>
      </c>
      <c r="R4355" s="5" t="s">
        <v>1500</v>
      </c>
      <c r="S4355" s="5">
        <v>9</v>
      </c>
      <c r="T4355" s="5">
        <v>12755</v>
      </c>
    </row>
    <row r="4356" spans="2:20" x14ac:dyDescent="0.3">
      <c r="B4356" s="5"/>
      <c r="C4356" s="5"/>
      <c r="D4356" s="5"/>
      <c r="E4356" s="5"/>
      <c r="F4356" s="22" t="str">
        <f t="shared" si="137"/>
        <v>87</v>
      </c>
      <c r="G4356" s="5" t="s">
        <v>4950</v>
      </c>
      <c r="H4356" s="20">
        <v>87270</v>
      </c>
      <c r="I4356" s="20">
        <v>87050</v>
      </c>
      <c r="J4356" s="20" t="s">
        <v>4950</v>
      </c>
      <c r="K4356" s="20" t="str">
        <f t="shared" si="136"/>
        <v/>
      </c>
      <c r="L4356" s="5">
        <v>87050</v>
      </c>
      <c r="M4356" s="5">
        <v>218705002</v>
      </c>
      <c r="N4356" s="5">
        <v>8697</v>
      </c>
      <c r="O4356" s="5">
        <v>248719312</v>
      </c>
      <c r="P4356" s="5" t="s">
        <v>1752</v>
      </c>
      <c r="Q4356" s="5" t="s">
        <v>1504</v>
      </c>
      <c r="R4356" s="5" t="s">
        <v>1500</v>
      </c>
      <c r="S4356" s="5">
        <v>19</v>
      </c>
      <c r="T4356" s="5">
        <v>211682</v>
      </c>
    </row>
    <row r="4357" spans="2:20" x14ac:dyDescent="0.3">
      <c r="B4357" s="5"/>
      <c r="C4357" s="5"/>
      <c r="D4357" s="5"/>
      <c r="E4357" s="5"/>
      <c r="F4357" s="22" t="str">
        <f t="shared" si="137"/>
        <v>87</v>
      </c>
      <c r="G4357" s="5" t="s">
        <v>1997</v>
      </c>
      <c r="H4357" s="20">
        <v>87130</v>
      </c>
      <c r="I4357" s="20">
        <v>87051</v>
      </c>
      <c r="J4357" s="20" t="s">
        <v>1997</v>
      </c>
      <c r="K4357" s="20" t="str">
        <f t="shared" si="136"/>
        <v/>
      </c>
      <c r="L4357" s="5">
        <v>87051</v>
      </c>
      <c r="M4357" s="5">
        <v>218705101</v>
      </c>
      <c r="N4357" s="5">
        <v>719</v>
      </c>
      <c r="O4357" s="5">
        <v>248719338</v>
      </c>
      <c r="P4357" s="5" t="s">
        <v>1755</v>
      </c>
      <c r="Q4357" s="5" t="s">
        <v>1497</v>
      </c>
      <c r="R4357" s="5" t="s">
        <v>1500</v>
      </c>
      <c r="S4357" s="5">
        <v>10</v>
      </c>
      <c r="T4357" s="5">
        <v>5876</v>
      </c>
    </row>
    <row r="4358" spans="2:20" x14ac:dyDescent="0.3">
      <c r="B4358" s="5"/>
      <c r="C4358" s="5"/>
      <c r="D4358" s="5"/>
      <c r="E4358" s="5"/>
      <c r="F4358" s="22" t="str">
        <f t="shared" si="137"/>
        <v>87</v>
      </c>
      <c r="G4358" s="5" t="s">
        <v>5987</v>
      </c>
      <c r="H4358" s="20">
        <v>87210</v>
      </c>
      <c r="I4358" s="20">
        <v>87052</v>
      </c>
      <c r="J4358" s="20" t="s">
        <v>5987</v>
      </c>
      <c r="K4358" s="20" t="str">
        <f t="shared" ref="K4358:K4421" si="138">IF(ISNA(VLOOKUP(I4358,CodeINSEE,1,FALSE)),"PB","")</f>
        <v/>
      </c>
      <c r="L4358" s="5">
        <v>87052</v>
      </c>
      <c r="M4358" s="5">
        <v>218705200</v>
      </c>
      <c r="N4358" s="5">
        <v>192</v>
      </c>
      <c r="O4358" s="5">
        <v>248719239</v>
      </c>
      <c r="P4358" s="5" t="s">
        <v>1747</v>
      </c>
      <c r="Q4358" s="5" t="s">
        <v>1497</v>
      </c>
      <c r="R4358" s="5" t="s">
        <v>1500</v>
      </c>
      <c r="S4358" s="5">
        <v>11</v>
      </c>
      <c r="T4358" s="5">
        <v>4305</v>
      </c>
    </row>
    <row r="4359" spans="2:20" x14ac:dyDescent="0.3">
      <c r="B4359" s="5"/>
      <c r="C4359" s="5"/>
      <c r="D4359" s="5"/>
      <c r="E4359" s="5"/>
      <c r="F4359" s="22" t="str">
        <f t="shared" si="137"/>
        <v>87</v>
      </c>
      <c r="G4359" s="5" t="s">
        <v>5654</v>
      </c>
      <c r="H4359" s="20">
        <v>87160</v>
      </c>
      <c r="I4359" s="20">
        <v>87053</v>
      </c>
      <c r="J4359" s="20" t="s">
        <v>5654</v>
      </c>
      <c r="K4359" s="20" t="str">
        <f t="shared" si="138"/>
        <v/>
      </c>
      <c r="L4359" s="5">
        <v>87053</v>
      </c>
      <c r="M4359" s="5">
        <v>218705309</v>
      </c>
      <c r="N4359" s="5">
        <v>262</v>
      </c>
      <c r="O4359" s="5">
        <v>248719379</v>
      </c>
      <c r="P4359" s="5" t="s">
        <v>1758</v>
      </c>
      <c r="Q4359" s="5" t="s">
        <v>1497</v>
      </c>
      <c r="R4359" s="5" t="s">
        <v>1500</v>
      </c>
      <c r="S4359" s="5">
        <v>15</v>
      </c>
      <c r="T4359" s="5">
        <v>8053</v>
      </c>
    </row>
    <row r="4360" spans="2:20" x14ac:dyDescent="0.3">
      <c r="B4360" s="5"/>
      <c r="C4360" s="5"/>
      <c r="D4360" s="5"/>
      <c r="E4360" s="5"/>
      <c r="F4360" s="22" t="str">
        <f t="shared" si="137"/>
        <v>87</v>
      </c>
      <c r="G4360" s="5" t="s">
        <v>5141</v>
      </c>
      <c r="H4360" s="20">
        <v>87150</v>
      </c>
      <c r="I4360" s="20">
        <v>87054</v>
      </c>
      <c r="J4360" s="20" t="s">
        <v>5141</v>
      </c>
      <c r="K4360" s="20" t="str">
        <f t="shared" si="138"/>
        <v/>
      </c>
      <c r="L4360" s="5">
        <v>87054</v>
      </c>
      <c r="M4360" s="5">
        <v>218705408</v>
      </c>
      <c r="N4360" s="5">
        <v>1291</v>
      </c>
      <c r="O4360" s="5">
        <v>200040194</v>
      </c>
      <c r="P4360" s="5" t="s">
        <v>1736</v>
      </c>
      <c r="Q4360" s="5" t="s">
        <v>1497</v>
      </c>
      <c r="R4360" s="5" t="s">
        <v>1500</v>
      </c>
      <c r="S4360" s="5">
        <v>10</v>
      </c>
      <c r="T4360" s="5">
        <v>6872</v>
      </c>
    </row>
    <row r="4361" spans="2:20" x14ac:dyDescent="0.3">
      <c r="B4361" s="5"/>
      <c r="C4361" s="5"/>
      <c r="D4361" s="5"/>
      <c r="E4361" s="5"/>
      <c r="F4361" s="22" t="str">
        <f t="shared" si="137"/>
        <v>87</v>
      </c>
      <c r="G4361" s="5" t="s">
        <v>2185</v>
      </c>
      <c r="H4361" s="20">
        <v>87320</v>
      </c>
      <c r="I4361" s="20">
        <v>87055</v>
      </c>
      <c r="J4361" s="20" t="s">
        <v>2185</v>
      </c>
      <c r="K4361" s="20" t="str">
        <f t="shared" si="138"/>
        <v/>
      </c>
      <c r="L4361" s="5">
        <v>87055</v>
      </c>
      <c r="M4361" s="5">
        <v>218705507</v>
      </c>
      <c r="N4361" s="5">
        <v>386</v>
      </c>
      <c r="O4361" s="5">
        <v>248719239</v>
      </c>
      <c r="P4361" s="5" t="s">
        <v>1747</v>
      </c>
      <c r="Q4361" s="5" t="s">
        <v>1497</v>
      </c>
      <c r="R4361" s="5" t="s">
        <v>1500</v>
      </c>
      <c r="S4361" s="5">
        <v>11</v>
      </c>
      <c r="T4361" s="5">
        <v>4305</v>
      </c>
    </row>
    <row r="4362" spans="2:20" x14ac:dyDescent="0.3">
      <c r="B4362" s="5"/>
      <c r="C4362" s="5"/>
      <c r="D4362" s="5"/>
      <c r="E4362" s="5"/>
      <c r="F4362" s="22" t="str">
        <f t="shared" si="137"/>
        <v>87</v>
      </c>
      <c r="G4362" s="5" t="s">
        <v>2450</v>
      </c>
      <c r="H4362" s="20">
        <v>87210</v>
      </c>
      <c r="I4362" s="20">
        <v>87056</v>
      </c>
      <c r="J4362" s="20" t="s">
        <v>2450</v>
      </c>
      <c r="K4362" s="20" t="str">
        <f t="shared" si="138"/>
        <v/>
      </c>
      <c r="L4362" s="5">
        <v>87056</v>
      </c>
      <c r="M4362" s="5">
        <v>218705606</v>
      </c>
      <c r="N4362" s="5">
        <v>262</v>
      </c>
      <c r="O4362" s="5">
        <v>248719239</v>
      </c>
      <c r="P4362" s="5" t="s">
        <v>1747</v>
      </c>
      <c r="Q4362" s="5" t="s">
        <v>1497</v>
      </c>
      <c r="R4362" s="5" t="s">
        <v>1500</v>
      </c>
      <c r="S4362" s="5">
        <v>11</v>
      </c>
      <c r="T4362" s="5">
        <v>4305</v>
      </c>
    </row>
    <row r="4363" spans="2:20" x14ac:dyDescent="0.3">
      <c r="B4363" s="5"/>
      <c r="C4363" s="5"/>
      <c r="D4363" s="5"/>
      <c r="E4363" s="5"/>
      <c r="F4363" s="22" t="str">
        <f t="shared" si="137"/>
        <v>87</v>
      </c>
      <c r="G4363" s="5" t="s">
        <v>2122</v>
      </c>
      <c r="H4363" s="20">
        <v>87190</v>
      </c>
      <c r="I4363" s="20">
        <v>87057</v>
      </c>
      <c r="J4363" s="20" t="s">
        <v>2122</v>
      </c>
      <c r="K4363" s="20" t="str">
        <f t="shared" si="138"/>
        <v/>
      </c>
      <c r="L4363" s="5">
        <v>87057</v>
      </c>
      <c r="M4363" s="5">
        <v>218705705</v>
      </c>
      <c r="N4363" s="5">
        <v>393</v>
      </c>
      <c r="O4363" s="5">
        <v>248719379</v>
      </c>
      <c r="P4363" s="5" t="s">
        <v>1758</v>
      </c>
      <c r="Q4363" s="5" t="s">
        <v>1497</v>
      </c>
      <c r="R4363" s="5" t="s">
        <v>1500</v>
      </c>
      <c r="S4363" s="5">
        <v>15</v>
      </c>
      <c r="T4363" s="5">
        <v>8053</v>
      </c>
    </row>
    <row r="4364" spans="2:20" x14ac:dyDescent="0.3">
      <c r="B4364" s="5"/>
      <c r="C4364" s="5"/>
      <c r="D4364" s="5"/>
      <c r="E4364" s="5"/>
      <c r="F4364" s="22" t="str">
        <f t="shared" si="137"/>
        <v>87</v>
      </c>
      <c r="G4364" s="5" t="s">
        <v>4111</v>
      </c>
      <c r="H4364" s="20">
        <v>87120</v>
      </c>
      <c r="I4364" s="20">
        <v>87058</v>
      </c>
      <c r="J4364" s="20" t="s">
        <v>4111</v>
      </c>
      <c r="K4364" s="20" t="str">
        <f t="shared" si="138"/>
        <v/>
      </c>
      <c r="L4364" s="5">
        <v>87058</v>
      </c>
      <c r="M4364" s="5">
        <v>218705804</v>
      </c>
      <c r="N4364" s="5">
        <v>121</v>
      </c>
      <c r="O4364" s="5">
        <v>248719353</v>
      </c>
      <c r="P4364" s="5" t="s">
        <v>1756</v>
      </c>
      <c r="Q4364" s="5" t="s">
        <v>1497</v>
      </c>
      <c r="R4364" s="5" t="s">
        <v>1500</v>
      </c>
      <c r="S4364" s="5">
        <v>12</v>
      </c>
      <c r="T4364" s="5">
        <v>5756</v>
      </c>
    </row>
    <row r="4365" spans="2:20" x14ac:dyDescent="0.3">
      <c r="B4365" s="5"/>
      <c r="C4365" s="5"/>
      <c r="D4365" s="5"/>
      <c r="E4365" s="5"/>
      <c r="F4365" s="22" t="str">
        <f t="shared" si="137"/>
        <v>87</v>
      </c>
      <c r="G4365" s="5" t="s">
        <v>2397</v>
      </c>
      <c r="H4365" s="20">
        <v>87210</v>
      </c>
      <c r="I4365" s="20">
        <v>87059</v>
      </c>
      <c r="J4365" s="20" t="s">
        <v>2397</v>
      </c>
      <c r="K4365" s="20" t="str">
        <f t="shared" si="138"/>
        <v/>
      </c>
      <c r="L4365" s="5">
        <v>87059</v>
      </c>
      <c r="M4365" s="5">
        <v>218705903</v>
      </c>
      <c r="N4365" s="5">
        <v>1894</v>
      </c>
      <c r="O4365" s="5">
        <v>248719239</v>
      </c>
      <c r="P4365" s="5" t="s">
        <v>1747</v>
      </c>
      <c r="Q4365" s="5" t="s">
        <v>1497</v>
      </c>
      <c r="R4365" s="5" t="s">
        <v>1500</v>
      </c>
      <c r="S4365" s="5">
        <v>11</v>
      </c>
      <c r="T4365" s="5">
        <v>4305</v>
      </c>
    </row>
    <row r="4366" spans="2:20" x14ac:dyDescent="0.3">
      <c r="B4366" s="5"/>
      <c r="C4366" s="5"/>
      <c r="D4366" s="5"/>
      <c r="E4366" s="5"/>
      <c r="F4366" s="22" t="str">
        <f t="shared" si="137"/>
        <v>87</v>
      </c>
      <c r="G4366" s="5" t="s">
        <v>3074</v>
      </c>
      <c r="H4366" s="20">
        <v>87230</v>
      </c>
      <c r="I4366" s="20">
        <v>87060</v>
      </c>
      <c r="J4366" s="20" t="s">
        <v>3074</v>
      </c>
      <c r="K4366" s="20" t="str">
        <f t="shared" si="138"/>
        <v/>
      </c>
      <c r="L4366" s="5">
        <v>87060</v>
      </c>
      <c r="M4366" s="5">
        <v>218706000</v>
      </c>
      <c r="N4366" s="5">
        <v>676</v>
      </c>
      <c r="O4366" s="5">
        <v>248700148</v>
      </c>
      <c r="P4366" s="5" t="s">
        <v>1740</v>
      </c>
      <c r="Q4366" s="5" t="s">
        <v>1497</v>
      </c>
      <c r="R4366" s="5" t="s">
        <v>1500</v>
      </c>
      <c r="S4366" s="5">
        <v>7</v>
      </c>
      <c r="T4366" s="5">
        <v>6205</v>
      </c>
    </row>
    <row r="4367" spans="2:20" x14ac:dyDescent="0.3">
      <c r="B4367" s="5"/>
      <c r="C4367" s="5"/>
      <c r="D4367" s="5"/>
      <c r="E4367" s="5"/>
      <c r="F4367" s="22" t="str">
        <f t="shared" si="137"/>
        <v>87</v>
      </c>
      <c r="G4367" s="5" t="s">
        <v>4720</v>
      </c>
      <c r="H4367" s="20">
        <v>87190</v>
      </c>
      <c r="I4367" s="20">
        <v>87061</v>
      </c>
      <c r="J4367" s="20" t="s">
        <v>4720</v>
      </c>
      <c r="K4367" s="20" t="str">
        <f t="shared" si="138"/>
        <v/>
      </c>
      <c r="L4367" s="5">
        <v>87061</v>
      </c>
      <c r="M4367" s="5">
        <v>218706109</v>
      </c>
      <c r="N4367" s="5">
        <v>432</v>
      </c>
      <c r="O4367" s="5">
        <v>248719379</v>
      </c>
      <c r="P4367" s="5" t="s">
        <v>1758</v>
      </c>
      <c r="Q4367" s="5" t="s">
        <v>1497</v>
      </c>
      <c r="R4367" s="5" t="s">
        <v>1500</v>
      </c>
      <c r="S4367" s="5">
        <v>15</v>
      </c>
      <c r="T4367" s="5">
        <v>8053</v>
      </c>
    </row>
    <row r="4368" spans="2:20" x14ac:dyDescent="0.3">
      <c r="B4368" s="5"/>
      <c r="C4368" s="5"/>
      <c r="D4368" s="5"/>
      <c r="E4368" s="5"/>
      <c r="F4368" s="22" t="str">
        <f t="shared" si="137"/>
        <v>87</v>
      </c>
      <c r="G4368" s="5" t="s">
        <v>2339</v>
      </c>
      <c r="H4368" s="20">
        <v>87400</v>
      </c>
      <c r="I4368" s="20">
        <v>87062</v>
      </c>
      <c r="J4368" s="20" t="s">
        <v>2339</v>
      </c>
      <c r="K4368" s="20" t="str">
        <f t="shared" si="138"/>
        <v/>
      </c>
      <c r="L4368" s="5">
        <v>87062</v>
      </c>
      <c r="M4368" s="5">
        <v>218706208</v>
      </c>
      <c r="N4368" s="5">
        <v>424</v>
      </c>
      <c r="O4368" s="5">
        <v>248719361</v>
      </c>
      <c r="P4368" s="5" t="s">
        <v>1757</v>
      </c>
      <c r="Q4368" s="5" t="s">
        <v>1497</v>
      </c>
      <c r="R4368" s="5" t="s">
        <v>1500</v>
      </c>
      <c r="S4368" s="5">
        <v>12</v>
      </c>
      <c r="T4368" s="5">
        <v>12177</v>
      </c>
    </row>
    <row r="4369" spans="2:20" x14ac:dyDescent="0.3">
      <c r="B4369" s="5"/>
      <c r="C4369" s="5"/>
      <c r="D4369" s="5"/>
      <c r="E4369" s="5"/>
      <c r="F4369" s="22" t="str">
        <f t="shared" si="137"/>
        <v>87</v>
      </c>
      <c r="G4369" s="5" t="s">
        <v>5825</v>
      </c>
      <c r="H4369" s="20">
        <v>87220</v>
      </c>
      <c r="I4369" s="20">
        <v>87063</v>
      </c>
      <c r="J4369" s="20" t="s">
        <v>5825</v>
      </c>
      <c r="K4369" s="20" t="str">
        <f t="shared" si="138"/>
        <v/>
      </c>
      <c r="L4369" s="5">
        <v>87063</v>
      </c>
      <c r="M4369" s="5">
        <v>218706307</v>
      </c>
      <c r="N4369" s="5">
        <v>1231</v>
      </c>
      <c r="O4369" s="5">
        <v>248719312</v>
      </c>
      <c r="P4369" s="5" t="s">
        <v>1752</v>
      </c>
      <c r="Q4369" s="5" t="s">
        <v>1504</v>
      </c>
      <c r="R4369" s="5" t="s">
        <v>1500</v>
      </c>
      <c r="S4369" s="5">
        <v>19</v>
      </c>
      <c r="T4369" s="5">
        <v>211682</v>
      </c>
    </row>
    <row r="4370" spans="2:20" x14ac:dyDescent="0.3">
      <c r="B4370" s="5"/>
      <c r="C4370" s="5"/>
      <c r="D4370" s="5"/>
      <c r="E4370" s="5"/>
      <c r="F4370" s="22" t="str">
        <f t="shared" si="137"/>
        <v>87</v>
      </c>
      <c r="G4370" s="5" t="s">
        <v>1955</v>
      </c>
      <c r="H4370" s="20">
        <v>87120</v>
      </c>
      <c r="I4370" s="20">
        <v>87064</v>
      </c>
      <c r="J4370" s="20" t="s">
        <v>1955</v>
      </c>
      <c r="K4370" s="20" t="str">
        <f t="shared" si="138"/>
        <v/>
      </c>
      <c r="L4370" s="5">
        <v>87064</v>
      </c>
      <c r="M4370" s="5">
        <v>218706406</v>
      </c>
      <c r="N4370" s="5">
        <v>2075</v>
      </c>
      <c r="O4370" s="5">
        <v>248719353</v>
      </c>
      <c r="P4370" s="5" t="s">
        <v>1756</v>
      </c>
      <c r="Q4370" s="5" t="s">
        <v>1497</v>
      </c>
      <c r="R4370" s="5" t="s">
        <v>1500</v>
      </c>
      <c r="S4370" s="5">
        <v>12</v>
      </c>
      <c r="T4370" s="5">
        <v>5756</v>
      </c>
    </row>
    <row r="4371" spans="2:20" x14ac:dyDescent="0.3">
      <c r="B4371" s="5"/>
      <c r="C4371" s="5"/>
      <c r="D4371" s="5"/>
      <c r="E4371" s="5"/>
      <c r="F4371" s="22" t="str">
        <f t="shared" si="137"/>
        <v>87</v>
      </c>
      <c r="G4371" s="5" t="s">
        <v>5090</v>
      </c>
      <c r="H4371" s="20">
        <v>87220</v>
      </c>
      <c r="I4371" s="20">
        <v>87065</v>
      </c>
      <c r="J4371" s="20" t="s">
        <v>5090</v>
      </c>
      <c r="K4371" s="20" t="str">
        <f t="shared" si="138"/>
        <v/>
      </c>
      <c r="L4371" s="5">
        <v>87065</v>
      </c>
      <c r="M4371" s="5">
        <v>218706505</v>
      </c>
      <c r="N4371" s="5">
        <v>6120</v>
      </c>
      <c r="O4371" s="5">
        <v>248719312</v>
      </c>
      <c r="P4371" s="5" t="s">
        <v>1752</v>
      </c>
      <c r="Q4371" s="5" t="s">
        <v>1504</v>
      </c>
      <c r="R4371" s="5" t="s">
        <v>1500</v>
      </c>
      <c r="S4371" s="5">
        <v>19</v>
      </c>
      <c r="T4371" s="5">
        <v>211682</v>
      </c>
    </row>
    <row r="4372" spans="2:20" x14ac:dyDescent="0.3">
      <c r="B4372" s="5"/>
      <c r="C4372" s="5"/>
      <c r="D4372" s="5"/>
      <c r="E4372" s="5"/>
      <c r="F4372" s="22" t="str">
        <f t="shared" si="137"/>
        <v>87</v>
      </c>
      <c r="G4372" s="5" t="s">
        <v>2981</v>
      </c>
      <c r="H4372" s="20">
        <v>87230</v>
      </c>
      <c r="I4372" s="20">
        <v>87066</v>
      </c>
      <c r="J4372" s="20" t="s">
        <v>2981</v>
      </c>
      <c r="K4372" s="20" t="str">
        <f t="shared" si="138"/>
        <v/>
      </c>
      <c r="L4372" s="5">
        <v>87066</v>
      </c>
      <c r="M4372" s="5">
        <v>218706604</v>
      </c>
      <c r="N4372" s="5">
        <v>1053</v>
      </c>
      <c r="O4372" s="5">
        <v>248700148</v>
      </c>
      <c r="P4372" s="5" t="s">
        <v>1740</v>
      </c>
      <c r="Q4372" s="5" t="s">
        <v>1497</v>
      </c>
      <c r="R4372" s="5" t="s">
        <v>1500</v>
      </c>
      <c r="S4372" s="5">
        <v>7</v>
      </c>
      <c r="T4372" s="5">
        <v>6205</v>
      </c>
    </row>
    <row r="4373" spans="2:20" x14ac:dyDescent="0.3">
      <c r="B4373" s="5"/>
      <c r="C4373" s="5"/>
      <c r="D4373" s="5"/>
      <c r="E4373" s="5"/>
      <c r="F4373" s="22" t="str">
        <f t="shared" si="137"/>
        <v>87</v>
      </c>
      <c r="G4373" s="5" t="s">
        <v>3918</v>
      </c>
      <c r="H4373" s="20">
        <v>87250</v>
      </c>
      <c r="I4373" s="20">
        <v>87067</v>
      </c>
      <c r="J4373" s="20" t="s">
        <v>3918</v>
      </c>
      <c r="K4373" s="20" t="str">
        <f t="shared" si="138"/>
        <v/>
      </c>
      <c r="L4373" s="5">
        <v>87067</v>
      </c>
      <c r="M4373" s="5">
        <v>218706703</v>
      </c>
      <c r="N4373" s="5">
        <v>524</v>
      </c>
      <c r="O4373" s="5">
        <v>248700130</v>
      </c>
      <c r="P4373" s="5" t="s">
        <v>1739</v>
      </c>
      <c r="Q4373" s="5" t="s">
        <v>1497</v>
      </c>
      <c r="R4373" s="5" t="s">
        <v>1498</v>
      </c>
      <c r="S4373" s="5">
        <v>9</v>
      </c>
      <c r="T4373" s="5">
        <v>9272</v>
      </c>
    </row>
    <row r="4374" spans="2:20" x14ac:dyDescent="0.3">
      <c r="B4374" s="5"/>
      <c r="C4374" s="5"/>
      <c r="D4374" s="5"/>
      <c r="E4374" s="5"/>
      <c r="F4374" s="22" t="str">
        <f t="shared" si="137"/>
        <v>87</v>
      </c>
      <c r="G4374" s="5" t="s">
        <v>4787</v>
      </c>
      <c r="H4374" s="20">
        <v>87250</v>
      </c>
      <c r="I4374" s="20">
        <v>87068</v>
      </c>
      <c r="J4374" s="20" t="s">
        <v>4787</v>
      </c>
      <c r="K4374" s="20" t="str">
        <f t="shared" si="138"/>
        <v/>
      </c>
      <c r="L4374" s="5">
        <v>87068</v>
      </c>
      <c r="M4374" s="5">
        <v>218706802</v>
      </c>
      <c r="N4374" s="5">
        <v>527</v>
      </c>
      <c r="O4374" s="5">
        <v>248700130</v>
      </c>
      <c r="P4374" s="5" t="s">
        <v>1739</v>
      </c>
      <c r="Q4374" s="5" t="s">
        <v>1497</v>
      </c>
      <c r="R4374" s="5" t="s">
        <v>1498</v>
      </c>
      <c r="S4374" s="5">
        <v>9</v>
      </c>
      <c r="T4374" s="5">
        <v>9272</v>
      </c>
    </row>
    <row r="4375" spans="2:20" x14ac:dyDescent="0.3">
      <c r="B4375" s="5"/>
      <c r="C4375" s="5"/>
      <c r="D4375" s="5"/>
      <c r="E4375" s="5"/>
      <c r="F4375" s="22" t="str">
        <f t="shared" si="137"/>
        <v>87</v>
      </c>
      <c r="G4375" s="5" t="s">
        <v>4815</v>
      </c>
      <c r="H4375" s="20">
        <v>87330</v>
      </c>
      <c r="I4375" s="20">
        <v>87069</v>
      </c>
      <c r="J4375" s="20" t="s">
        <v>4815</v>
      </c>
      <c r="K4375" s="20" t="str">
        <f t="shared" si="138"/>
        <v/>
      </c>
      <c r="L4375" s="5">
        <v>87069</v>
      </c>
      <c r="M4375" s="5">
        <v>218706901</v>
      </c>
      <c r="N4375" s="5">
        <v>173</v>
      </c>
      <c r="O4375" s="5">
        <v>248700163</v>
      </c>
      <c r="P4375" s="5" t="s">
        <v>1742</v>
      </c>
      <c r="Q4375" s="5" t="s">
        <v>1497</v>
      </c>
      <c r="R4375" s="5" t="s">
        <v>1500</v>
      </c>
      <c r="S4375" s="5">
        <v>18</v>
      </c>
      <c r="T4375" s="5">
        <v>13054</v>
      </c>
    </row>
    <row r="4376" spans="2:20" x14ac:dyDescent="0.3">
      <c r="B4376" s="5"/>
      <c r="C4376" s="5"/>
      <c r="D4376" s="5"/>
      <c r="E4376" s="5"/>
      <c r="F4376" s="22" t="str">
        <f t="shared" si="137"/>
        <v>87</v>
      </c>
      <c r="G4376" s="5" t="s">
        <v>3127</v>
      </c>
      <c r="H4376" s="20">
        <v>87400</v>
      </c>
      <c r="I4376" s="20">
        <v>87070</v>
      </c>
      <c r="J4376" s="20" t="s">
        <v>3127</v>
      </c>
      <c r="K4376" s="20" t="str">
        <f t="shared" si="138"/>
        <v/>
      </c>
      <c r="L4376" s="5">
        <v>87070</v>
      </c>
      <c r="M4376" s="5">
        <v>218707008</v>
      </c>
      <c r="N4376" s="5">
        <v>847</v>
      </c>
      <c r="O4376" s="5">
        <v>248719361</v>
      </c>
      <c r="P4376" s="5" t="s">
        <v>1757</v>
      </c>
      <c r="Q4376" s="5" t="s">
        <v>1497</v>
      </c>
      <c r="R4376" s="5" t="s">
        <v>1500</v>
      </c>
      <c r="S4376" s="5">
        <v>12</v>
      </c>
      <c r="T4376" s="5">
        <v>12177</v>
      </c>
    </row>
    <row r="4377" spans="2:20" x14ac:dyDescent="0.3">
      <c r="B4377" s="5"/>
      <c r="C4377" s="5"/>
      <c r="D4377" s="5"/>
      <c r="E4377" s="5"/>
      <c r="F4377" s="22" t="str">
        <f t="shared" si="137"/>
        <v>87</v>
      </c>
      <c r="G4377" s="5" t="s">
        <v>5949</v>
      </c>
      <c r="H4377" s="20">
        <v>87500</v>
      </c>
      <c r="I4377" s="20">
        <v>87071</v>
      </c>
      <c r="J4377" s="20" t="s">
        <v>5949</v>
      </c>
      <c r="K4377" s="20" t="str">
        <f t="shared" si="138"/>
        <v/>
      </c>
      <c r="L4377" s="5">
        <v>87071</v>
      </c>
      <c r="M4377" s="5">
        <v>218707107</v>
      </c>
      <c r="N4377" s="5">
        <v>807</v>
      </c>
      <c r="O4377" s="5">
        <v>248700189</v>
      </c>
      <c r="P4377" s="5" t="s">
        <v>1743</v>
      </c>
      <c r="Q4377" s="5" t="s">
        <v>1497</v>
      </c>
      <c r="R4377" s="5" t="s">
        <v>1500</v>
      </c>
      <c r="S4377" s="5">
        <v>9</v>
      </c>
      <c r="T4377" s="5">
        <v>12755</v>
      </c>
    </row>
    <row r="4378" spans="2:20" x14ac:dyDescent="0.3">
      <c r="B4378" s="5"/>
      <c r="C4378" s="5"/>
      <c r="D4378" s="5"/>
      <c r="E4378" s="5"/>
      <c r="F4378" s="22" t="str">
        <f t="shared" si="137"/>
        <v>87</v>
      </c>
      <c r="G4378" s="5" t="s">
        <v>3886</v>
      </c>
      <c r="H4378" s="20">
        <v>87380</v>
      </c>
      <c r="I4378" s="20">
        <v>87072</v>
      </c>
      <c r="J4378" s="20" t="s">
        <v>3886</v>
      </c>
      <c r="K4378" s="20" t="str">
        <f t="shared" si="138"/>
        <v/>
      </c>
      <c r="L4378" s="5">
        <v>87072</v>
      </c>
      <c r="M4378" s="5">
        <v>218707206</v>
      </c>
      <c r="N4378" s="5">
        <v>536</v>
      </c>
      <c r="O4378" s="5">
        <v>200040814</v>
      </c>
      <c r="P4378" s="5" t="s">
        <v>1737</v>
      </c>
      <c r="Q4378" s="5" t="s">
        <v>1497</v>
      </c>
      <c r="R4378" s="5" t="s">
        <v>1500</v>
      </c>
      <c r="S4378" s="5">
        <v>11</v>
      </c>
      <c r="T4378" s="5">
        <v>9332</v>
      </c>
    </row>
    <row r="4379" spans="2:20" x14ac:dyDescent="0.3">
      <c r="B4379" s="5"/>
      <c r="C4379" s="5"/>
      <c r="D4379" s="5"/>
      <c r="E4379" s="5"/>
      <c r="F4379" s="22" t="str">
        <f t="shared" si="137"/>
        <v>87</v>
      </c>
      <c r="G4379" s="5" t="s">
        <v>4221</v>
      </c>
      <c r="H4379" s="20">
        <v>87310</v>
      </c>
      <c r="I4379" s="20">
        <v>87073</v>
      </c>
      <c r="J4379" s="20" t="s">
        <v>4221</v>
      </c>
      <c r="K4379" s="20" t="str">
        <f t="shared" si="138"/>
        <v/>
      </c>
      <c r="L4379" s="5">
        <v>87073</v>
      </c>
      <c r="M4379" s="5">
        <v>218707305</v>
      </c>
      <c r="N4379" s="5">
        <v>414</v>
      </c>
      <c r="O4379" s="5">
        <v>248719296</v>
      </c>
      <c r="P4379" s="5" t="s">
        <v>1750</v>
      </c>
      <c r="Q4379" s="5" t="s">
        <v>1497</v>
      </c>
      <c r="R4379" s="5" t="s">
        <v>1500</v>
      </c>
      <c r="S4379" s="5">
        <v>6</v>
      </c>
      <c r="T4379" s="5">
        <v>4901</v>
      </c>
    </row>
    <row r="4380" spans="2:20" x14ac:dyDescent="0.3">
      <c r="B4380" s="5"/>
      <c r="C4380" s="5"/>
      <c r="D4380" s="5"/>
      <c r="E4380" s="5"/>
      <c r="F4380" s="22" t="str">
        <f t="shared" si="137"/>
        <v>87</v>
      </c>
      <c r="G4380" s="5" t="s">
        <v>6958</v>
      </c>
      <c r="H4380" s="20">
        <v>87160</v>
      </c>
      <c r="I4380" s="20">
        <v>87074</v>
      </c>
      <c r="J4380" s="20" t="s">
        <v>4175</v>
      </c>
      <c r="K4380" s="20" t="str">
        <f t="shared" si="138"/>
        <v/>
      </c>
      <c r="L4380" s="5">
        <v>87074</v>
      </c>
      <c r="M4380" s="5">
        <v>218707404</v>
      </c>
      <c r="N4380" s="5">
        <v>260</v>
      </c>
      <c r="O4380" s="5">
        <v>248719379</v>
      </c>
      <c r="P4380" s="5" t="s">
        <v>1758</v>
      </c>
      <c r="Q4380" s="5" t="s">
        <v>1497</v>
      </c>
      <c r="R4380" s="5" t="s">
        <v>1500</v>
      </c>
      <c r="S4380" s="5">
        <v>15</v>
      </c>
      <c r="T4380" s="5">
        <v>8053</v>
      </c>
    </row>
    <row r="4381" spans="2:20" x14ac:dyDescent="0.3">
      <c r="B4381" s="5"/>
      <c r="C4381" s="5"/>
      <c r="D4381" s="5"/>
      <c r="E4381" s="5"/>
      <c r="F4381" s="22" t="str">
        <f t="shared" si="137"/>
        <v>87</v>
      </c>
      <c r="G4381" s="5" t="s">
        <v>2351</v>
      </c>
      <c r="H4381" s="20">
        <v>87170</v>
      </c>
      <c r="I4381" s="20">
        <v>87075</v>
      </c>
      <c r="J4381" s="20" t="s">
        <v>2351</v>
      </c>
      <c r="K4381" s="20" t="str">
        <f t="shared" si="138"/>
        <v/>
      </c>
      <c r="L4381" s="5">
        <v>87075</v>
      </c>
      <c r="M4381" s="5">
        <v>218707503</v>
      </c>
      <c r="N4381" s="5">
        <v>7833</v>
      </c>
      <c r="O4381" s="5">
        <v>248719312</v>
      </c>
      <c r="P4381" s="5" t="s">
        <v>1752</v>
      </c>
      <c r="Q4381" s="5" t="s">
        <v>1504</v>
      </c>
      <c r="R4381" s="5" t="s">
        <v>1500</v>
      </c>
      <c r="S4381" s="5">
        <v>19</v>
      </c>
      <c r="T4381" s="5">
        <v>211682</v>
      </c>
    </row>
    <row r="4382" spans="2:20" x14ac:dyDescent="0.3">
      <c r="B4382" s="5"/>
      <c r="C4382" s="5"/>
      <c r="D4382" s="5"/>
      <c r="E4382" s="5"/>
      <c r="F4382" s="22" t="str">
        <f t="shared" si="137"/>
        <v>87</v>
      </c>
      <c r="G4382" s="5" t="s">
        <v>2096</v>
      </c>
      <c r="H4382" s="20">
        <v>87370</v>
      </c>
      <c r="I4382" s="20">
        <v>87076</v>
      </c>
      <c r="J4382" s="20" t="s">
        <v>2096</v>
      </c>
      <c r="K4382" s="20" t="str">
        <f t="shared" si="138"/>
        <v/>
      </c>
      <c r="L4382" s="5">
        <v>87076</v>
      </c>
      <c r="M4382" s="5">
        <v>218707602</v>
      </c>
      <c r="N4382" s="5">
        <v>275</v>
      </c>
      <c r="O4382" s="5">
        <v>248719320</v>
      </c>
      <c r="P4382" s="5" t="s">
        <v>1754</v>
      </c>
      <c r="Q4382" s="5" t="s">
        <v>1497</v>
      </c>
      <c r="R4382" s="5" t="s">
        <v>1498</v>
      </c>
      <c r="S4382" s="5">
        <v>7</v>
      </c>
      <c r="T4382" s="5">
        <v>11703</v>
      </c>
    </row>
    <row r="4383" spans="2:20" x14ac:dyDescent="0.3">
      <c r="B4383" s="5"/>
      <c r="C4383" s="5"/>
      <c r="D4383" s="5"/>
      <c r="E4383" s="5"/>
      <c r="F4383" s="22" t="str">
        <f t="shared" si="137"/>
        <v>87</v>
      </c>
      <c r="G4383" s="5" t="s">
        <v>2888</v>
      </c>
      <c r="H4383" s="20">
        <v>87800</v>
      </c>
      <c r="I4383" s="20">
        <v>87077</v>
      </c>
      <c r="J4383" s="20" t="s">
        <v>2888</v>
      </c>
      <c r="K4383" s="20" t="str">
        <f t="shared" si="138"/>
        <v/>
      </c>
      <c r="L4383" s="5">
        <v>87077</v>
      </c>
      <c r="M4383" s="5">
        <v>218707701</v>
      </c>
      <c r="N4383" s="5">
        <v>499</v>
      </c>
      <c r="O4383" s="5">
        <v>248710600</v>
      </c>
      <c r="P4383" s="5" t="s">
        <v>1746</v>
      </c>
      <c r="Q4383" s="5" t="s">
        <v>1497</v>
      </c>
      <c r="R4383" s="5" t="s">
        <v>1500</v>
      </c>
      <c r="S4383" s="5">
        <v>8</v>
      </c>
      <c r="T4383" s="5">
        <v>6935</v>
      </c>
    </row>
    <row r="4384" spans="2:20" x14ac:dyDescent="0.3">
      <c r="B4384" s="5"/>
      <c r="C4384" s="5"/>
      <c r="D4384" s="5"/>
      <c r="E4384" s="5"/>
      <c r="F4384" s="22" t="str">
        <f t="shared" si="137"/>
        <v>87</v>
      </c>
      <c r="G4384" s="5" t="s">
        <v>2401</v>
      </c>
      <c r="H4384" s="20">
        <v>87520</v>
      </c>
      <c r="I4384" s="20">
        <v>87078</v>
      </c>
      <c r="J4384" s="20" t="s">
        <v>2401</v>
      </c>
      <c r="K4384" s="20" t="str">
        <f t="shared" si="138"/>
        <v/>
      </c>
      <c r="L4384" s="5">
        <v>87078</v>
      </c>
      <c r="M4384" s="5">
        <v>218707800</v>
      </c>
      <c r="N4384" s="5">
        <v>676</v>
      </c>
      <c r="O4384" s="5">
        <v>248719304</v>
      </c>
      <c r="P4384" s="5" t="s">
        <v>1751</v>
      </c>
      <c r="Q4384" s="5" t="s">
        <v>1497</v>
      </c>
      <c r="R4384" s="5" t="s">
        <v>1500</v>
      </c>
      <c r="S4384" s="5">
        <v>8</v>
      </c>
      <c r="T4384" s="5">
        <v>20893</v>
      </c>
    </row>
    <row r="4385" spans="2:20" x14ac:dyDescent="0.3">
      <c r="B4385" s="5"/>
      <c r="C4385" s="5"/>
      <c r="D4385" s="5"/>
      <c r="E4385" s="5"/>
      <c r="F4385" s="22" t="str">
        <f t="shared" si="137"/>
        <v>87</v>
      </c>
      <c r="G4385" s="5" t="s">
        <v>6959</v>
      </c>
      <c r="H4385" s="20">
        <v>87340</v>
      </c>
      <c r="I4385" s="20">
        <v>87079</v>
      </c>
      <c r="J4385" s="20" t="s">
        <v>3716</v>
      </c>
      <c r="K4385" s="20" t="str">
        <f t="shared" si="138"/>
        <v/>
      </c>
      <c r="L4385" s="5">
        <v>87079</v>
      </c>
      <c r="M4385" s="5">
        <v>218707909</v>
      </c>
      <c r="N4385" s="5">
        <v>825</v>
      </c>
      <c r="O4385" s="5">
        <v>248719320</v>
      </c>
      <c r="P4385" s="5" t="s">
        <v>1754</v>
      </c>
      <c r="Q4385" s="5" t="s">
        <v>1497</v>
      </c>
      <c r="R4385" s="5" t="s">
        <v>1498</v>
      </c>
      <c r="S4385" s="5">
        <v>7</v>
      </c>
      <c r="T4385" s="5">
        <v>11703</v>
      </c>
    </row>
    <row r="4386" spans="2:20" x14ac:dyDescent="0.3">
      <c r="B4386" s="5"/>
      <c r="C4386" s="5"/>
      <c r="D4386" s="5"/>
      <c r="E4386" s="5"/>
      <c r="F4386" s="22" t="str">
        <f t="shared" si="137"/>
        <v>87</v>
      </c>
      <c r="G4386" s="5" t="s">
        <v>1975</v>
      </c>
      <c r="H4386" s="20">
        <v>87890</v>
      </c>
      <c r="I4386" s="20">
        <v>87080</v>
      </c>
      <c r="J4386" s="20" t="s">
        <v>1975</v>
      </c>
      <c r="K4386" s="20" t="str">
        <f t="shared" si="138"/>
        <v/>
      </c>
      <c r="L4386" s="5">
        <v>87080</v>
      </c>
      <c r="M4386" s="5">
        <v>218708006</v>
      </c>
      <c r="N4386" s="5">
        <v>200</v>
      </c>
      <c r="O4386" s="5">
        <v>248719379</v>
      </c>
      <c r="P4386" s="5" t="s">
        <v>1758</v>
      </c>
      <c r="Q4386" s="5" t="s">
        <v>1497</v>
      </c>
      <c r="R4386" s="5" t="s">
        <v>1500</v>
      </c>
      <c r="S4386" s="5">
        <v>15</v>
      </c>
      <c r="T4386" s="5">
        <v>8053</v>
      </c>
    </row>
    <row r="4387" spans="2:20" x14ac:dyDescent="0.3">
      <c r="B4387" s="5"/>
      <c r="C4387" s="5"/>
      <c r="D4387" s="5"/>
      <c r="E4387" s="5"/>
      <c r="F4387" s="22" t="str">
        <f t="shared" si="137"/>
        <v>87</v>
      </c>
      <c r="G4387" s="5" t="s">
        <v>3282</v>
      </c>
      <c r="H4387" s="20">
        <v>87800</v>
      </c>
      <c r="I4387" s="20">
        <v>87081</v>
      </c>
      <c r="J4387" s="20" t="s">
        <v>3282</v>
      </c>
      <c r="K4387" s="20" t="str">
        <f t="shared" si="138"/>
        <v/>
      </c>
      <c r="L4387" s="5">
        <v>87081</v>
      </c>
      <c r="M4387" s="5">
        <v>218708105</v>
      </c>
      <c r="N4387" s="5">
        <v>1052</v>
      </c>
      <c r="O4387" s="5">
        <v>248719288</v>
      </c>
      <c r="P4387" s="5" t="s">
        <v>1749</v>
      </c>
      <c r="Q4387" s="5" t="s">
        <v>1497</v>
      </c>
      <c r="R4387" s="5" t="s">
        <v>1500</v>
      </c>
      <c r="S4387" s="5">
        <v>9</v>
      </c>
      <c r="T4387" s="5">
        <v>15408</v>
      </c>
    </row>
    <row r="4388" spans="2:20" x14ac:dyDescent="0.3">
      <c r="B4388" s="5"/>
      <c r="C4388" s="5"/>
      <c r="D4388" s="5"/>
      <c r="E4388" s="5"/>
      <c r="F4388" s="22" t="str">
        <f t="shared" si="137"/>
        <v>87</v>
      </c>
      <c r="G4388" s="5" t="s">
        <v>4233</v>
      </c>
      <c r="H4388" s="20">
        <v>87500</v>
      </c>
      <c r="I4388" s="20">
        <v>87082</v>
      </c>
      <c r="J4388" s="20" t="s">
        <v>4233</v>
      </c>
      <c r="K4388" s="20" t="str">
        <f t="shared" si="138"/>
        <v/>
      </c>
      <c r="L4388" s="5">
        <v>87082</v>
      </c>
      <c r="M4388" s="5">
        <v>218708204</v>
      </c>
      <c r="N4388" s="5">
        <v>1146</v>
      </c>
      <c r="O4388" s="5">
        <v>248700189</v>
      </c>
      <c r="P4388" s="5" t="s">
        <v>1743</v>
      </c>
      <c r="Q4388" s="5" t="s">
        <v>1497</v>
      </c>
      <c r="R4388" s="5" t="s">
        <v>1500</v>
      </c>
      <c r="S4388" s="5">
        <v>9</v>
      </c>
      <c r="T4388" s="5">
        <v>12755</v>
      </c>
    </row>
    <row r="4389" spans="2:20" x14ac:dyDescent="0.3">
      <c r="B4389" s="5"/>
      <c r="C4389" s="5"/>
      <c r="D4389" s="5"/>
      <c r="E4389" s="5"/>
      <c r="F4389" s="22" t="str">
        <f t="shared" si="137"/>
        <v>87</v>
      </c>
      <c r="G4389" s="5" t="s">
        <v>6960</v>
      </c>
      <c r="H4389" s="20">
        <v>87370</v>
      </c>
      <c r="I4389" s="20">
        <v>87083</v>
      </c>
      <c r="J4389" s="20" t="s">
        <v>4230</v>
      </c>
      <c r="K4389" s="20" t="str">
        <f t="shared" si="138"/>
        <v/>
      </c>
      <c r="L4389" s="5">
        <v>87083</v>
      </c>
      <c r="M4389" s="5">
        <v>218708303</v>
      </c>
      <c r="N4389" s="5">
        <v>574</v>
      </c>
      <c r="O4389" s="5">
        <v>248700130</v>
      </c>
      <c r="P4389" s="5" t="s">
        <v>1739</v>
      </c>
      <c r="Q4389" s="5" t="s">
        <v>1497</v>
      </c>
      <c r="R4389" s="5" t="s">
        <v>1498</v>
      </c>
      <c r="S4389" s="5">
        <v>9</v>
      </c>
      <c r="T4389" s="5">
        <v>9272</v>
      </c>
    </row>
    <row r="4390" spans="2:20" x14ac:dyDescent="0.3">
      <c r="B4390" s="5"/>
      <c r="C4390" s="5"/>
      <c r="D4390" s="5"/>
      <c r="E4390" s="5"/>
      <c r="F4390" s="22" t="str">
        <f t="shared" si="137"/>
        <v>87</v>
      </c>
      <c r="G4390" s="5" t="s">
        <v>4467</v>
      </c>
      <c r="H4390" s="20">
        <v>87230</v>
      </c>
      <c r="I4390" s="20">
        <v>87084</v>
      </c>
      <c r="J4390" s="20" t="s">
        <v>4467</v>
      </c>
      <c r="K4390" s="20" t="str">
        <f t="shared" si="138"/>
        <v/>
      </c>
      <c r="L4390" s="5">
        <v>87084</v>
      </c>
      <c r="M4390" s="5">
        <v>218708402</v>
      </c>
      <c r="N4390" s="5">
        <v>155</v>
      </c>
      <c r="O4390" s="5">
        <v>248700148</v>
      </c>
      <c r="P4390" s="5" t="s">
        <v>1740</v>
      </c>
      <c r="Q4390" s="5" t="s">
        <v>1497</v>
      </c>
      <c r="R4390" s="5" t="s">
        <v>1500</v>
      </c>
      <c r="S4390" s="5">
        <v>7</v>
      </c>
      <c r="T4390" s="5">
        <v>6205</v>
      </c>
    </row>
    <row r="4391" spans="2:20" x14ac:dyDescent="0.3">
      <c r="B4391" s="5"/>
      <c r="C4391" s="5"/>
      <c r="D4391" s="5"/>
      <c r="E4391" s="5"/>
      <c r="F4391" s="22" t="str">
        <f t="shared" si="137"/>
        <v>87</v>
      </c>
      <c r="G4391" s="5" t="s">
        <v>3110</v>
      </c>
      <c r="H4391" s="20" t="s">
        <v>6124</v>
      </c>
      <c r="I4391" s="20">
        <v>87085</v>
      </c>
      <c r="J4391" s="20" t="s">
        <v>3110</v>
      </c>
      <c r="K4391" s="20" t="str">
        <f t="shared" si="138"/>
        <v/>
      </c>
      <c r="L4391" s="5">
        <v>87085</v>
      </c>
      <c r="M4391" s="5">
        <v>218708501</v>
      </c>
      <c r="N4391" s="5">
        <v>140103</v>
      </c>
      <c r="O4391" s="5">
        <v>248719312</v>
      </c>
      <c r="P4391" s="5" t="s">
        <v>1752</v>
      </c>
      <c r="Q4391" s="5" t="s">
        <v>1504</v>
      </c>
      <c r="R4391" s="5" t="s">
        <v>1500</v>
      </c>
      <c r="S4391" s="5">
        <v>19</v>
      </c>
      <c r="T4391" s="5">
        <v>211682</v>
      </c>
    </row>
    <row r="4392" spans="2:20" x14ac:dyDescent="0.3">
      <c r="B4392" s="5"/>
      <c r="C4392" s="5"/>
      <c r="D4392" s="5"/>
      <c r="E4392" s="5"/>
      <c r="F4392" s="22" t="str">
        <f t="shared" si="137"/>
        <v>87</v>
      </c>
      <c r="G4392" s="5" t="s">
        <v>2483</v>
      </c>
      <c r="H4392" s="20">
        <v>87130</v>
      </c>
      <c r="I4392" s="20">
        <v>87086</v>
      </c>
      <c r="J4392" s="20" t="s">
        <v>2483</v>
      </c>
      <c r="K4392" s="20" t="str">
        <f t="shared" si="138"/>
        <v/>
      </c>
      <c r="L4392" s="5">
        <v>87086</v>
      </c>
      <c r="M4392" s="5">
        <v>218708600</v>
      </c>
      <c r="N4392" s="5">
        <v>1172</v>
      </c>
      <c r="O4392" s="5">
        <v>248719338</v>
      </c>
      <c r="P4392" s="5" t="s">
        <v>1755</v>
      </c>
      <c r="Q4392" s="5" t="s">
        <v>1497</v>
      </c>
      <c r="R4392" s="5" t="s">
        <v>1500</v>
      </c>
      <c r="S4392" s="5">
        <v>10</v>
      </c>
      <c r="T4392" s="5">
        <v>5876</v>
      </c>
    </row>
    <row r="4393" spans="2:20" x14ac:dyDescent="0.3">
      <c r="B4393" s="5"/>
      <c r="C4393" s="5"/>
      <c r="D4393" s="5"/>
      <c r="E4393" s="5"/>
      <c r="F4393" s="22" t="str">
        <f t="shared" si="137"/>
        <v>87</v>
      </c>
      <c r="G4393" s="5" t="s">
        <v>5641</v>
      </c>
      <c r="H4393" s="20">
        <v>87360</v>
      </c>
      <c r="I4393" s="20">
        <v>87087</v>
      </c>
      <c r="J4393" s="20" t="s">
        <v>5641</v>
      </c>
      <c r="K4393" s="20" t="str">
        <f t="shared" si="138"/>
        <v/>
      </c>
      <c r="L4393" s="5">
        <v>87087</v>
      </c>
      <c r="M4393" s="5">
        <v>218708709</v>
      </c>
      <c r="N4393" s="5">
        <v>500</v>
      </c>
      <c r="O4393" s="5">
        <v>248719379</v>
      </c>
      <c r="P4393" s="5" t="s">
        <v>1758</v>
      </c>
      <c r="Q4393" s="5" t="s">
        <v>1497</v>
      </c>
      <c r="R4393" s="5" t="s">
        <v>1500</v>
      </c>
      <c r="S4393" s="5">
        <v>15</v>
      </c>
      <c r="T4393" s="5">
        <v>8053</v>
      </c>
    </row>
    <row r="4394" spans="2:20" x14ac:dyDescent="0.3">
      <c r="B4394" s="5"/>
      <c r="C4394" s="5"/>
      <c r="D4394" s="5"/>
      <c r="E4394" s="5"/>
      <c r="F4394" s="22" t="str">
        <f t="shared" si="137"/>
        <v>87</v>
      </c>
      <c r="G4394" s="5" t="s">
        <v>4826</v>
      </c>
      <c r="H4394" s="20">
        <v>87380</v>
      </c>
      <c r="I4394" s="20">
        <v>87088</v>
      </c>
      <c r="J4394" s="20" t="s">
        <v>4826</v>
      </c>
      <c r="K4394" s="20" t="str">
        <f t="shared" si="138"/>
        <v/>
      </c>
      <c r="L4394" s="5">
        <v>87088</v>
      </c>
      <c r="M4394" s="5">
        <v>218708808</v>
      </c>
      <c r="N4394" s="5">
        <v>1139</v>
      </c>
      <c r="O4394" s="5">
        <v>200040814</v>
      </c>
      <c r="P4394" s="5" t="s">
        <v>1737</v>
      </c>
      <c r="Q4394" s="5" t="s">
        <v>1497</v>
      </c>
      <c r="R4394" s="5" t="s">
        <v>1500</v>
      </c>
      <c r="S4394" s="5">
        <v>11</v>
      </c>
      <c r="T4394" s="5">
        <v>9332</v>
      </c>
    </row>
    <row r="4395" spans="2:20" x14ac:dyDescent="0.3">
      <c r="B4395" s="5"/>
      <c r="C4395" s="5"/>
      <c r="D4395" s="5"/>
      <c r="E4395" s="5"/>
      <c r="F4395" s="22" t="str">
        <f t="shared" si="137"/>
        <v>87</v>
      </c>
      <c r="G4395" s="5" t="s">
        <v>5535</v>
      </c>
      <c r="H4395" s="20">
        <v>87190</v>
      </c>
      <c r="I4395" s="20">
        <v>87089</v>
      </c>
      <c r="J4395" s="20" t="s">
        <v>5535</v>
      </c>
      <c r="K4395" s="20" t="str">
        <f t="shared" si="138"/>
        <v/>
      </c>
      <c r="L4395" s="5">
        <v>87089</v>
      </c>
      <c r="M4395" s="5">
        <v>218708907</v>
      </c>
      <c r="N4395" s="5">
        <v>1971</v>
      </c>
      <c r="O4395" s="5">
        <v>248719379</v>
      </c>
      <c r="P4395" s="5" t="s">
        <v>1758</v>
      </c>
      <c r="Q4395" s="5" t="s">
        <v>1497</v>
      </c>
      <c r="R4395" s="5" t="s">
        <v>1500</v>
      </c>
      <c r="S4395" s="5">
        <v>15</v>
      </c>
      <c r="T4395" s="5">
        <v>8053</v>
      </c>
    </row>
    <row r="4396" spans="2:20" x14ac:dyDescent="0.3">
      <c r="B4396" s="5"/>
      <c r="C4396" s="5"/>
      <c r="D4396" s="5"/>
      <c r="E4396" s="5"/>
      <c r="F4396" s="22" t="str">
        <f t="shared" si="137"/>
        <v>87</v>
      </c>
      <c r="G4396" s="5" t="s">
        <v>3066</v>
      </c>
      <c r="H4396" s="20">
        <v>87160</v>
      </c>
      <c r="I4396" s="20">
        <v>87090</v>
      </c>
      <c r="J4396" s="20" t="s">
        <v>3066</v>
      </c>
      <c r="K4396" s="20" t="str">
        <f t="shared" si="138"/>
        <v/>
      </c>
      <c r="L4396" s="5">
        <v>87090</v>
      </c>
      <c r="M4396" s="5">
        <v>218709004</v>
      </c>
      <c r="N4396" s="5">
        <v>308</v>
      </c>
      <c r="O4396" s="5">
        <v>248719379</v>
      </c>
      <c r="P4396" s="5" t="s">
        <v>1758</v>
      </c>
      <c r="Q4396" s="5" t="s">
        <v>1497</v>
      </c>
      <c r="R4396" s="5" t="s">
        <v>1500</v>
      </c>
      <c r="S4396" s="5">
        <v>15</v>
      </c>
      <c r="T4396" s="5">
        <v>8053</v>
      </c>
    </row>
    <row r="4397" spans="2:20" x14ac:dyDescent="0.3">
      <c r="B4397" s="5"/>
      <c r="C4397" s="5"/>
      <c r="D4397" s="5"/>
      <c r="E4397" s="5"/>
      <c r="F4397" s="22" t="str">
        <f t="shared" si="137"/>
        <v>87</v>
      </c>
      <c r="G4397" s="5" t="s">
        <v>4025</v>
      </c>
      <c r="H4397" s="20">
        <v>87440</v>
      </c>
      <c r="I4397" s="20">
        <v>87091</v>
      </c>
      <c r="J4397" s="20" t="s">
        <v>4025</v>
      </c>
      <c r="K4397" s="20" t="str">
        <f t="shared" si="138"/>
        <v/>
      </c>
      <c r="L4397" s="5">
        <v>87091</v>
      </c>
      <c r="M4397" s="5">
        <v>218709103</v>
      </c>
      <c r="N4397" s="5">
        <v>451</v>
      </c>
      <c r="O4397" s="5">
        <v>200040194</v>
      </c>
      <c r="P4397" s="5" t="s">
        <v>1736</v>
      </c>
      <c r="Q4397" s="5" t="s">
        <v>1497</v>
      </c>
      <c r="R4397" s="5" t="s">
        <v>1500</v>
      </c>
      <c r="S4397" s="5">
        <v>10</v>
      </c>
      <c r="T4397" s="5">
        <v>6872</v>
      </c>
    </row>
    <row r="4398" spans="2:20" x14ac:dyDescent="0.3">
      <c r="B4398" s="5"/>
      <c r="C4398" s="5"/>
      <c r="D4398" s="5"/>
      <c r="E4398" s="5"/>
      <c r="F4398" s="22" t="str">
        <f t="shared" si="137"/>
        <v>87</v>
      </c>
      <c r="G4398" s="5" t="s">
        <v>3566</v>
      </c>
      <c r="H4398" s="20">
        <v>87440</v>
      </c>
      <c r="I4398" s="20">
        <v>87092</v>
      </c>
      <c r="J4398" s="20" t="s">
        <v>3566</v>
      </c>
      <c r="K4398" s="20" t="str">
        <f t="shared" si="138"/>
        <v/>
      </c>
      <c r="L4398" s="5">
        <v>87092</v>
      </c>
      <c r="M4398" s="5">
        <v>218709202</v>
      </c>
      <c r="N4398" s="5">
        <v>595</v>
      </c>
      <c r="O4398" s="5">
        <v>200040194</v>
      </c>
      <c r="P4398" s="5" t="s">
        <v>1736</v>
      </c>
      <c r="Q4398" s="5" t="s">
        <v>1497</v>
      </c>
      <c r="R4398" s="5" t="s">
        <v>1500</v>
      </c>
      <c r="S4398" s="5">
        <v>10</v>
      </c>
      <c r="T4398" s="5">
        <v>6872</v>
      </c>
    </row>
    <row r="4399" spans="2:20" x14ac:dyDescent="0.3">
      <c r="B4399" s="5"/>
      <c r="C4399" s="5"/>
      <c r="D4399" s="5"/>
      <c r="E4399" s="5"/>
      <c r="F4399" s="22" t="str">
        <f t="shared" si="137"/>
        <v>87</v>
      </c>
      <c r="G4399" s="5" t="s">
        <v>6961</v>
      </c>
      <c r="H4399" s="20">
        <v>87130</v>
      </c>
      <c r="I4399" s="20">
        <v>87093</v>
      </c>
      <c r="J4399" s="20" t="s">
        <v>4495</v>
      </c>
      <c r="K4399" s="20" t="str">
        <f t="shared" si="138"/>
        <v/>
      </c>
      <c r="L4399" s="5">
        <v>87093</v>
      </c>
      <c r="M4399" s="5">
        <v>218709301</v>
      </c>
      <c r="N4399" s="5">
        <v>335</v>
      </c>
      <c r="O4399" s="5">
        <v>248719338</v>
      </c>
      <c r="P4399" s="5" t="s">
        <v>1755</v>
      </c>
      <c r="Q4399" s="5" t="s">
        <v>1497</v>
      </c>
      <c r="R4399" s="5" t="s">
        <v>1500</v>
      </c>
      <c r="S4399" s="5">
        <v>10</v>
      </c>
      <c r="T4399" s="5">
        <v>5876</v>
      </c>
    </row>
    <row r="4400" spans="2:20" x14ac:dyDescent="0.3">
      <c r="B4400" s="5"/>
      <c r="C4400" s="5"/>
      <c r="D4400" s="5"/>
      <c r="E4400" s="5"/>
      <c r="F4400" s="22" t="str">
        <f t="shared" si="137"/>
        <v>87</v>
      </c>
      <c r="G4400" s="5" t="s">
        <v>2376</v>
      </c>
      <c r="H4400" s="20">
        <v>87800</v>
      </c>
      <c r="I4400" s="20">
        <v>87094</v>
      </c>
      <c r="J4400" s="20" t="s">
        <v>2376</v>
      </c>
      <c r="K4400" s="20" t="str">
        <f t="shared" si="138"/>
        <v/>
      </c>
      <c r="L4400" s="5">
        <v>87094</v>
      </c>
      <c r="M4400" s="5">
        <v>218709400</v>
      </c>
      <c r="N4400" s="5">
        <v>526</v>
      </c>
      <c r="O4400" s="5">
        <v>248710600</v>
      </c>
      <c r="P4400" s="5" t="s">
        <v>1746</v>
      </c>
      <c r="Q4400" s="5" t="s">
        <v>1497</v>
      </c>
      <c r="R4400" s="5" t="s">
        <v>1500</v>
      </c>
      <c r="S4400" s="5">
        <v>8</v>
      </c>
      <c r="T4400" s="5">
        <v>6935</v>
      </c>
    </row>
    <row r="4401" spans="2:20" x14ac:dyDescent="0.3">
      <c r="B4401" s="5"/>
      <c r="C4401" s="5"/>
      <c r="D4401" s="5"/>
      <c r="E4401" s="5"/>
      <c r="F4401" s="22" t="str">
        <f t="shared" si="137"/>
        <v>87</v>
      </c>
      <c r="G4401" s="5" t="s">
        <v>3986</v>
      </c>
      <c r="H4401" s="20">
        <v>87380</v>
      </c>
      <c r="I4401" s="20">
        <v>87095</v>
      </c>
      <c r="J4401" s="20" t="s">
        <v>3986</v>
      </c>
      <c r="K4401" s="20" t="str">
        <f t="shared" si="138"/>
        <v/>
      </c>
      <c r="L4401" s="5">
        <v>87095</v>
      </c>
      <c r="M4401" s="5">
        <v>218709509</v>
      </c>
      <c r="N4401" s="5">
        <v>745</v>
      </c>
      <c r="O4401" s="5">
        <v>200040814</v>
      </c>
      <c r="P4401" s="5" t="s">
        <v>1737</v>
      </c>
      <c r="Q4401" s="5" t="s">
        <v>1497</v>
      </c>
      <c r="R4401" s="5" t="s">
        <v>1500</v>
      </c>
      <c r="S4401" s="5">
        <v>11</v>
      </c>
      <c r="T4401" s="5">
        <v>9332</v>
      </c>
    </row>
    <row r="4402" spans="2:20" x14ac:dyDescent="0.3">
      <c r="B4402" s="5"/>
      <c r="C4402" s="5"/>
      <c r="D4402" s="5"/>
      <c r="E4402" s="5"/>
      <c r="F4402" s="22" t="str">
        <f t="shared" si="137"/>
        <v>87</v>
      </c>
      <c r="G4402" s="5" t="s">
        <v>2780</v>
      </c>
      <c r="H4402" s="20">
        <v>87800</v>
      </c>
      <c r="I4402" s="20">
        <v>87096</v>
      </c>
      <c r="J4402" s="20" t="s">
        <v>2780</v>
      </c>
      <c r="K4402" s="20" t="str">
        <f t="shared" si="138"/>
        <v/>
      </c>
      <c r="L4402" s="5">
        <v>87096</v>
      </c>
      <c r="M4402" s="5">
        <v>218709608</v>
      </c>
      <c r="N4402" s="5">
        <v>865</v>
      </c>
      <c r="O4402" s="5">
        <v>248700189</v>
      </c>
      <c r="P4402" s="5" t="s">
        <v>1743</v>
      </c>
      <c r="Q4402" s="5" t="s">
        <v>1497</v>
      </c>
      <c r="R4402" s="5" t="s">
        <v>1500</v>
      </c>
      <c r="S4402" s="5">
        <v>9</v>
      </c>
      <c r="T4402" s="5">
        <v>12755</v>
      </c>
    </row>
    <row r="4403" spans="2:20" x14ac:dyDescent="0.3">
      <c r="B4403" s="5"/>
      <c r="C4403" s="5"/>
      <c r="D4403" s="5"/>
      <c r="E4403" s="5"/>
      <c r="F4403" s="22" t="str">
        <f t="shared" si="137"/>
        <v>87</v>
      </c>
      <c r="G4403" s="5" t="s">
        <v>6962</v>
      </c>
      <c r="H4403" s="20">
        <v>87330</v>
      </c>
      <c r="I4403" s="20">
        <v>87097</v>
      </c>
      <c r="J4403" s="20" t="s">
        <v>3792</v>
      </c>
      <c r="K4403" s="20" t="str">
        <f t="shared" si="138"/>
        <v/>
      </c>
      <c r="L4403" s="5">
        <v>87097</v>
      </c>
      <c r="M4403" s="5">
        <v>218709707</v>
      </c>
      <c r="N4403" s="5">
        <v>867</v>
      </c>
      <c r="O4403" s="5">
        <v>248700163</v>
      </c>
      <c r="P4403" s="5" t="s">
        <v>1742</v>
      </c>
      <c r="Q4403" s="5" t="s">
        <v>1497</v>
      </c>
      <c r="R4403" s="5" t="s">
        <v>1500</v>
      </c>
      <c r="S4403" s="5">
        <v>18</v>
      </c>
      <c r="T4403" s="5">
        <v>13054</v>
      </c>
    </row>
    <row r="4404" spans="2:20" x14ac:dyDescent="0.3">
      <c r="B4404" s="5"/>
      <c r="C4404" s="5"/>
      <c r="D4404" s="5"/>
      <c r="E4404" s="5"/>
      <c r="F4404" s="22" t="str">
        <f t="shared" si="137"/>
        <v>87</v>
      </c>
      <c r="G4404" s="5" t="s">
        <v>2579</v>
      </c>
      <c r="H4404" s="20">
        <v>87400</v>
      </c>
      <c r="I4404" s="20">
        <v>87099</v>
      </c>
      <c r="J4404" s="20" t="s">
        <v>2579</v>
      </c>
      <c r="K4404" s="20" t="str">
        <f t="shared" si="138"/>
        <v/>
      </c>
      <c r="L4404" s="5">
        <v>87099</v>
      </c>
      <c r="M4404" s="5">
        <v>218709905</v>
      </c>
      <c r="N4404" s="5">
        <v>385</v>
      </c>
      <c r="O4404" s="5">
        <v>248719361</v>
      </c>
      <c r="P4404" s="5" t="s">
        <v>1757</v>
      </c>
      <c r="Q4404" s="5" t="s">
        <v>1497</v>
      </c>
      <c r="R4404" s="5" t="s">
        <v>1500</v>
      </c>
      <c r="S4404" s="5">
        <v>12</v>
      </c>
      <c r="T4404" s="5">
        <v>12177</v>
      </c>
    </row>
    <row r="4405" spans="2:20" x14ac:dyDescent="0.3">
      <c r="B4405" s="5"/>
      <c r="C4405" s="5"/>
      <c r="D4405" s="5"/>
      <c r="E4405" s="5"/>
      <c r="F4405" s="22" t="str">
        <f t="shared" si="137"/>
        <v>87</v>
      </c>
      <c r="G4405" s="5" t="s">
        <v>6963</v>
      </c>
      <c r="H4405" s="20">
        <v>87330</v>
      </c>
      <c r="I4405" s="20">
        <v>87100</v>
      </c>
      <c r="J4405" s="20" t="s">
        <v>3468</v>
      </c>
      <c r="K4405" s="20" t="str">
        <f t="shared" si="138"/>
        <v/>
      </c>
      <c r="L4405" s="5">
        <v>87100</v>
      </c>
      <c r="M4405" s="5">
        <v>218710002</v>
      </c>
      <c r="N4405" s="5">
        <v>249</v>
      </c>
      <c r="O4405" s="5">
        <v>248700163</v>
      </c>
      <c r="P4405" s="5" t="s">
        <v>1742</v>
      </c>
      <c r="Q4405" s="5" t="s">
        <v>1497</v>
      </c>
      <c r="R4405" s="5" t="s">
        <v>1500</v>
      </c>
      <c r="S4405" s="5">
        <v>18</v>
      </c>
      <c r="T4405" s="5">
        <v>13054</v>
      </c>
    </row>
    <row r="4406" spans="2:20" x14ac:dyDescent="0.3">
      <c r="B4406" s="5"/>
      <c r="C4406" s="5"/>
      <c r="D4406" s="5"/>
      <c r="E4406" s="5"/>
      <c r="F4406" s="22" t="str">
        <f t="shared" si="137"/>
        <v>87</v>
      </c>
      <c r="G4406" s="5" t="s">
        <v>4768</v>
      </c>
      <c r="H4406" s="20">
        <v>87330</v>
      </c>
      <c r="I4406" s="20">
        <v>87101</v>
      </c>
      <c r="J4406" s="20" t="s">
        <v>4768</v>
      </c>
      <c r="K4406" s="20" t="str">
        <f t="shared" si="138"/>
        <v/>
      </c>
      <c r="L4406" s="5">
        <v>87101</v>
      </c>
      <c r="M4406" s="5">
        <v>218710101</v>
      </c>
      <c r="N4406" s="5">
        <v>120</v>
      </c>
      <c r="O4406" s="5">
        <v>248700163</v>
      </c>
      <c r="P4406" s="5" t="s">
        <v>1742</v>
      </c>
      <c r="Q4406" s="5" t="s">
        <v>1497</v>
      </c>
      <c r="R4406" s="5" t="s">
        <v>1500</v>
      </c>
      <c r="S4406" s="5">
        <v>18</v>
      </c>
      <c r="T4406" s="5">
        <v>13054</v>
      </c>
    </row>
    <row r="4407" spans="2:20" x14ac:dyDescent="0.3">
      <c r="B4407" s="5"/>
      <c r="C4407" s="5"/>
      <c r="D4407" s="5"/>
      <c r="E4407" s="5"/>
      <c r="F4407" s="22" t="str">
        <f t="shared" si="137"/>
        <v>87</v>
      </c>
      <c r="G4407" s="5" t="s">
        <v>3571</v>
      </c>
      <c r="H4407" s="20">
        <v>87140</v>
      </c>
      <c r="I4407" s="20">
        <v>87103</v>
      </c>
      <c r="J4407" s="20" t="s">
        <v>3571</v>
      </c>
      <c r="K4407" s="20" t="str">
        <f t="shared" si="138"/>
        <v/>
      </c>
      <c r="L4407" s="5">
        <v>87103</v>
      </c>
      <c r="M4407" s="5">
        <v>218710309</v>
      </c>
      <c r="N4407" s="5">
        <v>1629</v>
      </c>
      <c r="O4407" s="5">
        <v>248700155</v>
      </c>
      <c r="P4407" s="5" t="s">
        <v>1741</v>
      </c>
      <c r="Q4407" s="5" t="s">
        <v>1497</v>
      </c>
      <c r="R4407" s="5" t="s">
        <v>1500</v>
      </c>
      <c r="S4407" s="5">
        <v>9</v>
      </c>
      <c r="T4407" s="5">
        <v>8895</v>
      </c>
    </row>
    <row r="4408" spans="2:20" x14ac:dyDescent="0.3">
      <c r="B4408" s="5"/>
      <c r="C4408" s="5"/>
      <c r="D4408" s="5"/>
      <c r="E4408" s="5"/>
      <c r="F4408" s="22" t="str">
        <f t="shared" si="137"/>
        <v>87</v>
      </c>
      <c r="G4408" s="5" t="s">
        <v>5631</v>
      </c>
      <c r="H4408" s="20">
        <v>87120</v>
      </c>
      <c r="I4408" s="20">
        <v>87104</v>
      </c>
      <c r="J4408" s="20" t="s">
        <v>5631</v>
      </c>
      <c r="K4408" s="20" t="str">
        <f t="shared" si="138"/>
        <v/>
      </c>
      <c r="L4408" s="5">
        <v>87104</v>
      </c>
      <c r="M4408" s="5">
        <v>218710408</v>
      </c>
      <c r="N4408" s="5">
        <v>520</v>
      </c>
      <c r="O4408" s="5">
        <v>248719353</v>
      </c>
      <c r="P4408" s="5" t="s">
        <v>1756</v>
      </c>
      <c r="Q4408" s="5" t="s">
        <v>1497</v>
      </c>
      <c r="R4408" s="5" t="s">
        <v>1500</v>
      </c>
      <c r="S4408" s="5">
        <v>12</v>
      </c>
      <c r="T4408" s="5">
        <v>5756</v>
      </c>
    </row>
    <row r="4409" spans="2:20" x14ac:dyDescent="0.3">
      <c r="B4409" s="5"/>
      <c r="C4409" s="5"/>
      <c r="D4409" s="5"/>
      <c r="E4409" s="5"/>
      <c r="F4409" s="22" t="str">
        <f t="shared" si="137"/>
        <v>87</v>
      </c>
      <c r="G4409" s="5" t="s">
        <v>3043</v>
      </c>
      <c r="H4409" s="20">
        <v>87130</v>
      </c>
      <c r="I4409" s="20">
        <v>87105</v>
      </c>
      <c r="J4409" s="20" t="s">
        <v>3043</v>
      </c>
      <c r="K4409" s="20" t="str">
        <f t="shared" si="138"/>
        <v/>
      </c>
      <c r="L4409" s="5">
        <v>87105</v>
      </c>
      <c r="M4409" s="5">
        <v>218710507</v>
      </c>
      <c r="N4409" s="5">
        <v>943</v>
      </c>
      <c r="O4409" s="5">
        <v>248719338</v>
      </c>
      <c r="P4409" s="5" t="s">
        <v>1755</v>
      </c>
      <c r="Q4409" s="5" t="s">
        <v>1497</v>
      </c>
      <c r="R4409" s="5" t="s">
        <v>1500</v>
      </c>
      <c r="S4409" s="5">
        <v>10</v>
      </c>
      <c r="T4409" s="5">
        <v>5876</v>
      </c>
    </row>
    <row r="4410" spans="2:20" x14ac:dyDescent="0.3">
      <c r="B4410" s="5"/>
      <c r="C4410" s="5"/>
      <c r="D4410" s="5"/>
      <c r="E4410" s="5"/>
      <c r="F4410" s="22" t="str">
        <f t="shared" si="137"/>
        <v>87</v>
      </c>
      <c r="G4410" s="5" t="s">
        <v>5811</v>
      </c>
      <c r="H4410" s="20">
        <v>87800</v>
      </c>
      <c r="I4410" s="20">
        <v>87106</v>
      </c>
      <c r="J4410" s="20" t="s">
        <v>5811</v>
      </c>
      <c r="K4410" s="20" t="str">
        <f t="shared" si="138"/>
        <v/>
      </c>
      <c r="L4410" s="5">
        <v>87106</v>
      </c>
      <c r="M4410" s="5">
        <v>218710606</v>
      </c>
      <c r="N4410" s="5">
        <v>2504</v>
      </c>
      <c r="O4410" s="5">
        <v>248710600</v>
      </c>
      <c r="P4410" s="5" t="s">
        <v>1746</v>
      </c>
      <c r="Q4410" s="5" t="s">
        <v>1497</v>
      </c>
      <c r="R4410" s="5" t="s">
        <v>1500</v>
      </c>
      <c r="S4410" s="5">
        <v>8</v>
      </c>
      <c r="T4410" s="5">
        <v>6935</v>
      </c>
    </row>
    <row r="4411" spans="2:20" x14ac:dyDescent="0.3">
      <c r="B4411" s="5"/>
      <c r="C4411" s="5"/>
      <c r="D4411" s="5"/>
      <c r="E4411" s="5"/>
      <c r="F4411" s="22" t="str">
        <f t="shared" si="137"/>
        <v>87</v>
      </c>
      <c r="G4411" s="5" t="s">
        <v>5017</v>
      </c>
      <c r="H4411" s="20">
        <v>87510</v>
      </c>
      <c r="I4411" s="20">
        <v>87107</v>
      </c>
      <c r="J4411" s="20" t="s">
        <v>5017</v>
      </c>
      <c r="K4411" s="20" t="str">
        <f t="shared" si="138"/>
        <v/>
      </c>
      <c r="L4411" s="5">
        <v>87107</v>
      </c>
      <c r="M4411" s="5">
        <v>218710705</v>
      </c>
      <c r="N4411" s="5">
        <v>1636</v>
      </c>
      <c r="O4411" s="5">
        <v>248700155</v>
      </c>
      <c r="P4411" s="5" t="s">
        <v>1741</v>
      </c>
      <c r="Q4411" s="5" t="s">
        <v>1497</v>
      </c>
      <c r="R4411" s="5" t="s">
        <v>1500</v>
      </c>
      <c r="S4411" s="5">
        <v>9</v>
      </c>
      <c r="T4411" s="5">
        <v>8895</v>
      </c>
    </row>
    <row r="4412" spans="2:20" x14ac:dyDescent="0.3">
      <c r="B4412" s="5"/>
      <c r="C4412" s="5"/>
      <c r="D4412" s="5"/>
      <c r="E4412" s="5"/>
      <c r="F4412" s="22" t="str">
        <f t="shared" si="137"/>
        <v>87</v>
      </c>
      <c r="G4412" s="5" t="s">
        <v>2100</v>
      </c>
      <c r="H4412" s="20">
        <v>87330</v>
      </c>
      <c r="I4412" s="20">
        <v>87108</v>
      </c>
      <c r="J4412" s="20" t="s">
        <v>2100</v>
      </c>
      <c r="K4412" s="20" t="str">
        <f t="shared" si="138"/>
        <v/>
      </c>
      <c r="L4412" s="5">
        <v>87108</v>
      </c>
      <c r="M4412" s="5">
        <v>218710804</v>
      </c>
      <c r="N4412" s="5">
        <v>534</v>
      </c>
      <c r="O4412" s="5">
        <v>248700163</v>
      </c>
      <c r="P4412" s="5" t="s">
        <v>1742</v>
      </c>
      <c r="Q4412" s="5" t="s">
        <v>1497</v>
      </c>
      <c r="R4412" s="5" t="s">
        <v>1500</v>
      </c>
      <c r="S4412" s="5">
        <v>18</v>
      </c>
      <c r="T4412" s="5">
        <v>13054</v>
      </c>
    </row>
    <row r="4413" spans="2:20" x14ac:dyDescent="0.3">
      <c r="B4413" s="5"/>
      <c r="C4413" s="5"/>
      <c r="D4413" s="5"/>
      <c r="E4413" s="5"/>
      <c r="F4413" s="22" t="str">
        <f t="shared" si="137"/>
        <v>87</v>
      </c>
      <c r="G4413" s="5" t="s">
        <v>4942</v>
      </c>
      <c r="H4413" s="20">
        <v>87210</v>
      </c>
      <c r="I4413" s="20">
        <v>87109</v>
      </c>
      <c r="J4413" s="20" t="s">
        <v>4942</v>
      </c>
      <c r="K4413" s="20" t="str">
        <f t="shared" si="138"/>
        <v/>
      </c>
      <c r="L4413" s="5">
        <v>87109</v>
      </c>
      <c r="M4413" s="5">
        <v>218710903</v>
      </c>
      <c r="N4413" s="5">
        <v>424</v>
      </c>
      <c r="O4413" s="5">
        <v>248719239</v>
      </c>
      <c r="P4413" s="5" t="s">
        <v>1747</v>
      </c>
      <c r="Q4413" s="5" t="s">
        <v>1497</v>
      </c>
      <c r="R4413" s="5" t="s">
        <v>1500</v>
      </c>
      <c r="S4413" s="5">
        <v>11</v>
      </c>
      <c r="T4413" s="5">
        <v>4305</v>
      </c>
    </row>
    <row r="4414" spans="2:20" x14ac:dyDescent="0.3">
      <c r="B4414" s="5"/>
      <c r="C4414" s="5"/>
      <c r="D4414" s="5"/>
      <c r="E4414" s="5"/>
      <c r="F4414" s="22" t="str">
        <f t="shared" si="137"/>
        <v>87</v>
      </c>
      <c r="G4414" s="5" t="s">
        <v>3860</v>
      </c>
      <c r="H4414" s="20">
        <v>87520</v>
      </c>
      <c r="I4414" s="20">
        <v>87110</v>
      </c>
      <c r="J4414" s="20" t="s">
        <v>3860</v>
      </c>
      <c r="K4414" s="20" t="str">
        <f t="shared" si="138"/>
        <v/>
      </c>
      <c r="L4414" s="5">
        <v>87110</v>
      </c>
      <c r="M4414" s="5">
        <v>218711000</v>
      </c>
      <c r="N4414" s="5">
        <v>2351</v>
      </c>
      <c r="O4414" s="5">
        <v>248719304</v>
      </c>
      <c r="P4414" s="5" t="s">
        <v>1751</v>
      </c>
      <c r="Q4414" s="5" t="s">
        <v>1497</v>
      </c>
      <c r="R4414" s="5" t="s">
        <v>1500</v>
      </c>
      <c r="S4414" s="5">
        <v>8</v>
      </c>
      <c r="T4414" s="5">
        <v>20893</v>
      </c>
    </row>
    <row r="4415" spans="2:20" x14ac:dyDescent="0.3">
      <c r="B4415" s="5"/>
      <c r="C4415" s="5"/>
      <c r="D4415" s="5"/>
      <c r="E4415" s="5"/>
      <c r="F4415" s="22" t="str">
        <f t="shared" si="137"/>
        <v>87</v>
      </c>
      <c r="G4415" s="5" t="s">
        <v>3301</v>
      </c>
      <c r="H4415" s="20">
        <v>87150</v>
      </c>
      <c r="I4415" s="20">
        <v>87111</v>
      </c>
      <c r="J4415" s="20" t="s">
        <v>3301</v>
      </c>
      <c r="K4415" s="20" t="str">
        <f t="shared" si="138"/>
        <v/>
      </c>
      <c r="L4415" s="5">
        <v>87111</v>
      </c>
      <c r="M4415" s="5">
        <v>218711109</v>
      </c>
      <c r="N4415" s="5">
        <v>1558</v>
      </c>
      <c r="O4415" s="5">
        <v>200040194</v>
      </c>
      <c r="P4415" s="5" t="s">
        <v>1736</v>
      </c>
      <c r="Q4415" s="5" t="s">
        <v>1497</v>
      </c>
      <c r="R4415" s="5" t="s">
        <v>1500</v>
      </c>
      <c r="S4415" s="5">
        <v>10</v>
      </c>
      <c r="T4415" s="5">
        <v>6872</v>
      </c>
    </row>
    <row r="4416" spans="2:20" x14ac:dyDescent="0.3">
      <c r="B4416" s="5"/>
      <c r="C4416" s="5"/>
      <c r="D4416" s="5"/>
      <c r="E4416" s="5"/>
      <c r="F4416" s="22" t="str">
        <f t="shared" si="137"/>
        <v>87</v>
      </c>
      <c r="G4416" s="5" t="s">
        <v>5008</v>
      </c>
      <c r="H4416" s="20">
        <v>87230</v>
      </c>
      <c r="I4416" s="20">
        <v>87112</v>
      </c>
      <c r="J4416" s="20" t="s">
        <v>5008</v>
      </c>
      <c r="K4416" s="20" t="str">
        <f t="shared" si="138"/>
        <v/>
      </c>
      <c r="L4416" s="5">
        <v>87112</v>
      </c>
      <c r="M4416" s="5">
        <v>218711208</v>
      </c>
      <c r="N4416" s="5">
        <v>615</v>
      </c>
      <c r="O4416" s="5">
        <v>248700148</v>
      </c>
      <c r="P4416" s="5" t="s">
        <v>1740</v>
      </c>
      <c r="Q4416" s="5" t="s">
        <v>1497</v>
      </c>
      <c r="R4416" s="5" t="s">
        <v>1500</v>
      </c>
      <c r="S4416" s="5">
        <v>7</v>
      </c>
      <c r="T4416" s="5">
        <v>6205</v>
      </c>
    </row>
    <row r="4417" spans="2:20" x14ac:dyDescent="0.3">
      <c r="B4417" s="5"/>
      <c r="C4417" s="5"/>
      <c r="D4417" s="5"/>
      <c r="E4417" s="5"/>
      <c r="F4417" s="22" t="str">
        <f t="shared" si="137"/>
        <v>87</v>
      </c>
      <c r="G4417" s="5" t="s">
        <v>4585</v>
      </c>
      <c r="H4417" s="20">
        <v>87410</v>
      </c>
      <c r="I4417" s="20">
        <v>87113</v>
      </c>
      <c r="J4417" s="20" t="s">
        <v>4585</v>
      </c>
      <c r="K4417" s="20" t="str">
        <f t="shared" si="138"/>
        <v/>
      </c>
      <c r="L4417" s="5">
        <v>87113</v>
      </c>
      <c r="M4417" s="5">
        <v>218711307</v>
      </c>
      <c r="N4417" s="5">
        <v>6152</v>
      </c>
      <c r="O4417" s="5">
        <v>248719312</v>
      </c>
      <c r="P4417" s="5" t="s">
        <v>1752</v>
      </c>
      <c r="Q4417" s="5" t="s">
        <v>1504</v>
      </c>
      <c r="R4417" s="5" t="s">
        <v>1500</v>
      </c>
      <c r="S4417" s="5">
        <v>19</v>
      </c>
      <c r="T4417" s="5">
        <v>211682</v>
      </c>
    </row>
    <row r="4418" spans="2:20" x14ac:dyDescent="0.3">
      <c r="B4418" s="5"/>
      <c r="C4418" s="5"/>
      <c r="D4418" s="5"/>
      <c r="E4418" s="5"/>
      <c r="F4418" s="22" t="str">
        <f t="shared" si="137"/>
        <v>87</v>
      </c>
      <c r="G4418" s="5" t="s">
        <v>2105</v>
      </c>
      <c r="H4418" s="20">
        <v>87350</v>
      </c>
      <c r="I4418" s="20">
        <v>87114</v>
      </c>
      <c r="J4418" s="20" t="s">
        <v>2105</v>
      </c>
      <c r="K4418" s="20" t="str">
        <f t="shared" si="138"/>
        <v/>
      </c>
      <c r="L4418" s="5">
        <v>87114</v>
      </c>
      <c r="M4418" s="5">
        <v>218711406</v>
      </c>
      <c r="N4418" s="5">
        <v>10635</v>
      </c>
      <c r="O4418" s="5">
        <v>248719312</v>
      </c>
      <c r="P4418" s="5" t="s">
        <v>1752</v>
      </c>
      <c r="Q4418" s="5" t="s">
        <v>1504</v>
      </c>
      <c r="R4418" s="5" t="s">
        <v>1500</v>
      </c>
      <c r="S4418" s="5">
        <v>19</v>
      </c>
      <c r="T4418" s="5">
        <v>211682</v>
      </c>
    </row>
    <row r="4419" spans="2:20" x14ac:dyDescent="0.3">
      <c r="B4419" s="5"/>
      <c r="C4419" s="5"/>
      <c r="D4419" s="5"/>
      <c r="E4419" s="5"/>
      <c r="F4419" s="22" t="str">
        <f t="shared" ref="F4419:F4482" si="139">LEFT(H4419,2)</f>
        <v>87</v>
      </c>
      <c r="G4419" s="5" t="s">
        <v>3015</v>
      </c>
      <c r="H4419" s="20">
        <v>87440</v>
      </c>
      <c r="I4419" s="20">
        <v>87115</v>
      </c>
      <c r="J4419" s="20" t="s">
        <v>3015</v>
      </c>
      <c r="K4419" s="20" t="str">
        <f t="shared" si="138"/>
        <v/>
      </c>
      <c r="L4419" s="5">
        <v>87115</v>
      </c>
      <c r="M4419" s="5">
        <v>218711505</v>
      </c>
      <c r="N4419" s="5">
        <v>184</v>
      </c>
      <c r="O4419" s="5">
        <v>200040194</v>
      </c>
      <c r="P4419" s="5" t="s">
        <v>1736</v>
      </c>
      <c r="Q4419" s="5" t="s">
        <v>1497</v>
      </c>
      <c r="R4419" s="5" t="s">
        <v>1500</v>
      </c>
      <c r="S4419" s="5">
        <v>10</v>
      </c>
      <c r="T4419" s="5">
        <v>6872</v>
      </c>
    </row>
    <row r="4420" spans="2:20" x14ac:dyDescent="0.3">
      <c r="B4420" s="5"/>
      <c r="C4420" s="5"/>
      <c r="D4420" s="5"/>
      <c r="E4420" s="5"/>
      <c r="F4420" s="22" t="str">
        <f t="shared" si="139"/>
        <v>87</v>
      </c>
      <c r="G4420" s="5" t="s">
        <v>3959</v>
      </c>
      <c r="H4420" s="20">
        <v>87300</v>
      </c>
      <c r="I4420" s="20">
        <v>87116</v>
      </c>
      <c r="J4420" s="20" t="s">
        <v>3959</v>
      </c>
      <c r="K4420" s="20" t="str">
        <f t="shared" si="138"/>
        <v/>
      </c>
      <c r="L4420" s="5">
        <v>87116</v>
      </c>
      <c r="M4420" s="5">
        <v>218711604</v>
      </c>
      <c r="N4420" s="5">
        <v>1152</v>
      </c>
      <c r="O4420" s="5">
        <v>248700163</v>
      </c>
      <c r="P4420" s="5" t="s">
        <v>1742</v>
      </c>
      <c r="Q4420" s="5" t="s">
        <v>1497</v>
      </c>
      <c r="R4420" s="5" t="s">
        <v>1500</v>
      </c>
      <c r="S4420" s="5">
        <v>18</v>
      </c>
      <c r="T4420" s="5">
        <v>13054</v>
      </c>
    </row>
    <row r="4421" spans="2:20" x14ac:dyDescent="0.3">
      <c r="B4421" s="5"/>
      <c r="C4421" s="5"/>
      <c r="D4421" s="5"/>
      <c r="E4421" s="5"/>
      <c r="F4421" s="22" t="str">
        <f t="shared" si="139"/>
        <v>87</v>
      </c>
      <c r="G4421" s="5" t="s">
        <v>6964</v>
      </c>
      <c r="H4421" s="20">
        <v>87470</v>
      </c>
      <c r="I4421" s="20">
        <v>87117</v>
      </c>
      <c r="J4421" s="20" t="s">
        <v>5600</v>
      </c>
      <c r="K4421" s="20" t="str">
        <f t="shared" si="138"/>
        <v/>
      </c>
      <c r="L4421" s="5">
        <v>87117</v>
      </c>
      <c r="M4421" s="5">
        <v>218711703</v>
      </c>
      <c r="N4421" s="5">
        <v>970</v>
      </c>
      <c r="O4421" s="5">
        <v>248719353</v>
      </c>
      <c r="P4421" s="5" t="s">
        <v>1756</v>
      </c>
      <c r="Q4421" s="5" t="s">
        <v>1497</v>
      </c>
      <c r="R4421" s="5" t="s">
        <v>1500</v>
      </c>
      <c r="S4421" s="5">
        <v>12</v>
      </c>
      <c r="T4421" s="5">
        <v>5756</v>
      </c>
    </row>
    <row r="4422" spans="2:20" x14ac:dyDescent="0.3">
      <c r="B4422" s="5"/>
      <c r="C4422" s="5"/>
      <c r="D4422" s="5"/>
      <c r="E4422" s="5"/>
      <c r="F4422" s="22" t="str">
        <f t="shared" si="139"/>
        <v>87</v>
      </c>
      <c r="G4422" s="5" t="s">
        <v>6028</v>
      </c>
      <c r="H4422" s="20">
        <v>87510</v>
      </c>
      <c r="I4422" s="20">
        <v>87118</v>
      </c>
      <c r="J4422" s="20" t="s">
        <v>6028</v>
      </c>
      <c r="K4422" s="20" t="str">
        <f t="shared" ref="K4422:K4485" si="140">IF(ISNA(VLOOKUP(I4422,CodeINSEE,1,FALSE)),"PB","")</f>
        <v/>
      </c>
      <c r="L4422" s="5">
        <v>87118</v>
      </c>
      <c r="M4422" s="5">
        <v>218711802</v>
      </c>
      <c r="N4422" s="5">
        <v>1235</v>
      </c>
      <c r="O4422" s="5">
        <v>248719312</v>
      </c>
      <c r="P4422" s="5" t="s">
        <v>1752</v>
      </c>
      <c r="Q4422" s="5" t="s">
        <v>1504</v>
      </c>
      <c r="R4422" s="5" t="s">
        <v>1500</v>
      </c>
      <c r="S4422" s="5">
        <v>19</v>
      </c>
      <c r="T4422" s="5">
        <v>211682</v>
      </c>
    </row>
    <row r="4423" spans="2:20" x14ac:dyDescent="0.3">
      <c r="B4423" s="5"/>
      <c r="C4423" s="5"/>
      <c r="D4423" s="5"/>
      <c r="E4423" s="5"/>
      <c r="F4423" s="22" t="str">
        <f t="shared" si="139"/>
        <v>87</v>
      </c>
      <c r="G4423" s="5" t="s">
        <v>6965</v>
      </c>
      <c r="H4423" s="20">
        <v>87260</v>
      </c>
      <c r="I4423" s="20">
        <v>87119</v>
      </c>
      <c r="J4423" s="20" t="s">
        <v>4274</v>
      </c>
      <c r="K4423" s="20" t="str">
        <f t="shared" si="140"/>
        <v/>
      </c>
      <c r="L4423" s="5">
        <v>87119</v>
      </c>
      <c r="M4423" s="5">
        <v>218711901</v>
      </c>
      <c r="N4423" s="5">
        <v>1170</v>
      </c>
      <c r="O4423" s="5">
        <v>200040814</v>
      </c>
      <c r="P4423" s="5" t="s">
        <v>1737</v>
      </c>
      <c r="Q4423" s="5" t="s">
        <v>1497</v>
      </c>
      <c r="R4423" s="5" t="s">
        <v>1500</v>
      </c>
      <c r="S4423" s="5">
        <v>11</v>
      </c>
      <c r="T4423" s="5">
        <v>9332</v>
      </c>
    </row>
    <row r="4424" spans="2:20" x14ac:dyDescent="0.3">
      <c r="B4424" s="5"/>
      <c r="C4424" s="5"/>
      <c r="D4424" s="5"/>
      <c r="E4424" s="5"/>
      <c r="F4424" s="22" t="str">
        <f t="shared" si="139"/>
        <v>87</v>
      </c>
      <c r="G4424" s="5" t="s">
        <v>2171</v>
      </c>
      <c r="H4424" s="20">
        <v>87380</v>
      </c>
      <c r="I4424" s="20">
        <v>87120</v>
      </c>
      <c r="J4424" s="20" t="s">
        <v>2171</v>
      </c>
      <c r="K4424" s="20" t="str">
        <f t="shared" si="140"/>
        <v/>
      </c>
      <c r="L4424" s="5">
        <v>87120</v>
      </c>
      <c r="M4424" s="5">
        <v>218712008</v>
      </c>
      <c r="N4424" s="5">
        <v>609</v>
      </c>
      <c r="O4424" s="5">
        <v>200040814</v>
      </c>
      <c r="P4424" s="5" t="s">
        <v>1737</v>
      </c>
      <c r="Q4424" s="5" t="s">
        <v>1497</v>
      </c>
      <c r="R4424" s="5" t="s">
        <v>1500</v>
      </c>
      <c r="S4424" s="5">
        <v>11</v>
      </c>
      <c r="T4424" s="5">
        <v>9332</v>
      </c>
    </row>
    <row r="4425" spans="2:20" x14ac:dyDescent="0.3">
      <c r="B4425" s="5"/>
      <c r="C4425" s="5"/>
      <c r="D4425" s="5"/>
      <c r="E4425" s="5"/>
      <c r="F4425" s="22" t="str">
        <f t="shared" si="139"/>
        <v>87</v>
      </c>
      <c r="G4425" s="5" t="s">
        <v>5819</v>
      </c>
      <c r="H4425" s="20">
        <v>87290</v>
      </c>
      <c r="I4425" s="20">
        <v>87121</v>
      </c>
      <c r="J4425" s="20" t="s">
        <v>5819</v>
      </c>
      <c r="K4425" s="20" t="str">
        <f t="shared" si="140"/>
        <v/>
      </c>
      <c r="L4425" s="5">
        <v>87121</v>
      </c>
      <c r="M4425" s="5">
        <v>218712107</v>
      </c>
      <c r="N4425" s="5">
        <v>542</v>
      </c>
      <c r="O4425" s="5">
        <v>248719262</v>
      </c>
      <c r="P4425" s="5" t="s">
        <v>1748</v>
      </c>
      <c r="Q4425" s="5" t="s">
        <v>1497</v>
      </c>
      <c r="R4425" s="5" t="s">
        <v>1500</v>
      </c>
      <c r="S4425" s="5">
        <v>8</v>
      </c>
      <c r="T4425" s="5">
        <v>5437</v>
      </c>
    </row>
    <row r="4426" spans="2:20" x14ac:dyDescent="0.3">
      <c r="B4426" s="5"/>
      <c r="C4426" s="5"/>
      <c r="D4426" s="5"/>
      <c r="E4426" s="5"/>
      <c r="F4426" s="22" t="str">
        <f t="shared" si="139"/>
        <v>87</v>
      </c>
      <c r="G4426" s="5" t="s">
        <v>6966</v>
      </c>
      <c r="H4426" s="20">
        <v>87640</v>
      </c>
      <c r="I4426" s="20">
        <v>87122</v>
      </c>
      <c r="J4426" s="20" t="s">
        <v>5618</v>
      </c>
      <c r="K4426" s="20" t="str">
        <f t="shared" si="140"/>
        <v/>
      </c>
      <c r="L4426" s="5">
        <v>87122</v>
      </c>
      <c r="M4426" s="5">
        <v>218712206</v>
      </c>
      <c r="N4426" s="5">
        <v>1155</v>
      </c>
      <c r="O4426" s="5">
        <v>248700130</v>
      </c>
      <c r="P4426" s="5" t="s">
        <v>1739</v>
      </c>
      <c r="Q4426" s="5" t="s">
        <v>1497</v>
      </c>
      <c r="R4426" s="5" t="s">
        <v>1498</v>
      </c>
      <c r="S4426" s="5">
        <v>9</v>
      </c>
      <c r="T4426" s="5">
        <v>9272</v>
      </c>
    </row>
    <row r="4427" spans="2:20" x14ac:dyDescent="0.3">
      <c r="B4427" s="5"/>
      <c r="C4427" s="5"/>
      <c r="D4427" s="5"/>
      <c r="E4427" s="5"/>
      <c r="F4427" s="22" t="str">
        <f t="shared" si="139"/>
        <v>87</v>
      </c>
      <c r="G4427" s="5" t="s">
        <v>4121</v>
      </c>
      <c r="H4427" s="20">
        <v>87120</v>
      </c>
      <c r="I4427" s="20">
        <v>87123</v>
      </c>
      <c r="J4427" s="20" t="s">
        <v>4121</v>
      </c>
      <c r="K4427" s="20" t="str">
        <f t="shared" si="140"/>
        <v/>
      </c>
      <c r="L4427" s="5">
        <v>87123</v>
      </c>
      <c r="M4427" s="5">
        <v>218712305</v>
      </c>
      <c r="N4427" s="5">
        <v>146</v>
      </c>
      <c r="O4427" s="5">
        <v>248719353</v>
      </c>
      <c r="P4427" s="5" t="s">
        <v>1756</v>
      </c>
      <c r="Q4427" s="5" t="s">
        <v>1497</v>
      </c>
      <c r="R4427" s="5" t="s">
        <v>1500</v>
      </c>
      <c r="S4427" s="5">
        <v>12</v>
      </c>
      <c r="T4427" s="5">
        <v>5756</v>
      </c>
    </row>
    <row r="4428" spans="2:20" x14ac:dyDescent="0.3">
      <c r="B4428" s="5"/>
      <c r="C4428" s="5"/>
      <c r="D4428" s="5"/>
      <c r="E4428" s="5"/>
      <c r="F4428" s="22" t="str">
        <f t="shared" si="139"/>
        <v>87</v>
      </c>
      <c r="G4428" s="5" t="s">
        <v>4810</v>
      </c>
      <c r="H4428" s="20">
        <v>87800</v>
      </c>
      <c r="I4428" s="20">
        <v>87124</v>
      </c>
      <c r="J4428" s="20" t="s">
        <v>4810</v>
      </c>
      <c r="K4428" s="20" t="str">
        <f t="shared" si="140"/>
        <v/>
      </c>
      <c r="L4428" s="5">
        <v>87124</v>
      </c>
      <c r="M4428" s="5">
        <v>218712404</v>
      </c>
      <c r="N4428" s="5">
        <v>366</v>
      </c>
      <c r="O4428" s="5">
        <v>248710600</v>
      </c>
      <c r="P4428" s="5" t="s">
        <v>1746</v>
      </c>
      <c r="Q4428" s="5" t="s">
        <v>1497</v>
      </c>
      <c r="R4428" s="5" t="s">
        <v>1500</v>
      </c>
      <c r="S4428" s="5">
        <v>8</v>
      </c>
      <c r="T4428" s="5">
        <v>6935</v>
      </c>
    </row>
    <row r="4429" spans="2:20" x14ac:dyDescent="0.3">
      <c r="B4429" s="5"/>
      <c r="C4429" s="5"/>
      <c r="D4429" s="5"/>
      <c r="E4429" s="5"/>
      <c r="F4429" s="22" t="str">
        <f t="shared" si="139"/>
        <v>87</v>
      </c>
      <c r="G4429" s="5" t="s">
        <v>3055</v>
      </c>
      <c r="H4429" s="20">
        <v>87570</v>
      </c>
      <c r="I4429" s="20">
        <v>87125</v>
      </c>
      <c r="J4429" s="20" t="s">
        <v>3055</v>
      </c>
      <c r="K4429" s="20" t="str">
        <f t="shared" si="140"/>
        <v/>
      </c>
      <c r="L4429" s="5">
        <v>87125</v>
      </c>
      <c r="M4429" s="5">
        <v>218712503</v>
      </c>
      <c r="N4429" s="5">
        <v>4386</v>
      </c>
      <c r="O4429" s="5">
        <v>248719312</v>
      </c>
      <c r="P4429" s="5" t="s">
        <v>1752</v>
      </c>
      <c r="Q4429" s="5" t="s">
        <v>1504</v>
      </c>
      <c r="R4429" s="5" t="s">
        <v>1500</v>
      </c>
      <c r="S4429" s="5">
        <v>19</v>
      </c>
      <c r="T4429" s="5">
        <v>211682</v>
      </c>
    </row>
    <row r="4430" spans="2:20" x14ac:dyDescent="0.3">
      <c r="B4430" s="5"/>
      <c r="C4430" s="5"/>
      <c r="D4430" s="5"/>
      <c r="E4430" s="5"/>
      <c r="F4430" s="22" t="str">
        <f t="shared" si="139"/>
        <v>87</v>
      </c>
      <c r="G4430" s="5" t="s">
        <v>2365</v>
      </c>
      <c r="H4430" s="20">
        <v>87600</v>
      </c>
      <c r="I4430" s="20">
        <v>87126</v>
      </c>
      <c r="J4430" s="20" t="s">
        <v>2365</v>
      </c>
      <c r="K4430" s="20" t="str">
        <f t="shared" si="140"/>
        <v/>
      </c>
      <c r="L4430" s="5">
        <v>87126</v>
      </c>
      <c r="M4430" s="5">
        <v>218712602</v>
      </c>
      <c r="N4430" s="5">
        <v>3916</v>
      </c>
      <c r="O4430" s="5">
        <v>248700197</v>
      </c>
      <c r="P4430" s="5" t="s">
        <v>1744</v>
      </c>
      <c r="Q4430" s="5" t="s">
        <v>1497</v>
      </c>
      <c r="R4430" s="5" t="s">
        <v>1498</v>
      </c>
      <c r="S4430" s="5">
        <v>5</v>
      </c>
      <c r="T4430" s="5">
        <v>5572</v>
      </c>
    </row>
    <row r="4431" spans="2:20" x14ac:dyDescent="0.3">
      <c r="B4431" s="5"/>
      <c r="C4431" s="5"/>
      <c r="D4431" s="5"/>
      <c r="E4431" s="5"/>
      <c r="F4431" s="22" t="str">
        <f t="shared" si="139"/>
        <v>87</v>
      </c>
      <c r="G4431" s="5" t="s">
        <v>5295</v>
      </c>
      <c r="H4431" s="20">
        <v>87800</v>
      </c>
      <c r="I4431" s="20">
        <v>87127</v>
      </c>
      <c r="J4431" s="20" t="s">
        <v>5295</v>
      </c>
      <c r="K4431" s="20" t="str">
        <f t="shared" si="140"/>
        <v/>
      </c>
      <c r="L4431" s="5">
        <v>87127</v>
      </c>
      <c r="M4431" s="5">
        <v>218712701</v>
      </c>
      <c r="N4431" s="5">
        <v>625</v>
      </c>
      <c r="O4431" s="5">
        <v>248700189</v>
      </c>
      <c r="P4431" s="5" t="s">
        <v>1743</v>
      </c>
      <c r="Q4431" s="5" t="s">
        <v>1497</v>
      </c>
      <c r="R4431" s="5" t="s">
        <v>1500</v>
      </c>
      <c r="S4431" s="5">
        <v>9</v>
      </c>
      <c r="T4431" s="5">
        <v>12755</v>
      </c>
    </row>
    <row r="4432" spans="2:20" x14ac:dyDescent="0.3">
      <c r="B4432" s="5"/>
      <c r="C4432" s="5"/>
      <c r="D4432" s="5"/>
      <c r="E4432" s="5"/>
      <c r="F4432" s="22" t="str">
        <f t="shared" si="139"/>
        <v>87</v>
      </c>
      <c r="G4432" s="5" t="s">
        <v>2661</v>
      </c>
      <c r="H4432" s="20">
        <v>87140</v>
      </c>
      <c r="I4432" s="20">
        <v>87128</v>
      </c>
      <c r="J4432" s="20" t="s">
        <v>2661</v>
      </c>
      <c r="K4432" s="20" t="str">
        <f t="shared" si="140"/>
        <v/>
      </c>
      <c r="L4432" s="5">
        <v>87128</v>
      </c>
      <c r="M4432" s="5">
        <v>218712800</v>
      </c>
      <c r="N4432" s="5">
        <v>496</v>
      </c>
      <c r="O4432" s="5">
        <v>248719262</v>
      </c>
      <c r="P4432" s="5" t="s">
        <v>1748</v>
      </c>
      <c r="Q4432" s="5" t="s">
        <v>1497</v>
      </c>
      <c r="R4432" s="5" t="s">
        <v>1500</v>
      </c>
      <c r="S4432" s="5">
        <v>8</v>
      </c>
      <c r="T4432" s="5">
        <v>5437</v>
      </c>
    </row>
    <row r="4433" spans="2:20" x14ac:dyDescent="0.3">
      <c r="B4433" s="5"/>
      <c r="C4433" s="5"/>
      <c r="D4433" s="5"/>
      <c r="E4433" s="5"/>
      <c r="F4433" s="22" t="str">
        <f t="shared" si="139"/>
        <v>87</v>
      </c>
      <c r="G4433" s="5" t="s">
        <v>6967</v>
      </c>
      <c r="H4433" s="20">
        <v>87400</v>
      </c>
      <c r="I4433" s="20">
        <v>87129</v>
      </c>
      <c r="J4433" s="20" t="s">
        <v>4089</v>
      </c>
      <c r="K4433" s="20" t="str">
        <f t="shared" si="140"/>
        <v/>
      </c>
      <c r="L4433" s="5">
        <v>87129</v>
      </c>
      <c r="M4433" s="5">
        <v>218712909</v>
      </c>
      <c r="N4433" s="5">
        <v>839</v>
      </c>
      <c r="O4433" s="5">
        <v>248719361</v>
      </c>
      <c r="P4433" s="5" t="s">
        <v>1757</v>
      </c>
      <c r="Q4433" s="5" t="s">
        <v>1497</v>
      </c>
      <c r="R4433" s="5" t="s">
        <v>1500</v>
      </c>
      <c r="S4433" s="5">
        <v>12</v>
      </c>
      <c r="T4433" s="5">
        <v>12177</v>
      </c>
    </row>
    <row r="4434" spans="2:20" x14ac:dyDescent="0.3">
      <c r="B4434" s="5"/>
      <c r="C4434" s="5"/>
      <c r="D4434" s="5"/>
      <c r="E4434" s="5"/>
      <c r="F4434" s="22" t="str">
        <f t="shared" si="139"/>
        <v>87</v>
      </c>
      <c r="G4434" s="5" t="s">
        <v>2606</v>
      </c>
      <c r="H4434" s="20">
        <v>87130</v>
      </c>
      <c r="I4434" s="20">
        <v>87130</v>
      </c>
      <c r="J4434" s="20" t="s">
        <v>2606</v>
      </c>
      <c r="K4434" s="20" t="str">
        <f t="shared" si="140"/>
        <v/>
      </c>
      <c r="L4434" s="5">
        <v>87130</v>
      </c>
      <c r="M4434" s="5">
        <v>218713006</v>
      </c>
      <c r="N4434" s="5">
        <v>188</v>
      </c>
      <c r="O4434" s="5">
        <v>248719338</v>
      </c>
      <c r="P4434" s="5" t="s">
        <v>1755</v>
      </c>
      <c r="Q4434" s="5" t="s">
        <v>1497</v>
      </c>
      <c r="R4434" s="5" t="s">
        <v>1500</v>
      </c>
      <c r="S4434" s="5">
        <v>10</v>
      </c>
      <c r="T4434" s="5">
        <v>5876</v>
      </c>
    </row>
    <row r="4435" spans="2:20" x14ac:dyDescent="0.3">
      <c r="B4435" s="5"/>
      <c r="C4435" s="5"/>
      <c r="D4435" s="5"/>
      <c r="E4435" s="5"/>
      <c r="F4435" s="22" t="str">
        <f t="shared" si="139"/>
        <v>87</v>
      </c>
      <c r="G4435" s="5" t="s">
        <v>2860</v>
      </c>
      <c r="H4435" s="20">
        <v>87720</v>
      </c>
      <c r="I4435" s="20">
        <v>87131</v>
      </c>
      <c r="J4435" s="20" t="s">
        <v>2860</v>
      </c>
      <c r="K4435" s="20" t="str">
        <f t="shared" si="140"/>
        <v/>
      </c>
      <c r="L4435" s="5">
        <v>87131</v>
      </c>
      <c r="M4435" s="5">
        <v>218713105</v>
      </c>
      <c r="N4435" s="5">
        <v>832</v>
      </c>
      <c r="O4435" s="5">
        <v>248719304</v>
      </c>
      <c r="P4435" s="5" t="s">
        <v>1751</v>
      </c>
      <c r="Q4435" s="5" t="s">
        <v>1497</v>
      </c>
      <c r="R4435" s="5" t="s">
        <v>1500</v>
      </c>
      <c r="S4435" s="5">
        <v>8</v>
      </c>
      <c r="T4435" s="5">
        <v>20893</v>
      </c>
    </row>
    <row r="4436" spans="2:20" x14ac:dyDescent="0.3">
      <c r="B4436" s="5"/>
      <c r="C4436" s="5"/>
      <c r="D4436" s="5"/>
      <c r="E4436" s="5"/>
      <c r="F4436" s="22" t="str">
        <f t="shared" si="139"/>
        <v>87</v>
      </c>
      <c r="G4436" s="5" t="s">
        <v>5213</v>
      </c>
      <c r="H4436" s="20">
        <v>87120</v>
      </c>
      <c r="I4436" s="20">
        <v>87132</v>
      </c>
      <c r="J4436" s="20" t="s">
        <v>5213</v>
      </c>
      <c r="K4436" s="20" t="str">
        <f t="shared" si="140"/>
        <v/>
      </c>
      <c r="L4436" s="5">
        <v>87132</v>
      </c>
      <c r="M4436" s="5">
        <v>218713204</v>
      </c>
      <c r="N4436" s="5">
        <v>110</v>
      </c>
      <c r="O4436" s="5">
        <v>248719353</v>
      </c>
      <c r="P4436" s="5" t="s">
        <v>1756</v>
      </c>
      <c r="Q4436" s="5" t="s">
        <v>1497</v>
      </c>
      <c r="R4436" s="5" t="s">
        <v>1500</v>
      </c>
      <c r="S4436" s="5">
        <v>12</v>
      </c>
      <c r="T4436" s="5">
        <v>5756</v>
      </c>
    </row>
    <row r="4437" spans="2:20" x14ac:dyDescent="0.3">
      <c r="B4437" s="5"/>
      <c r="C4437" s="5"/>
      <c r="D4437" s="5"/>
      <c r="E4437" s="5"/>
      <c r="F4437" s="22" t="str">
        <f t="shared" si="139"/>
        <v>87</v>
      </c>
      <c r="G4437" s="5" t="s">
        <v>5114</v>
      </c>
      <c r="H4437" s="20">
        <v>87290</v>
      </c>
      <c r="I4437" s="20">
        <v>87133</v>
      </c>
      <c r="J4437" s="20" t="s">
        <v>5114</v>
      </c>
      <c r="K4437" s="20" t="str">
        <f t="shared" si="140"/>
        <v/>
      </c>
      <c r="L4437" s="5">
        <v>87133</v>
      </c>
      <c r="M4437" s="5">
        <v>218713303</v>
      </c>
      <c r="N4437" s="5">
        <v>571</v>
      </c>
      <c r="O4437" s="5">
        <v>248719262</v>
      </c>
      <c r="P4437" s="5" t="s">
        <v>1748</v>
      </c>
      <c r="Q4437" s="5" t="s">
        <v>1497</v>
      </c>
      <c r="R4437" s="5" t="s">
        <v>1500</v>
      </c>
      <c r="S4437" s="5">
        <v>8</v>
      </c>
      <c r="T4437" s="5">
        <v>5437</v>
      </c>
    </row>
    <row r="4438" spans="2:20" x14ac:dyDescent="0.3">
      <c r="B4438" s="5"/>
      <c r="C4438" s="5"/>
      <c r="D4438" s="5"/>
      <c r="E4438" s="5"/>
      <c r="F4438" s="22" t="str">
        <f t="shared" si="139"/>
        <v>87</v>
      </c>
      <c r="G4438" s="5" t="s">
        <v>3960</v>
      </c>
      <c r="H4438" s="20">
        <v>87120</v>
      </c>
      <c r="I4438" s="20">
        <v>87134</v>
      </c>
      <c r="J4438" s="20" t="s">
        <v>3960</v>
      </c>
      <c r="K4438" s="20" t="str">
        <f t="shared" si="140"/>
        <v/>
      </c>
      <c r="L4438" s="5">
        <v>87134</v>
      </c>
      <c r="M4438" s="5">
        <v>218713402</v>
      </c>
      <c r="N4438" s="5">
        <v>143</v>
      </c>
      <c r="O4438" s="5">
        <v>248719353</v>
      </c>
      <c r="P4438" s="5" t="s">
        <v>1756</v>
      </c>
      <c r="Q4438" s="5" t="s">
        <v>1497</v>
      </c>
      <c r="R4438" s="5" t="s">
        <v>1500</v>
      </c>
      <c r="S4438" s="5">
        <v>12</v>
      </c>
      <c r="T4438" s="5">
        <v>5756</v>
      </c>
    </row>
    <row r="4439" spans="2:20" x14ac:dyDescent="0.3">
      <c r="B4439" s="5"/>
      <c r="C4439" s="5"/>
      <c r="D4439" s="5"/>
      <c r="E4439" s="5"/>
      <c r="F4439" s="22" t="str">
        <f t="shared" si="139"/>
        <v>87</v>
      </c>
      <c r="G4439" s="5" t="s">
        <v>5559</v>
      </c>
      <c r="H4439" s="20">
        <v>87310</v>
      </c>
      <c r="I4439" s="20">
        <v>87135</v>
      </c>
      <c r="J4439" s="20" t="s">
        <v>5559</v>
      </c>
      <c r="K4439" s="20" t="str">
        <f t="shared" si="140"/>
        <v/>
      </c>
      <c r="L4439" s="5">
        <v>87135</v>
      </c>
      <c r="M4439" s="5">
        <v>218713501</v>
      </c>
      <c r="N4439" s="5">
        <v>963</v>
      </c>
      <c r="O4439" s="5">
        <v>248719296</v>
      </c>
      <c r="P4439" s="5" t="s">
        <v>1750</v>
      </c>
      <c r="Q4439" s="5" t="s">
        <v>1497</v>
      </c>
      <c r="R4439" s="5" t="s">
        <v>1500</v>
      </c>
      <c r="S4439" s="5">
        <v>6</v>
      </c>
      <c r="T4439" s="5">
        <v>4901</v>
      </c>
    </row>
    <row r="4440" spans="2:20" x14ac:dyDescent="0.3">
      <c r="B4440" s="5"/>
      <c r="C4440" s="5"/>
      <c r="D4440" s="5"/>
      <c r="E4440" s="5"/>
      <c r="F4440" s="22" t="str">
        <f t="shared" si="139"/>
        <v>87</v>
      </c>
      <c r="G4440" s="5" t="s">
        <v>1808</v>
      </c>
      <c r="H4440" s="20">
        <v>87330</v>
      </c>
      <c r="I4440" s="20">
        <v>87136</v>
      </c>
      <c r="J4440" s="20" t="s">
        <v>1808</v>
      </c>
      <c r="K4440" s="20" t="str">
        <f t="shared" si="140"/>
        <v/>
      </c>
      <c r="L4440" s="5">
        <v>87136</v>
      </c>
      <c r="M4440" s="5">
        <v>218713600</v>
      </c>
      <c r="N4440" s="5">
        <v>376</v>
      </c>
      <c r="O4440" s="5">
        <v>248700163</v>
      </c>
      <c r="P4440" s="5" t="s">
        <v>1742</v>
      </c>
      <c r="Q4440" s="5" t="s">
        <v>1497</v>
      </c>
      <c r="R4440" s="5" t="s">
        <v>1500</v>
      </c>
      <c r="S4440" s="5">
        <v>18</v>
      </c>
      <c r="T4440" s="5">
        <v>13054</v>
      </c>
    </row>
    <row r="4441" spans="2:20" x14ac:dyDescent="0.3">
      <c r="B4441" s="5"/>
      <c r="C4441" s="5"/>
      <c r="D4441" s="5"/>
      <c r="E4441" s="5"/>
      <c r="F4441" s="22" t="str">
        <f t="shared" si="139"/>
        <v>87</v>
      </c>
      <c r="G4441" s="5" t="s">
        <v>5423</v>
      </c>
      <c r="H4441" s="20">
        <v>87150</v>
      </c>
      <c r="I4441" s="20">
        <v>87137</v>
      </c>
      <c r="J4441" s="20" t="s">
        <v>5423</v>
      </c>
      <c r="K4441" s="20" t="str">
        <f t="shared" si="140"/>
        <v/>
      </c>
      <c r="L4441" s="5">
        <v>87137</v>
      </c>
      <c r="M4441" s="5">
        <v>218713709</v>
      </c>
      <c r="N4441" s="5">
        <v>149</v>
      </c>
      <c r="O4441" s="5">
        <v>200040194</v>
      </c>
      <c r="P4441" s="5" t="s">
        <v>1736</v>
      </c>
      <c r="Q4441" s="5" t="s">
        <v>1497</v>
      </c>
      <c r="R4441" s="5" t="s">
        <v>1500</v>
      </c>
      <c r="S4441" s="5">
        <v>10</v>
      </c>
      <c r="T4441" s="5">
        <v>6872</v>
      </c>
    </row>
    <row r="4442" spans="2:20" x14ac:dyDescent="0.3">
      <c r="B4442" s="5"/>
      <c r="C4442" s="5"/>
      <c r="D4442" s="5"/>
      <c r="E4442" s="5"/>
      <c r="F4442" s="22" t="str">
        <f t="shared" si="139"/>
        <v>87</v>
      </c>
      <c r="G4442" s="5" t="s">
        <v>4076</v>
      </c>
      <c r="H4442" s="20">
        <v>87260</v>
      </c>
      <c r="I4442" s="20">
        <v>87138</v>
      </c>
      <c r="J4442" s="20" t="s">
        <v>4076</v>
      </c>
      <c r="K4442" s="20" t="str">
        <f t="shared" si="140"/>
        <v/>
      </c>
      <c r="L4442" s="5">
        <v>87138</v>
      </c>
      <c r="M4442" s="5">
        <v>218713808</v>
      </c>
      <c r="N4442" s="5">
        <v>593</v>
      </c>
      <c r="O4442" s="5">
        <v>248719361</v>
      </c>
      <c r="P4442" s="5" t="s">
        <v>1757</v>
      </c>
      <c r="Q4442" s="5" t="s">
        <v>1497</v>
      </c>
      <c r="R4442" s="5" t="s">
        <v>1500</v>
      </c>
      <c r="S4442" s="5">
        <v>12</v>
      </c>
      <c r="T4442" s="5">
        <v>12177</v>
      </c>
    </row>
    <row r="4443" spans="2:20" x14ac:dyDescent="0.3">
      <c r="B4443" s="5"/>
      <c r="C4443" s="5"/>
      <c r="D4443" s="5"/>
      <c r="E4443" s="5"/>
      <c r="F4443" s="22" t="str">
        <f t="shared" si="139"/>
        <v>87</v>
      </c>
      <c r="G4443" s="5" t="s">
        <v>5000</v>
      </c>
      <c r="H4443" s="20">
        <v>87300</v>
      </c>
      <c r="I4443" s="20">
        <v>87139</v>
      </c>
      <c r="J4443" s="20" t="s">
        <v>5000</v>
      </c>
      <c r="K4443" s="20" t="str">
        <f t="shared" si="140"/>
        <v/>
      </c>
      <c r="L4443" s="5">
        <v>87139</v>
      </c>
      <c r="M4443" s="5">
        <v>218713907</v>
      </c>
      <c r="N4443" s="5">
        <v>516</v>
      </c>
      <c r="O4443" s="5">
        <v>248700163</v>
      </c>
      <c r="P4443" s="5" t="s">
        <v>1742</v>
      </c>
      <c r="Q4443" s="5" t="s">
        <v>1497</v>
      </c>
      <c r="R4443" s="5" t="s">
        <v>1500</v>
      </c>
      <c r="S4443" s="5">
        <v>18</v>
      </c>
      <c r="T4443" s="5">
        <v>13054</v>
      </c>
    </row>
    <row r="4444" spans="2:20" x14ac:dyDescent="0.3">
      <c r="B4444" s="5"/>
      <c r="C4444" s="5"/>
      <c r="D4444" s="5"/>
      <c r="E4444" s="5"/>
      <c r="F4444" s="22" t="str">
        <f t="shared" si="139"/>
        <v>87</v>
      </c>
      <c r="G4444" s="5" t="s">
        <v>1966</v>
      </c>
      <c r="H4444" s="20">
        <v>87200</v>
      </c>
      <c r="I4444" s="20">
        <v>87140</v>
      </c>
      <c r="J4444" s="20" t="s">
        <v>1966</v>
      </c>
      <c r="K4444" s="20" t="str">
        <f t="shared" si="140"/>
        <v/>
      </c>
      <c r="L4444" s="5">
        <v>87140</v>
      </c>
      <c r="M4444" s="5">
        <v>218714004</v>
      </c>
      <c r="N4444" s="5">
        <v>1631</v>
      </c>
      <c r="O4444" s="5">
        <v>248719304</v>
      </c>
      <c r="P4444" s="5" t="s">
        <v>1751</v>
      </c>
      <c r="Q4444" s="5" t="s">
        <v>1497</v>
      </c>
      <c r="R4444" s="5" t="s">
        <v>1500</v>
      </c>
      <c r="S4444" s="5">
        <v>8</v>
      </c>
      <c r="T4444" s="5">
        <v>20893</v>
      </c>
    </row>
    <row r="4445" spans="2:20" x14ac:dyDescent="0.3">
      <c r="B4445" s="5"/>
      <c r="C4445" s="5"/>
      <c r="D4445" s="5"/>
      <c r="E4445" s="5"/>
      <c r="F4445" s="22" t="str">
        <f t="shared" si="139"/>
        <v>87</v>
      </c>
      <c r="G4445" s="5" t="s">
        <v>3096</v>
      </c>
      <c r="H4445" s="20">
        <v>87310</v>
      </c>
      <c r="I4445" s="20">
        <v>87141</v>
      </c>
      <c r="J4445" s="20" t="s">
        <v>3096</v>
      </c>
      <c r="K4445" s="20" t="str">
        <f t="shared" si="140"/>
        <v/>
      </c>
      <c r="L4445" s="5">
        <v>87141</v>
      </c>
      <c r="M4445" s="5">
        <v>218714103</v>
      </c>
      <c r="N4445" s="5">
        <v>730</v>
      </c>
      <c r="O4445" s="5">
        <v>248719296</v>
      </c>
      <c r="P4445" s="5" t="s">
        <v>1750</v>
      </c>
      <c r="Q4445" s="5" t="s">
        <v>1497</v>
      </c>
      <c r="R4445" s="5" t="s">
        <v>1500</v>
      </c>
      <c r="S4445" s="5">
        <v>6</v>
      </c>
      <c r="T4445" s="5">
        <v>4901</v>
      </c>
    </row>
    <row r="4446" spans="2:20" x14ac:dyDescent="0.3">
      <c r="B4446" s="5"/>
      <c r="C4446" s="5"/>
      <c r="D4446" s="5"/>
      <c r="E4446" s="5"/>
      <c r="F4446" s="22" t="str">
        <f t="shared" si="139"/>
        <v>87</v>
      </c>
      <c r="G4446" s="5" t="s">
        <v>1858</v>
      </c>
      <c r="H4446" s="20">
        <v>87400</v>
      </c>
      <c r="I4446" s="20">
        <v>87142</v>
      </c>
      <c r="J4446" s="20" t="s">
        <v>1858</v>
      </c>
      <c r="K4446" s="20" t="str">
        <f t="shared" si="140"/>
        <v/>
      </c>
      <c r="L4446" s="5">
        <v>87142</v>
      </c>
      <c r="M4446" s="5">
        <v>218714202</v>
      </c>
      <c r="N4446" s="5">
        <v>533</v>
      </c>
      <c r="O4446" s="5">
        <v>248719361</v>
      </c>
      <c r="P4446" s="5" t="s">
        <v>1757</v>
      </c>
      <c r="Q4446" s="5" t="s">
        <v>1497</v>
      </c>
      <c r="R4446" s="5" t="s">
        <v>1500</v>
      </c>
      <c r="S4446" s="5">
        <v>12</v>
      </c>
      <c r="T4446" s="5">
        <v>12177</v>
      </c>
    </row>
    <row r="4447" spans="2:20" x14ac:dyDescent="0.3">
      <c r="B4447" s="5"/>
      <c r="C4447" s="5"/>
      <c r="D4447" s="5"/>
      <c r="E4447" s="5"/>
      <c r="F4447" s="22" t="str">
        <f t="shared" si="139"/>
        <v>87</v>
      </c>
      <c r="G4447" s="5" t="s">
        <v>5872</v>
      </c>
      <c r="H4447" s="20">
        <v>87510</v>
      </c>
      <c r="I4447" s="20">
        <v>87143</v>
      </c>
      <c r="J4447" s="20" t="s">
        <v>5872</v>
      </c>
      <c r="K4447" s="20" t="str">
        <f t="shared" si="140"/>
        <v/>
      </c>
      <c r="L4447" s="5">
        <v>87143</v>
      </c>
      <c r="M4447" s="5">
        <v>218714301</v>
      </c>
      <c r="N4447" s="5">
        <v>2069</v>
      </c>
      <c r="O4447" s="5">
        <v>248719312</v>
      </c>
      <c r="P4447" s="5" t="s">
        <v>1752</v>
      </c>
      <c r="Q4447" s="5" t="s">
        <v>1504</v>
      </c>
      <c r="R4447" s="5" t="s">
        <v>1500</v>
      </c>
      <c r="S4447" s="5">
        <v>19</v>
      </c>
      <c r="T4447" s="5">
        <v>211682</v>
      </c>
    </row>
    <row r="4448" spans="2:20" x14ac:dyDescent="0.3">
      <c r="B4448" s="5"/>
      <c r="C4448" s="5"/>
      <c r="D4448" s="5"/>
      <c r="E4448" s="5"/>
      <c r="F4448" s="22" t="str">
        <f t="shared" si="139"/>
        <v>87</v>
      </c>
      <c r="G4448" s="5" t="s">
        <v>4836</v>
      </c>
      <c r="H4448" s="20">
        <v>87260</v>
      </c>
      <c r="I4448" s="20">
        <v>87144</v>
      </c>
      <c r="J4448" s="20" t="s">
        <v>4836</v>
      </c>
      <c r="K4448" s="20" t="str">
        <f t="shared" si="140"/>
        <v/>
      </c>
      <c r="L4448" s="5">
        <v>87144</v>
      </c>
      <c r="M4448" s="5">
        <v>218714400</v>
      </c>
      <c r="N4448" s="5">
        <v>484</v>
      </c>
      <c r="O4448" s="5">
        <v>200040814</v>
      </c>
      <c r="P4448" s="5" t="s">
        <v>1737</v>
      </c>
      <c r="Q4448" s="5" t="s">
        <v>1497</v>
      </c>
      <c r="R4448" s="5" t="s">
        <v>1500</v>
      </c>
      <c r="S4448" s="5">
        <v>11</v>
      </c>
      <c r="T4448" s="5">
        <v>9332</v>
      </c>
    </row>
    <row r="4449" spans="2:20" x14ac:dyDescent="0.3">
      <c r="B4449" s="5"/>
      <c r="C4449" s="5"/>
      <c r="D4449" s="5"/>
      <c r="E4449" s="5"/>
      <c r="F4449" s="22" t="str">
        <f t="shared" si="139"/>
        <v>87</v>
      </c>
      <c r="G4449" s="5" t="s">
        <v>5125</v>
      </c>
      <c r="H4449" s="20">
        <v>87160</v>
      </c>
      <c r="I4449" s="20">
        <v>87145</v>
      </c>
      <c r="J4449" s="20" t="s">
        <v>5125</v>
      </c>
      <c r="K4449" s="20" t="str">
        <f t="shared" si="140"/>
        <v/>
      </c>
      <c r="L4449" s="5">
        <v>87145</v>
      </c>
      <c r="M4449" s="5">
        <v>218714509</v>
      </c>
      <c r="N4449" s="5">
        <v>251</v>
      </c>
      <c r="O4449" s="5">
        <v>248719379</v>
      </c>
      <c r="P4449" s="5" t="s">
        <v>1758</v>
      </c>
      <c r="Q4449" s="5" t="s">
        <v>1497</v>
      </c>
      <c r="R4449" s="5" t="s">
        <v>1500</v>
      </c>
      <c r="S4449" s="5">
        <v>15</v>
      </c>
      <c r="T4449" s="5">
        <v>8053</v>
      </c>
    </row>
    <row r="4450" spans="2:20" x14ac:dyDescent="0.3">
      <c r="B4450" s="5"/>
      <c r="C4450" s="5"/>
      <c r="D4450" s="5"/>
      <c r="E4450" s="5"/>
      <c r="F4450" s="22" t="str">
        <f t="shared" si="139"/>
        <v>87</v>
      </c>
      <c r="G4450" s="5" t="s">
        <v>2685</v>
      </c>
      <c r="H4450" s="20">
        <v>87380</v>
      </c>
      <c r="I4450" s="20">
        <v>87146</v>
      </c>
      <c r="J4450" s="20" t="s">
        <v>2685</v>
      </c>
      <c r="K4450" s="20" t="str">
        <f t="shared" si="140"/>
        <v/>
      </c>
      <c r="L4450" s="5">
        <v>87146</v>
      </c>
      <c r="M4450" s="5">
        <v>218714608</v>
      </c>
      <c r="N4450" s="5">
        <v>1191</v>
      </c>
      <c r="O4450" s="5">
        <v>200040814</v>
      </c>
      <c r="P4450" s="5" t="s">
        <v>1737</v>
      </c>
      <c r="Q4450" s="5" t="s">
        <v>1497</v>
      </c>
      <c r="R4450" s="5" t="s">
        <v>1500</v>
      </c>
      <c r="S4450" s="5">
        <v>11</v>
      </c>
      <c r="T4450" s="5">
        <v>9332</v>
      </c>
    </row>
    <row r="4451" spans="2:20" x14ac:dyDescent="0.3">
      <c r="B4451" s="5"/>
      <c r="C4451" s="5"/>
      <c r="D4451" s="5"/>
      <c r="E4451" s="5"/>
      <c r="F4451" s="22" t="str">
        <f t="shared" si="139"/>
        <v>87</v>
      </c>
      <c r="G4451" s="5" t="s">
        <v>6968</v>
      </c>
      <c r="H4451" s="20">
        <v>87130</v>
      </c>
      <c r="I4451" s="20">
        <v>87147</v>
      </c>
      <c r="J4451" s="20" t="s">
        <v>2437</v>
      </c>
      <c r="K4451" s="20" t="str">
        <f t="shared" si="140"/>
        <v/>
      </c>
      <c r="L4451" s="5">
        <v>87147</v>
      </c>
      <c r="M4451" s="5">
        <v>218714707</v>
      </c>
      <c r="N4451" s="5">
        <v>55</v>
      </c>
      <c r="O4451" s="5">
        <v>248719338</v>
      </c>
      <c r="P4451" s="5" t="s">
        <v>1755</v>
      </c>
      <c r="Q4451" s="5" t="s">
        <v>1497</v>
      </c>
      <c r="R4451" s="5" t="s">
        <v>1500</v>
      </c>
      <c r="S4451" s="5">
        <v>10</v>
      </c>
      <c r="T4451" s="5">
        <v>5876</v>
      </c>
    </row>
    <row r="4452" spans="2:20" x14ac:dyDescent="0.3">
      <c r="B4452" s="5"/>
      <c r="C4452" s="5"/>
      <c r="D4452" s="5"/>
      <c r="E4452" s="5"/>
      <c r="F4452" s="22" t="str">
        <f t="shared" si="139"/>
        <v>87</v>
      </c>
      <c r="G4452" s="5" t="s">
        <v>3857</v>
      </c>
      <c r="H4452" s="20">
        <v>87260</v>
      </c>
      <c r="I4452" s="20">
        <v>87148</v>
      </c>
      <c r="J4452" s="20" t="s">
        <v>3857</v>
      </c>
      <c r="K4452" s="20" t="str">
        <f t="shared" si="140"/>
        <v/>
      </c>
      <c r="L4452" s="5">
        <v>87148</v>
      </c>
      <c r="M4452" s="5">
        <v>218714806</v>
      </c>
      <c r="N4452" s="5">
        <v>943</v>
      </c>
      <c r="O4452" s="5">
        <v>200040814</v>
      </c>
      <c r="P4452" s="5" t="s">
        <v>1737</v>
      </c>
      <c r="Q4452" s="5" t="s">
        <v>1497</v>
      </c>
      <c r="R4452" s="5" t="s">
        <v>1500</v>
      </c>
      <c r="S4452" s="5">
        <v>11</v>
      </c>
      <c r="T4452" s="5">
        <v>9332</v>
      </c>
    </row>
    <row r="4453" spans="2:20" x14ac:dyDescent="0.3">
      <c r="B4453" s="5"/>
      <c r="C4453" s="5"/>
      <c r="D4453" s="5"/>
      <c r="E4453" s="5"/>
      <c r="F4453" s="22" t="str">
        <f t="shared" si="139"/>
        <v>87</v>
      </c>
      <c r="G4453" s="5" t="s">
        <v>2251</v>
      </c>
      <c r="H4453" s="20">
        <v>87190</v>
      </c>
      <c r="I4453" s="20">
        <v>87149</v>
      </c>
      <c r="J4453" s="20" t="s">
        <v>2251</v>
      </c>
      <c r="K4453" s="20" t="str">
        <f t="shared" si="140"/>
        <v/>
      </c>
      <c r="L4453" s="5">
        <v>87149</v>
      </c>
      <c r="M4453" s="5">
        <v>218714905</v>
      </c>
      <c r="N4453" s="5">
        <v>408</v>
      </c>
      <c r="O4453" s="5">
        <v>248719379</v>
      </c>
      <c r="P4453" s="5" t="s">
        <v>1758</v>
      </c>
      <c r="Q4453" s="5" t="s">
        <v>1497</v>
      </c>
      <c r="R4453" s="5" t="s">
        <v>1500</v>
      </c>
      <c r="S4453" s="5">
        <v>15</v>
      </c>
      <c r="T4453" s="5">
        <v>8053</v>
      </c>
    </row>
    <row r="4454" spans="2:20" x14ac:dyDescent="0.3">
      <c r="B4454" s="5"/>
      <c r="C4454" s="5"/>
      <c r="D4454" s="5"/>
      <c r="E4454" s="5"/>
      <c r="F4454" s="22" t="str">
        <f t="shared" si="139"/>
        <v>87</v>
      </c>
      <c r="G4454" s="5" t="s">
        <v>2911</v>
      </c>
      <c r="H4454" s="20">
        <v>87800</v>
      </c>
      <c r="I4454" s="20">
        <v>87150</v>
      </c>
      <c r="J4454" s="20" t="s">
        <v>2911</v>
      </c>
      <c r="K4454" s="20" t="str">
        <f t="shared" si="140"/>
        <v/>
      </c>
      <c r="L4454" s="5">
        <v>87150</v>
      </c>
      <c r="M4454" s="5">
        <v>218715001</v>
      </c>
      <c r="N4454" s="5">
        <v>898</v>
      </c>
      <c r="O4454" s="5">
        <v>248710600</v>
      </c>
      <c r="P4454" s="5" t="s">
        <v>1746</v>
      </c>
      <c r="Q4454" s="5" t="s">
        <v>1497</v>
      </c>
      <c r="R4454" s="5" t="s">
        <v>1500</v>
      </c>
      <c r="S4454" s="5">
        <v>8</v>
      </c>
      <c r="T4454" s="5">
        <v>6935</v>
      </c>
    </row>
    <row r="4455" spans="2:20" x14ac:dyDescent="0.3">
      <c r="B4455" s="5"/>
      <c r="C4455" s="5"/>
      <c r="D4455" s="5"/>
      <c r="E4455" s="5"/>
      <c r="F4455" s="22" t="str">
        <f t="shared" si="139"/>
        <v>87</v>
      </c>
      <c r="G4455" s="5" t="s">
        <v>5886</v>
      </c>
      <c r="H4455" s="20">
        <v>87260</v>
      </c>
      <c r="I4455" s="20">
        <v>87151</v>
      </c>
      <c r="J4455" s="20" t="s">
        <v>5886</v>
      </c>
      <c r="K4455" s="20" t="str">
        <f t="shared" si="140"/>
        <v/>
      </c>
      <c r="L4455" s="5">
        <v>87151</v>
      </c>
      <c r="M4455" s="5">
        <v>218715100</v>
      </c>
      <c r="N4455" s="5">
        <v>449</v>
      </c>
      <c r="O4455" s="5">
        <v>248710600</v>
      </c>
      <c r="P4455" s="5" t="s">
        <v>1746</v>
      </c>
      <c r="Q4455" s="5" t="s">
        <v>1497</v>
      </c>
      <c r="R4455" s="5" t="s">
        <v>1500</v>
      </c>
      <c r="S4455" s="5">
        <v>8</v>
      </c>
      <c r="T4455" s="5">
        <v>6935</v>
      </c>
    </row>
    <row r="4456" spans="2:20" x14ac:dyDescent="0.3">
      <c r="B4456" s="5"/>
      <c r="C4456" s="5"/>
      <c r="D4456" s="5"/>
      <c r="E4456" s="5"/>
      <c r="F4456" s="22" t="str">
        <f t="shared" si="139"/>
        <v>87</v>
      </c>
      <c r="G4456" s="5" t="s">
        <v>3936</v>
      </c>
      <c r="H4456" s="20">
        <v>87510</v>
      </c>
      <c r="I4456" s="20">
        <v>87152</v>
      </c>
      <c r="J4456" s="20" t="s">
        <v>3936</v>
      </c>
      <c r="K4456" s="20" t="str">
        <f t="shared" si="140"/>
        <v/>
      </c>
      <c r="L4456" s="5">
        <v>87152</v>
      </c>
      <c r="M4456" s="5">
        <v>218715209</v>
      </c>
      <c r="N4456" s="5">
        <v>1652</v>
      </c>
      <c r="O4456" s="5">
        <v>248700155</v>
      </c>
      <c r="P4456" s="5" t="s">
        <v>1741</v>
      </c>
      <c r="Q4456" s="5" t="s">
        <v>1497</v>
      </c>
      <c r="R4456" s="5" t="s">
        <v>1500</v>
      </c>
      <c r="S4456" s="5">
        <v>9</v>
      </c>
      <c r="T4456" s="5">
        <v>8895</v>
      </c>
    </row>
    <row r="4457" spans="2:20" x14ac:dyDescent="0.3">
      <c r="B4457" s="5"/>
      <c r="C4457" s="5"/>
      <c r="D4457" s="5"/>
      <c r="E4457" s="5"/>
      <c r="F4457" s="22" t="str">
        <f t="shared" si="139"/>
        <v>87</v>
      </c>
      <c r="G4457" s="5" t="s">
        <v>2098</v>
      </c>
      <c r="H4457" s="20">
        <v>87460</v>
      </c>
      <c r="I4457" s="20">
        <v>87153</v>
      </c>
      <c r="J4457" s="20" t="s">
        <v>2098</v>
      </c>
      <c r="K4457" s="20" t="str">
        <f t="shared" si="140"/>
        <v/>
      </c>
      <c r="L4457" s="5">
        <v>87153</v>
      </c>
      <c r="M4457" s="5">
        <v>218715308</v>
      </c>
      <c r="N4457" s="5">
        <v>306</v>
      </c>
      <c r="O4457" s="5">
        <v>248719353</v>
      </c>
      <c r="P4457" s="5" t="s">
        <v>1756</v>
      </c>
      <c r="Q4457" s="5" t="s">
        <v>1497</v>
      </c>
      <c r="R4457" s="5" t="s">
        <v>1500</v>
      </c>
      <c r="S4457" s="5">
        <v>12</v>
      </c>
      <c r="T4457" s="5">
        <v>5756</v>
      </c>
    </row>
    <row r="4458" spans="2:20" x14ac:dyDescent="0.3">
      <c r="B4458" s="5"/>
      <c r="C4458" s="5"/>
      <c r="D4458" s="5"/>
      <c r="E4458" s="5"/>
      <c r="F4458" s="22" t="str">
        <f t="shared" si="139"/>
        <v>87</v>
      </c>
      <c r="G4458" s="5" t="s">
        <v>1883</v>
      </c>
      <c r="H4458" s="20">
        <v>87200</v>
      </c>
      <c r="I4458" s="20">
        <v>87154</v>
      </c>
      <c r="J4458" s="20" t="s">
        <v>1883</v>
      </c>
      <c r="K4458" s="20" t="str">
        <f t="shared" si="140"/>
        <v/>
      </c>
      <c r="L4458" s="5">
        <v>87154</v>
      </c>
      <c r="M4458" s="5">
        <v>218715407</v>
      </c>
      <c r="N4458" s="5">
        <v>11880</v>
      </c>
      <c r="O4458" s="5">
        <v>248719304</v>
      </c>
      <c r="P4458" s="5" t="s">
        <v>1751</v>
      </c>
      <c r="Q4458" s="5" t="s">
        <v>1497</v>
      </c>
      <c r="R4458" s="5" t="s">
        <v>1500</v>
      </c>
      <c r="S4458" s="5">
        <v>8</v>
      </c>
      <c r="T4458" s="5">
        <v>20893</v>
      </c>
    </row>
    <row r="4459" spans="2:20" x14ac:dyDescent="0.3">
      <c r="B4459" s="5"/>
      <c r="C4459" s="5"/>
      <c r="D4459" s="5"/>
      <c r="E4459" s="5"/>
      <c r="F4459" s="22" t="str">
        <f t="shared" si="139"/>
        <v>87</v>
      </c>
      <c r="G4459" s="5" t="s">
        <v>4886</v>
      </c>
      <c r="H4459" s="20">
        <v>87300</v>
      </c>
      <c r="I4459" s="20">
        <v>87155</v>
      </c>
      <c r="J4459" s="20" t="s">
        <v>4886</v>
      </c>
      <c r="K4459" s="20" t="str">
        <f t="shared" si="140"/>
        <v/>
      </c>
      <c r="L4459" s="5">
        <v>87155</v>
      </c>
      <c r="M4459" s="5">
        <v>218715506</v>
      </c>
      <c r="N4459" s="5">
        <v>191</v>
      </c>
      <c r="O4459" s="5">
        <v>248700163</v>
      </c>
      <c r="P4459" s="5" t="s">
        <v>1742</v>
      </c>
      <c r="Q4459" s="5" t="s">
        <v>1497</v>
      </c>
      <c r="R4459" s="5" t="s">
        <v>1500</v>
      </c>
      <c r="S4459" s="5">
        <v>18</v>
      </c>
      <c r="T4459" s="5">
        <v>13054</v>
      </c>
    </row>
    <row r="4460" spans="2:20" x14ac:dyDescent="0.3">
      <c r="B4460" s="5"/>
      <c r="C4460" s="5"/>
      <c r="D4460" s="5"/>
      <c r="E4460" s="5"/>
      <c r="F4460" s="22" t="str">
        <f t="shared" si="139"/>
        <v>87</v>
      </c>
      <c r="G4460" s="5" t="s">
        <v>2487</v>
      </c>
      <c r="H4460" s="20">
        <v>87590</v>
      </c>
      <c r="I4460" s="20">
        <v>87156</v>
      </c>
      <c r="J4460" s="20" t="s">
        <v>2487</v>
      </c>
      <c r="K4460" s="20" t="str">
        <f t="shared" si="140"/>
        <v/>
      </c>
      <c r="L4460" s="5">
        <v>87156</v>
      </c>
      <c r="M4460" s="5">
        <v>218715605</v>
      </c>
      <c r="N4460" s="5">
        <v>2588</v>
      </c>
      <c r="O4460" s="5">
        <v>248719312</v>
      </c>
      <c r="P4460" s="5" t="s">
        <v>1752</v>
      </c>
      <c r="Q4460" s="5" t="s">
        <v>1504</v>
      </c>
      <c r="R4460" s="5" t="s">
        <v>1500</v>
      </c>
      <c r="S4460" s="5">
        <v>19</v>
      </c>
      <c r="T4460" s="5">
        <v>211682</v>
      </c>
    </row>
    <row r="4461" spans="2:20" x14ac:dyDescent="0.3">
      <c r="B4461" s="5"/>
      <c r="C4461" s="5"/>
      <c r="D4461" s="5"/>
      <c r="E4461" s="5"/>
      <c r="F4461" s="22" t="str">
        <f t="shared" si="139"/>
        <v>87</v>
      </c>
      <c r="G4461" s="5" t="s">
        <v>4444</v>
      </c>
      <c r="H4461" s="20">
        <v>87240</v>
      </c>
      <c r="I4461" s="20">
        <v>87157</v>
      </c>
      <c r="J4461" s="20" t="s">
        <v>4444</v>
      </c>
      <c r="K4461" s="20" t="str">
        <f t="shared" si="140"/>
        <v/>
      </c>
      <c r="L4461" s="5">
        <v>87157</v>
      </c>
      <c r="M4461" s="5">
        <v>218715704</v>
      </c>
      <c r="N4461" s="5">
        <v>888</v>
      </c>
      <c r="O4461" s="5">
        <v>248719320</v>
      </c>
      <c r="P4461" s="5" t="s">
        <v>1754</v>
      </c>
      <c r="Q4461" s="5" t="s">
        <v>1497</v>
      </c>
      <c r="R4461" s="5" t="s">
        <v>1498</v>
      </c>
      <c r="S4461" s="5">
        <v>7</v>
      </c>
      <c r="T4461" s="5">
        <v>11703</v>
      </c>
    </row>
    <row r="4462" spans="2:20" x14ac:dyDescent="0.3">
      <c r="B4462" s="5"/>
      <c r="C4462" s="5"/>
      <c r="D4462" s="5"/>
      <c r="E4462" s="5"/>
      <c r="F4462" s="22" t="str">
        <f t="shared" si="139"/>
        <v>87</v>
      </c>
      <c r="G4462" s="5" t="s">
        <v>3760</v>
      </c>
      <c r="H4462" s="20">
        <v>87310</v>
      </c>
      <c r="I4462" s="20">
        <v>87158</v>
      </c>
      <c r="J4462" s="20" t="s">
        <v>3760</v>
      </c>
      <c r="K4462" s="20" t="str">
        <f t="shared" si="140"/>
        <v/>
      </c>
      <c r="L4462" s="5">
        <v>87158</v>
      </c>
      <c r="M4462" s="5">
        <v>218715803</v>
      </c>
      <c r="N4462" s="5">
        <v>1519</v>
      </c>
      <c r="O4462" s="5">
        <v>248719296</v>
      </c>
      <c r="P4462" s="5" t="s">
        <v>1750</v>
      </c>
      <c r="Q4462" s="5" t="s">
        <v>1497</v>
      </c>
      <c r="R4462" s="5" t="s">
        <v>1500</v>
      </c>
      <c r="S4462" s="5">
        <v>6</v>
      </c>
      <c r="T4462" s="5">
        <v>4901</v>
      </c>
    </row>
    <row r="4463" spans="2:20" x14ac:dyDescent="0.3">
      <c r="B4463" s="5"/>
      <c r="C4463" s="5"/>
      <c r="D4463" s="5"/>
      <c r="E4463" s="5"/>
      <c r="F4463" s="22" t="str">
        <f t="shared" si="139"/>
        <v>87</v>
      </c>
      <c r="G4463" s="5" t="s">
        <v>6969</v>
      </c>
      <c r="H4463" s="20">
        <v>87340</v>
      </c>
      <c r="I4463" s="20">
        <v>87159</v>
      </c>
      <c r="J4463" s="20" t="s">
        <v>4851</v>
      </c>
      <c r="K4463" s="20" t="str">
        <f t="shared" si="140"/>
        <v/>
      </c>
      <c r="L4463" s="5">
        <v>87159</v>
      </c>
      <c r="M4463" s="5">
        <v>218715902</v>
      </c>
      <c r="N4463" s="5">
        <v>321</v>
      </c>
      <c r="O4463" s="5">
        <v>248700130</v>
      </c>
      <c r="P4463" s="5" t="s">
        <v>1739</v>
      </c>
      <c r="Q4463" s="5" t="s">
        <v>1497</v>
      </c>
      <c r="R4463" s="5" t="s">
        <v>1498</v>
      </c>
      <c r="S4463" s="5">
        <v>9</v>
      </c>
      <c r="T4463" s="5">
        <v>9272</v>
      </c>
    </row>
    <row r="4464" spans="2:20" x14ac:dyDescent="0.3">
      <c r="B4464" s="5"/>
      <c r="C4464" s="5"/>
      <c r="D4464" s="5"/>
      <c r="E4464" s="5"/>
      <c r="F4464" s="22" t="str">
        <f t="shared" si="139"/>
        <v>87</v>
      </c>
      <c r="G4464" s="5" t="s">
        <v>6970</v>
      </c>
      <c r="H4464" s="20">
        <v>87190</v>
      </c>
      <c r="I4464" s="20">
        <v>87160</v>
      </c>
      <c r="J4464" s="20" t="s">
        <v>3032</v>
      </c>
      <c r="K4464" s="20" t="str">
        <f t="shared" si="140"/>
        <v/>
      </c>
      <c r="L4464" s="5">
        <v>87160</v>
      </c>
      <c r="M4464" s="5">
        <v>218716009</v>
      </c>
      <c r="N4464" s="5">
        <v>532</v>
      </c>
      <c r="O4464" s="5">
        <v>248719379</v>
      </c>
      <c r="P4464" s="5" t="s">
        <v>1758</v>
      </c>
      <c r="Q4464" s="5" t="s">
        <v>1497</v>
      </c>
      <c r="R4464" s="5" t="s">
        <v>1500</v>
      </c>
      <c r="S4464" s="5">
        <v>15</v>
      </c>
      <c r="T4464" s="5">
        <v>8053</v>
      </c>
    </row>
    <row r="4465" spans="2:20" x14ac:dyDescent="0.3">
      <c r="B4465" s="5"/>
      <c r="C4465" s="5"/>
      <c r="D4465" s="5"/>
      <c r="E4465" s="5"/>
      <c r="F4465" s="22" t="str">
        <f t="shared" si="139"/>
        <v>87</v>
      </c>
      <c r="G4465" s="5" t="s">
        <v>6971</v>
      </c>
      <c r="H4465" s="20">
        <v>87400</v>
      </c>
      <c r="I4465" s="20">
        <v>87161</v>
      </c>
      <c r="J4465" s="20" t="s">
        <v>1971</v>
      </c>
      <c r="K4465" s="20" t="str">
        <f t="shared" si="140"/>
        <v/>
      </c>
      <c r="L4465" s="5">
        <v>87161</v>
      </c>
      <c r="M4465" s="5">
        <v>218716108</v>
      </c>
      <c r="N4465" s="5">
        <v>4730</v>
      </c>
      <c r="O4465" s="5">
        <v>248719361</v>
      </c>
      <c r="P4465" s="5" t="s">
        <v>1757</v>
      </c>
      <c r="Q4465" s="5" t="s">
        <v>1497</v>
      </c>
      <c r="R4465" s="5" t="s">
        <v>1500</v>
      </c>
      <c r="S4465" s="5">
        <v>12</v>
      </c>
      <c r="T4465" s="5">
        <v>12177</v>
      </c>
    </row>
    <row r="4466" spans="2:20" x14ac:dyDescent="0.3">
      <c r="B4466" s="5"/>
      <c r="C4466" s="5"/>
      <c r="D4466" s="5"/>
      <c r="E4466" s="5"/>
      <c r="F4466" s="22" t="str">
        <f t="shared" si="139"/>
        <v>87</v>
      </c>
      <c r="G4466" s="5" t="s">
        <v>3324</v>
      </c>
      <c r="H4466" s="20">
        <v>87420</v>
      </c>
      <c r="I4466" s="20">
        <v>87162</v>
      </c>
      <c r="J4466" s="20" t="s">
        <v>3324</v>
      </c>
      <c r="K4466" s="20" t="str">
        <f t="shared" si="140"/>
        <v/>
      </c>
      <c r="L4466" s="5">
        <v>87162</v>
      </c>
      <c r="M4466" s="5">
        <v>218716207</v>
      </c>
      <c r="N4466" s="5">
        <v>194</v>
      </c>
      <c r="O4466" s="5">
        <v>248719296</v>
      </c>
      <c r="P4466" s="5" t="s">
        <v>1750</v>
      </c>
      <c r="Q4466" s="5" t="s">
        <v>1497</v>
      </c>
      <c r="R4466" s="5" t="s">
        <v>1500</v>
      </c>
      <c r="S4466" s="5">
        <v>6</v>
      </c>
      <c r="T4466" s="5">
        <v>4901</v>
      </c>
    </row>
    <row r="4467" spans="2:20" x14ac:dyDescent="0.3">
      <c r="B4467" s="5"/>
      <c r="C4467" s="5"/>
      <c r="D4467" s="5"/>
      <c r="E4467" s="5"/>
      <c r="F4467" s="22" t="str">
        <f t="shared" si="139"/>
        <v>87</v>
      </c>
      <c r="G4467" s="5" t="s">
        <v>5470</v>
      </c>
      <c r="H4467" s="20">
        <v>87330</v>
      </c>
      <c r="I4467" s="20">
        <v>87163</v>
      </c>
      <c r="J4467" s="20" t="s">
        <v>5470</v>
      </c>
      <c r="K4467" s="20" t="str">
        <f t="shared" si="140"/>
        <v/>
      </c>
      <c r="L4467" s="5">
        <v>87163</v>
      </c>
      <c r="M4467" s="5">
        <v>218716306</v>
      </c>
      <c r="N4467" s="5">
        <v>140</v>
      </c>
      <c r="O4467" s="5">
        <v>248700163</v>
      </c>
      <c r="P4467" s="5" t="s">
        <v>1742</v>
      </c>
      <c r="Q4467" s="5" t="s">
        <v>1497</v>
      </c>
      <c r="R4467" s="5" t="s">
        <v>1500</v>
      </c>
      <c r="S4467" s="5">
        <v>18</v>
      </c>
      <c r="T4467" s="5">
        <v>13054</v>
      </c>
    </row>
    <row r="4468" spans="2:20" x14ac:dyDescent="0.3">
      <c r="B4468" s="5"/>
      <c r="C4468" s="5"/>
      <c r="D4468" s="5"/>
      <c r="E4468" s="5"/>
      <c r="F4468" s="22" t="str">
        <f t="shared" si="139"/>
        <v>87</v>
      </c>
      <c r="G4468" s="5" t="s">
        <v>2624</v>
      </c>
      <c r="H4468" s="20">
        <v>87200</v>
      </c>
      <c r="I4468" s="20">
        <v>87164</v>
      </c>
      <c r="J4468" s="20" t="s">
        <v>2624</v>
      </c>
      <c r="K4468" s="20" t="str">
        <f t="shared" si="140"/>
        <v/>
      </c>
      <c r="L4468" s="5">
        <v>87164</v>
      </c>
      <c r="M4468" s="5">
        <v>218716405</v>
      </c>
      <c r="N4468" s="5">
        <v>542</v>
      </c>
      <c r="O4468" s="5">
        <v>248719304</v>
      </c>
      <c r="P4468" s="5" t="s">
        <v>1751</v>
      </c>
      <c r="Q4468" s="5" t="s">
        <v>1497</v>
      </c>
      <c r="R4468" s="5" t="s">
        <v>1500</v>
      </c>
      <c r="S4468" s="5">
        <v>8</v>
      </c>
      <c r="T4468" s="5">
        <v>20893</v>
      </c>
    </row>
    <row r="4469" spans="2:20" x14ac:dyDescent="0.3">
      <c r="B4469" s="5"/>
      <c r="C4469" s="5"/>
      <c r="D4469" s="5"/>
      <c r="E4469" s="5"/>
      <c r="F4469" s="22" t="str">
        <f t="shared" si="139"/>
        <v>87</v>
      </c>
      <c r="G4469" s="5" t="s">
        <v>3422</v>
      </c>
      <c r="H4469" s="20">
        <v>87360</v>
      </c>
      <c r="I4469" s="20">
        <v>87165</v>
      </c>
      <c r="J4469" s="20" t="s">
        <v>3422</v>
      </c>
      <c r="K4469" s="20" t="str">
        <f t="shared" si="140"/>
        <v/>
      </c>
      <c r="L4469" s="5">
        <v>87165</v>
      </c>
      <c r="M4469" s="5">
        <v>218716504</v>
      </c>
      <c r="N4469" s="5">
        <v>113</v>
      </c>
      <c r="O4469" s="5">
        <v>248719379</v>
      </c>
      <c r="P4469" s="5" t="s">
        <v>1758</v>
      </c>
      <c r="Q4469" s="5" t="s">
        <v>1497</v>
      </c>
      <c r="R4469" s="5" t="s">
        <v>1500</v>
      </c>
      <c r="S4469" s="5">
        <v>15</v>
      </c>
      <c r="T4469" s="5">
        <v>8053</v>
      </c>
    </row>
    <row r="4470" spans="2:20" x14ac:dyDescent="0.3">
      <c r="B4470" s="5"/>
      <c r="C4470" s="5"/>
      <c r="D4470" s="5"/>
      <c r="E4470" s="5"/>
      <c r="F4470" s="22" t="str">
        <f t="shared" si="139"/>
        <v>87</v>
      </c>
      <c r="G4470" s="5" t="s">
        <v>2700</v>
      </c>
      <c r="H4470" s="20">
        <v>87700</v>
      </c>
      <c r="I4470" s="20">
        <v>87166</v>
      </c>
      <c r="J4470" s="20" t="s">
        <v>2700</v>
      </c>
      <c r="K4470" s="20" t="str">
        <f t="shared" si="140"/>
        <v/>
      </c>
      <c r="L4470" s="5">
        <v>87166</v>
      </c>
      <c r="M4470" s="5">
        <v>218716603</v>
      </c>
      <c r="N4470" s="5">
        <v>912</v>
      </c>
      <c r="O4470" s="5">
        <v>248719288</v>
      </c>
      <c r="P4470" s="5" t="s">
        <v>1749</v>
      </c>
      <c r="Q4470" s="5" t="s">
        <v>1497</v>
      </c>
      <c r="R4470" s="5" t="s">
        <v>1500</v>
      </c>
      <c r="S4470" s="5">
        <v>9</v>
      </c>
      <c r="T4470" s="5">
        <v>15408</v>
      </c>
    </row>
    <row r="4471" spans="2:20" x14ac:dyDescent="0.3">
      <c r="B4471" s="5"/>
      <c r="C4471" s="5"/>
      <c r="D4471" s="5"/>
      <c r="E4471" s="5"/>
      <c r="F4471" s="22" t="str">
        <f t="shared" si="139"/>
        <v>87</v>
      </c>
      <c r="G4471" s="5" t="s">
        <v>3637</v>
      </c>
      <c r="H4471" s="20">
        <v>87400</v>
      </c>
      <c r="I4471" s="20">
        <v>87167</v>
      </c>
      <c r="J4471" s="20" t="s">
        <v>3637</v>
      </c>
      <c r="K4471" s="20" t="str">
        <f t="shared" si="140"/>
        <v/>
      </c>
      <c r="L4471" s="5">
        <v>87167</v>
      </c>
      <c r="M4471" s="5">
        <v>218716702</v>
      </c>
      <c r="N4471" s="5">
        <v>568</v>
      </c>
      <c r="O4471" s="5">
        <v>248719361</v>
      </c>
      <c r="P4471" s="5" t="s">
        <v>1757</v>
      </c>
      <c r="Q4471" s="5" t="s">
        <v>1497</v>
      </c>
      <c r="R4471" s="5" t="s">
        <v>1500</v>
      </c>
      <c r="S4471" s="5">
        <v>12</v>
      </c>
      <c r="T4471" s="5">
        <v>12177</v>
      </c>
    </row>
    <row r="4472" spans="2:20" x14ac:dyDescent="0.3">
      <c r="B4472" s="5"/>
      <c r="C4472" s="5"/>
      <c r="D4472" s="5"/>
      <c r="E4472" s="5"/>
      <c r="F4472" s="22" t="str">
        <f t="shared" si="139"/>
        <v>87</v>
      </c>
      <c r="G4472" s="5" t="s">
        <v>4310</v>
      </c>
      <c r="H4472" s="20">
        <v>87440</v>
      </c>
      <c r="I4472" s="20">
        <v>87168</v>
      </c>
      <c r="J4472" s="20" t="s">
        <v>4310</v>
      </c>
      <c r="K4472" s="20" t="str">
        <f t="shared" si="140"/>
        <v/>
      </c>
      <c r="L4472" s="5">
        <v>87168</v>
      </c>
      <c r="M4472" s="5">
        <v>218716801</v>
      </c>
      <c r="N4472" s="5">
        <v>1173</v>
      </c>
      <c r="O4472" s="5">
        <v>200040194</v>
      </c>
      <c r="P4472" s="5" t="s">
        <v>1736</v>
      </c>
      <c r="Q4472" s="5" t="s">
        <v>1497</v>
      </c>
      <c r="R4472" s="5" t="s">
        <v>1500</v>
      </c>
      <c r="S4472" s="5">
        <v>10</v>
      </c>
      <c r="T4472" s="5">
        <v>6872</v>
      </c>
    </row>
    <row r="4473" spans="2:20" x14ac:dyDescent="0.3">
      <c r="B4473" s="5"/>
      <c r="C4473" s="5"/>
      <c r="D4473" s="5"/>
      <c r="E4473" s="5"/>
      <c r="F4473" s="22" t="str">
        <f t="shared" si="139"/>
        <v>87</v>
      </c>
      <c r="G4473" s="5" t="s">
        <v>4429</v>
      </c>
      <c r="H4473" s="20">
        <v>87800</v>
      </c>
      <c r="I4473" s="20">
        <v>87169</v>
      </c>
      <c r="J4473" s="20" t="s">
        <v>4429</v>
      </c>
      <c r="K4473" s="20" t="str">
        <f t="shared" si="140"/>
        <v/>
      </c>
      <c r="L4473" s="5">
        <v>87169</v>
      </c>
      <c r="M4473" s="5">
        <v>218716900</v>
      </c>
      <c r="N4473" s="5">
        <v>1018</v>
      </c>
      <c r="O4473" s="5">
        <v>248710600</v>
      </c>
      <c r="P4473" s="5" t="s">
        <v>1746</v>
      </c>
      <c r="Q4473" s="5" t="s">
        <v>1497</v>
      </c>
      <c r="R4473" s="5" t="s">
        <v>1500</v>
      </c>
      <c r="S4473" s="5">
        <v>8</v>
      </c>
      <c r="T4473" s="5">
        <v>6935</v>
      </c>
    </row>
    <row r="4474" spans="2:20" x14ac:dyDescent="0.3">
      <c r="B4474" s="5"/>
      <c r="C4474" s="5"/>
      <c r="D4474" s="5"/>
      <c r="E4474" s="5"/>
      <c r="F4474" s="22" t="str">
        <f t="shared" si="139"/>
        <v>87</v>
      </c>
      <c r="G4474" s="5" t="s">
        <v>6972</v>
      </c>
      <c r="H4474" s="20">
        <v>87130</v>
      </c>
      <c r="I4474" s="20">
        <v>87170</v>
      </c>
      <c r="J4474" s="20" t="s">
        <v>5366</v>
      </c>
      <c r="K4474" s="20" t="str">
        <f t="shared" si="140"/>
        <v/>
      </c>
      <c r="L4474" s="5">
        <v>87170</v>
      </c>
      <c r="M4474" s="5">
        <v>218717007</v>
      </c>
      <c r="N4474" s="5">
        <v>387</v>
      </c>
      <c r="O4474" s="5">
        <v>248719338</v>
      </c>
      <c r="P4474" s="5" t="s">
        <v>1755</v>
      </c>
      <c r="Q4474" s="5" t="s">
        <v>1497</v>
      </c>
      <c r="R4474" s="5" t="s">
        <v>1500</v>
      </c>
      <c r="S4474" s="5">
        <v>10</v>
      </c>
      <c r="T4474" s="5">
        <v>5876</v>
      </c>
    </row>
    <row r="4475" spans="2:20" x14ac:dyDescent="0.3">
      <c r="B4475" s="5"/>
      <c r="C4475" s="5"/>
      <c r="D4475" s="5"/>
      <c r="E4475" s="5"/>
      <c r="F4475" s="22" t="str">
        <f t="shared" si="139"/>
        <v>87</v>
      </c>
      <c r="G4475" s="5" t="s">
        <v>3812</v>
      </c>
      <c r="H4475" s="20">
        <v>87300</v>
      </c>
      <c r="I4475" s="20">
        <v>87172</v>
      </c>
      <c r="J4475" s="20" t="s">
        <v>3812</v>
      </c>
      <c r="K4475" s="20" t="str">
        <f t="shared" si="140"/>
        <v/>
      </c>
      <c r="L4475" s="5">
        <v>87172</v>
      </c>
      <c r="M4475" s="5">
        <v>218717205</v>
      </c>
      <c r="N4475" s="5">
        <v>234</v>
      </c>
      <c r="O4475" s="5">
        <v>248700163</v>
      </c>
      <c r="P4475" s="5" t="s">
        <v>1742</v>
      </c>
      <c r="Q4475" s="5" t="s">
        <v>1497</v>
      </c>
      <c r="R4475" s="5" t="s">
        <v>1500</v>
      </c>
      <c r="S4475" s="5">
        <v>18</v>
      </c>
      <c r="T4475" s="5">
        <v>13054</v>
      </c>
    </row>
    <row r="4476" spans="2:20" x14ac:dyDescent="0.3">
      <c r="B4476" s="5"/>
      <c r="C4476" s="5"/>
      <c r="D4476" s="5"/>
      <c r="E4476" s="5"/>
      <c r="F4476" s="22" t="str">
        <f t="shared" si="139"/>
        <v>87</v>
      </c>
      <c r="G4476" s="5" t="s">
        <v>5157</v>
      </c>
      <c r="H4476" s="20">
        <v>87250</v>
      </c>
      <c r="I4476" s="20">
        <v>87173</v>
      </c>
      <c r="J4476" s="20" t="s">
        <v>5157</v>
      </c>
      <c r="K4476" s="20" t="str">
        <f t="shared" si="140"/>
        <v/>
      </c>
      <c r="L4476" s="5">
        <v>87173</v>
      </c>
      <c r="M4476" s="5">
        <v>218717304</v>
      </c>
      <c r="N4476" s="5">
        <v>564</v>
      </c>
      <c r="O4476" s="5">
        <v>248719262</v>
      </c>
      <c r="P4476" s="5" t="s">
        <v>1748</v>
      </c>
      <c r="Q4476" s="5" t="s">
        <v>1497</v>
      </c>
      <c r="R4476" s="5" t="s">
        <v>1500</v>
      </c>
      <c r="S4476" s="5">
        <v>8</v>
      </c>
      <c r="T4476" s="5">
        <v>5437</v>
      </c>
    </row>
    <row r="4477" spans="2:20" x14ac:dyDescent="0.3">
      <c r="B4477" s="5"/>
      <c r="C4477" s="5"/>
      <c r="D4477" s="5"/>
      <c r="E4477" s="5"/>
      <c r="F4477" s="22" t="str">
        <f t="shared" si="139"/>
        <v>87</v>
      </c>
      <c r="G4477" s="5" t="s">
        <v>3515</v>
      </c>
      <c r="H4477" s="20">
        <v>87260</v>
      </c>
      <c r="I4477" s="20">
        <v>87174</v>
      </c>
      <c r="J4477" s="20" t="s">
        <v>3515</v>
      </c>
      <c r="K4477" s="20" t="str">
        <f t="shared" si="140"/>
        <v/>
      </c>
      <c r="L4477" s="5">
        <v>87174</v>
      </c>
      <c r="M4477" s="5">
        <v>218717403</v>
      </c>
      <c r="N4477" s="5">
        <v>1274</v>
      </c>
      <c r="O4477" s="5">
        <v>248719361</v>
      </c>
      <c r="P4477" s="5" t="s">
        <v>1757</v>
      </c>
      <c r="Q4477" s="5" t="s">
        <v>1497</v>
      </c>
      <c r="R4477" s="5" t="s">
        <v>1500</v>
      </c>
      <c r="S4477" s="5">
        <v>12</v>
      </c>
      <c r="T4477" s="5">
        <v>12177</v>
      </c>
    </row>
    <row r="4478" spans="2:20" x14ac:dyDescent="0.3">
      <c r="B4478" s="5"/>
      <c r="C4478" s="5"/>
      <c r="D4478" s="5"/>
      <c r="E4478" s="5"/>
      <c r="F4478" s="22" t="str">
        <f t="shared" si="139"/>
        <v>87</v>
      </c>
      <c r="G4478" s="5" t="s">
        <v>3934</v>
      </c>
      <c r="H4478" s="20">
        <v>87800</v>
      </c>
      <c r="I4478" s="20">
        <v>87176</v>
      </c>
      <c r="J4478" s="20" t="s">
        <v>3934</v>
      </c>
      <c r="K4478" s="20" t="str">
        <f t="shared" si="140"/>
        <v/>
      </c>
      <c r="L4478" s="5">
        <v>87176</v>
      </c>
      <c r="M4478" s="5">
        <v>218717601</v>
      </c>
      <c r="N4478" s="5">
        <v>675</v>
      </c>
      <c r="O4478" s="5">
        <v>248710600</v>
      </c>
      <c r="P4478" s="5" t="s">
        <v>1746</v>
      </c>
      <c r="Q4478" s="5" t="s">
        <v>1497</v>
      </c>
      <c r="R4478" s="5" t="s">
        <v>1500</v>
      </c>
      <c r="S4478" s="5">
        <v>8</v>
      </c>
      <c r="T4478" s="5">
        <v>6935</v>
      </c>
    </row>
    <row r="4479" spans="2:20" x14ac:dyDescent="0.3">
      <c r="B4479" s="5"/>
      <c r="C4479" s="5"/>
      <c r="D4479" s="5"/>
      <c r="E4479" s="5"/>
      <c r="F4479" s="22" t="str">
        <f t="shared" si="139"/>
        <v>87</v>
      </c>
      <c r="G4479" s="5" t="s">
        <v>1983</v>
      </c>
      <c r="H4479" s="20">
        <v>87700</v>
      </c>
      <c r="I4479" s="20">
        <v>87177</v>
      </c>
      <c r="J4479" s="20" t="s">
        <v>1983</v>
      </c>
      <c r="K4479" s="20" t="str">
        <f t="shared" si="140"/>
        <v/>
      </c>
      <c r="L4479" s="5">
        <v>87177</v>
      </c>
      <c r="M4479" s="5">
        <v>218717700</v>
      </c>
      <c r="N4479" s="5">
        <v>1655</v>
      </c>
      <c r="O4479" s="5">
        <v>248719288</v>
      </c>
      <c r="P4479" s="5" t="s">
        <v>1749</v>
      </c>
      <c r="Q4479" s="5" t="s">
        <v>1497</v>
      </c>
      <c r="R4479" s="5" t="s">
        <v>1500</v>
      </c>
      <c r="S4479" s="5">
        <v>9</v>
      </c>
      <c r="T4479" s="5">
        <v>15408</v>
      </c>
    </row>
    <row r="4480" spans="2:20" x14ac:dyDescent="0.3">
      <c r="B4480" s="5"/>
      <c r="C4480" s="5"/>
      <c r="D4480" s="5"/>
      <c r="E4480" s="5"/>
      <c r="F4480" s="22" t="str">
        <f t="shared" si="139"/>
        <v>87</v>
      </c>
      <c r="G4480" s="5" t="s">
        <v>4464</v>
      </c>
      <c r="H4480" s="20">
        <v>87480</v>
      </c>
      <c r="I4480" s="20">
        <v>87178</v>
      </c>
      <c r="J4480" s="20" t="s">
        <v>4464</v>
      </c>
      <c r="K4480" s="20" t="str">
        <f t="shared" si="140"/>
        <v/>
      </c>
      <c r="L4480" s="5">
        <v>87178</v>
      </c>
      <c r="M4480" s="5">
        <v>218717809</v>
      </c>
      <c r="N4480" s="5">
        <v>2849</v>
      </c>
      <c r="O4480" s="5">
        <v>248719320</v>
      </c>
      <c r="P4480" s="5" t="s">
        <v>1754</v>
      </c>
      <c r="Q4480" s="5" t="s">
        <v>1497</v>
      </c>
      <c r="R4480" s="5" t="s">
        <v>1498</v>
      </c>
      <c r="S4480" s="5">
        <v>7</v>
      </c>
      <c r="T4480" s="5">
        <v>11703</v>
      </c>
    </row>
    <row r="4481" spans="2:20" x14ac:dyDescent="0.3">
      <c r="B4481" s="5"/>
      <c r="C4481" s="5"/>
      <c r="D4481" s="5"/>
      <c r="E4481" s="5"/>
      <c r="F4481" s="22" t="str">
        <f t="shared" si="139"/>
        <v>87</v>
      </c>
      <c r="G4481" s="5" t="s">
        <v>1807</v>
      </c>
      <c r="H4481" s="20">
        <v>87210</v>
      </c>
      <c r="I4481" s="20">
        <v>87179</v>
      </c>
      <c r="J4481" s="20" t="s">
        <v>1807</v>
      </c>
      <c r="K4481" s="20" t="str">
        <f t="shared" si="140"/>
        <v/>
      </c>
      <c r="L4481" s="5">
        <v>87179</v>
      </c>
      <c r="M4481" s="5">
        <v>218717908</v>
      </c>
      <c r="N4481" s="5">
        <v>279</v>
      </c>
      <c r="O4481" s="5">
        <v>248719239</v>
      </c>
      <c r="P4481" s="5" t="s">
        <v>1747</v>
      </c>
      <c r="Q4481" s="5" t="s">
        <v>1497</v>
      </c>
      <c r="R4481" s="5" t="s">
        <v>1500</v>
      </c>
      <c r="S4481" s="5">
        <v>11</v>
      </c>
      <c r="T4481" s="5">
        <v>4305</v>
      </c>
    </row>
    <row r="4482" spans="2:20" x14ac:dyDescent="0.3">
      <c r="B4482" s="5"/>
      <c r="C4482" s="5"/>
      <c r="D4482" s="5"/>
      <c r="E4482" s="5"/>
      <c r="F4482" s="22" t="str">
        <f t="shared" si="139"/>
        <v>87</v>
      </c>
      <c r="G4482" s="5" t="s">
        <v>4649</v>
      </c>
      <c r="H4482" s="20">
        <v>87290</v>
      </c>
      <c r="I4482" s="20">
        <v>87180</v>
      </c>
      <c r="J4482" s="20" t="s">
        <v>4649</v>
      </c>
      <c r="K4482" s="20" t="str">
        <f t="shared" si="140"/>
        <v/>
      </c>
      <c r="L4482" s="5">
        <v>87180</v>
      </c>
      <c r="M4482" s="5">
        <v>218718005</v>
      </c>
      <c r="N4482" s="5">
        <v>658</v>
      </c>
      <c r="O4482" s="5">
        <v>248719262</v>
      </c>
      <c r="P4482" s="5" t="s">
        <v>1748</v>
      </c>
      <c r="Q4482" s="5" t="s">
        <v>1497</v>
      </c>
      <c r="R4482" s="5" t="s">
        <v>1500</v>
      </c>
      <c r="S4482" s="5">
        <v>8</v>
      </c>
      <c r="T4482" s="5">
        <v>5437</v>
      </c>
    </row>
    <row r="4483" spans="2:20" x14ac:dyDescent="0.3">
      <c r="B4483" s="5"/>
      <c r="C4483" s="5"/>
      <c r="D4483" s="5"/>
      <c r="E4483" s="5"/>
      <c r="F4483" s="22" t="str">
        <f t="shared" ref="F4483:F4504" si="141">LEFT(H4483,2)</f>
        <v>87</v>
      </c>
      <c r="G4483" s="5" t="s">
        <v>6973</v>
      </c>
      <c r="H4483" s="20">
        <v>87370</v>
      </c>
      <c r="I4483" s="20">
        <v>87181</v>
      </c>
      <c r="J4483" s="20" t="s">
        <v>2886</v>
      </c>
      <c r="K4483" s="20" t="str">
        <f t="shared" si="140"/>
        <v/>
      </c>
      <c r="L4483" s="5">
        <v>87181</v>
      </c>
      <c r="M4483" s="5">
        <v>218718104</v>
      </c>
      <c r="N4483" s="5">
        <v>885</v>
      </c>
      <c r="O4483" s="5">
        <v>248700130</v>
      </c>
      <c r="P4483" s="5" t="s">
        <v>1739</v>
      </c>
      <c r="Q4483" s="5" t="s">
        <v>1497</v>
      </c>
      <c r="R4483" s="5" t="s">
        <v>1498</v>
      </c>
      <c r="S4483" s="5">
        <v>9</v>
      </c>
      <c r="T4483" s="5">
        <v>9272</v>
      </c>
    </row>
    <row r="4484" spans="2:20" x14ac:dyDescent="0.3">
      <c r="B4484" s="5"/>
      <c r="C4484" s="5"/>
      <c r="D4484" s="5"/>
      <c r="E4484" s="5"/>
      <c r="F4484" s="22" t="str">
        <f t="shared" si="141"/>
        <v>87</v>
      </c>
      <c r="G4484" s="5" t="s">
        <v>2409</v>
      </c>
      <c r="H4484" s="20">
        <v>87160</v>
      </c>
      <c r="I4484" s="20">
        <v>87182</v>
      </c>
      <c r="J4484" s="20" t="s">
        <v>2409</v>
      </c>
      <c r="K4484" s="20" t="str">
        <f t="shared" si="140"/>
        <v/>
      </c>
      <c r="L4484" s="5">
        <v>87182</v>
      </c>
      <c r="M4484" s="5">
        <v>218718203</v>
      </c>
      <c r="N4484" s="5">
        <v>1235</v>
      </c>
      <c r="O4484" s="5">
        <v>248719379</v>
      </c>
      <c r="P4484" s="5" t="s">
        <v>1758</v>
      </c>
      <c r="Q4484" s="5" t="s">
        <v>1497</v>
      </c>
      <c r="R4484" s="5" t="s">
        <v>1500</v>
      </c>
      <c r="S4484" s="5">
        <v>15</v>
      </c>
      <c r="T4484" s="5">
        <v>8053</v>
      </c>
    </row>
    <row r="4485" spans="2:20" x14ac:dyDescent="0.3">
      <c r="B4485" s="5"/>
      <c r="C4485" s="5"/>
      <c r="D4485" s="5"/>
      <c r="E4485" s="5"/>
      <c r="F4485" s="22" t="str">
        <f t="shared" si="141"/>
        <v>87</v>
      </c>
      <c r="G4485" s="5" t="s">
        <v>5393</v>
      </c>
      <c r="H4485" s="20">
        <v>87240</v>
      </c>
      <c r="I4485" s="20">
        <v>87183</v>
      </c>
      <c r="J4485" s="20" t="s">
        <v>5393</v>
      </c>
      <c r="K4485" s="20" t="str">
        <f t="shared" si="140"/>
        <v/>
      </c>
      <c r="L4485" s="5">
        <v>87183</v>
      </c>
      <c r="M4485" s="5">
        <v>218718302</v>
      </c>
      <c r="N4485" s="5">
        <v>925</v>
      </c>
      <c r="O4485" s="5">
        <v>248719320</v>
      </c>
      <c r="P4485" s="5" t="s">
        <v>1754</v>
      </c>
      <c r="Q4485" s="5" t="s">
        <v>1497</v>
      </c>
      <c r="R4485" s="5" t="s">
        <v>1498</v>
      </c>
      <c r="S4485" s="5">
        <v>7</v>
      </c>
      <c r="T4485" s="5">
        <v>11703</v>
      </c>
    </row>
    <row r="4486" spans="2:20" x14ac:dyDescent="0.3">
      <c r="B4486" s="5"/>
      <c r="C4486" s="5"/>
      <c r="D4486" s="5"/>
      <c r="E4486" s="5"/>
      <c r="F4486" s="22" t="str">
        <f t="shared" si="141"/>
        <v>87</v>
      </c>
      <c r="G4486" s="5" t="s">
        <v>5925</v>
      </c>
      <c r="H4486" s="20">
        <v>87140</v>
      </c>
      <c r="I4486" s="20">
        <v>87184</v>
      </c>
      <c r="J4486" s="20" t="s">
        <v>5925</v>
      </c>
      <c r="K4486" s="20" t="str">
        <f t="shared" ref="K4486:K4508" si="142">IF(ISNA(VLOOKUP(I4486,CodeINSEE,1,FALSE)),"PB","")</f>
        <v/>
      </c>
      <c r="L4486" s="5">
        <v>87184</v>
      </c>
      <c r="M4486" s="5">
        <v>218718401</v>
      </c>
      <c r="N4486" s="5">
        <v>234</v>
      </c>
      <c r="O4486" s="5">
        <v>248719262</v>
      </c>
      <c r="P4486" s="5" t="s">
        <v>1748</v>
      </c>
      <c r="Q4486" s="5" t="s">
        <v>1497</v>
      </c>
      <c r="R4486" s="5" t="s">
        <v>1500</v>
      </c>
      <c r="S4486" s="5">
        <v>8</v>
      </c>
      <c r="T4486" s="5">
        <v>5437</v>
      </c>
    </row>
    <row r="4487" spans="2:20" x14ac:dyDescent="0.3">
      <c r="B4487" s="5"/>
      <c r="C4487" s="5"/>
      <c r="D4487" s="5"/>
      <c r="E4487" s="5"/>
      <c r="F4487" s="22" t="str">
        <f t="shared" si="141"/>
        <v>87</v>
      </c>
      <c r="G4487" s="5" t="s">
        <v>3253</v>
      </c>
      <c r="H4487" s="20">
        <v>87420</v>
      </c>
      <c r="I4487" s="20">
        <v>87185</v>
      </c>
      <c r="J4487" s="20" t="s">
        <v>3253</v>
      </c>
      <c r="K4487" s="20" t="str">
        <f t="shared" si="142"/>
        <v/>
      </c>
      <c r="L4487" s="5">
        <v>87185</v>
      </c>
      <c r="M4487" s="5">
        <v>218718500</v>
      </c>
      <c r="N4487" s="5">
        <v>1789</v>
      </c>
      <c r="O4487" s="5">
        <v>248719304</v>
      </c>
      <c r="P4487" s="5" t="s">
        <v>1751</v>
      </c>
      <c r="Q4487" s="5" t="s">
        <v>1497</v>
      </c>
      <c r="R4487" s="5" t="s">
        <v>1500</v>
      </c>
      <c r="S4487" s="5">
        <v>8</v>
      </c>
      <c r="T4487" s="5">
        <v>20893</v>
      </c>
    </row>
    <row r="4488" spans="2:20" x14ac:dyDescent="0.3">
      <c r="B4488" s="5"/>
      <c r="C4488" s="5"/>
      <c r="D4488" s="5"/>
      <c r="E4488" s="5"/>
      <c r="F4488" s="22" t="str">
        <f t="shared" si="141"/>
        <v>87</v>
      </c>
      <c r="G4488" s="5" t="s">
        <v>3801</v>
      </c>
      <c r="H4488" s="20">
        <v>87380</v>
      </c>
      <c r="I4488" s="20">
        <v>87186</v>
      </c>
      <c r="J4488" s="20" t="s">
        <v>3801</v>
      </c>
      <c r="K4488" s="20" t="str">
        <f t="shared" si="142"/>
        <v/>
      </c>
      <c r="L4488" s="5">
        <v>87186</v>
      </c>
      <c r="M4488" s="5">
        <v>218718609</v>
      </c>
      <c r="N4488" s="5">
        <v>353</v>
      </c>
      <c r="O4488" s="5">
        <v>200040814</v>
      </c>
      <c r="P4488" s="5" t="s">
        <v>1737</v>
      </c>
      <c r="Q4488" s="5" t="s">
        <v>1497</v>
      </c>
      <c r="R4488" s="5" t="s">
        <v>1500</v>
      </c>
      <c r="S4488" s="5">
        <v>11</v>
      </c>
      <c r="T4488" s="5">
        <v>9332</v>
      </c>
    </row>
    <row r="4489" spans="2:20" x14ac:dyDescent="0.3">
      <c r="B4489" s="5"/>
      <c r="C4489" s="5"/>
      <c r="D4489" s="5"/>
      <c r="E4489" s="5"/>
      <c r="F4489" s="22" t="str">
        <f t="shared" si="141"/>
        <v>87</v>
      </c>
      <c r="G4489" s="5" t="s">
        <v>2736</v>
      </c>
      <c r="H4489" s="20">
        <v>87500</v>
      </c>
      <c r="I4489" s="20">
        <v>87187</v>
      </c>
      <c r="J4489" s="20" t="s">
        <v>2736</v>
      </c>
      <c r="K4489" s="20" t="str">
        <f t="shared" si="142"/>
        <v/>
      </c>
      <c r="L4489" s="5">
        <v>87187</v>
      </c>
      <c r="M4489" s="5">
        <v>218718708</v>
      </c>
      <c r="N4489" s="5">
        <v>7275</v>
      </c>
      <c r="O4489" s="5">
        <v>248700189</v>
      </c>
      <c r="P4489" s="5" t="s">
        <v>1743</v>
      </c>
      <c r="Q4489" s="5" t="s">
        <v>1497</v>
      </c>
      <c r="R4489" s="5" t="s">
        <v>1500</v>
      </c>
      <c r="S4489" s="5">
        <v>9</v>
      </c>
      <c r="T4489" s="5">
        <v>12755</v>
      </c>
    </row>
    <row r="4490" spans="2:20" x14ac:dyDescent="0.3">
      <c r="B4490" s="5"/>
      <c r="C4490" s="5"/>
      <c r="D4490" s="5"/>
      <c r="E4490" s="5"/>
      <c r="F4490" s="22" t="str">
        <f t="shared" si="141"/>
        <v>87</v>
      </c>
      <c r="G4490" s="5" t="s">
        <v>2040</v>
      </c>
      <c r="H4490" s="20">
        <v>87700</v>
      </c>
      <c r="I4490" s="20">
        <v>87188</v>
      </c>
      <c r="J4490" s="20" t="s">
        <v>2040</v>
      </c>
      <c r="K4490" s="20" t="str">
        <f t="shared" si="142"/>
        <v/>
      </c>
      <c r="L4490" s="5">
        <v>87188</v>
      </c>
      <c r="M4490" s="5">
        <v>218718807</v>
      </c>
      <c r="N4490" s="5">
        <v>421</v>
      </c>
      <c r="O4490" s="5">
        <v>248719288</v>
      </c>
      <c r="P4490" s="5" t="s">
        <v>1749</v>
      </c>
      <c r="Q4490" s="5" t="s">
        <v>1497</v>
      </c>
      <c r="R4490" s="5" t="s">
        <v>1500</v>
      </c>
      <c r="S4490" s="5">
        <v>9</v>
      </c>
      <c r="T4490" s="5">
        <v>15408</v>
      </c>
    </row>
    <row r="4491" spans="2:20" x14ac:dyDescent="0.3">
      <c r="B4491" s="5"/>
      <c r="C4491" s="5"/>
      <c r="D4491" s="5"/>
      <c r="E4491" s="5"/>
      <c r="F4491" s="22" t="str">
        <f t="shared" si="141"/>
        <v>87</v>
      </c>
      <c r="G4491" s="5" t="s">
        <v>2669</v>
      </c>
      <c r="H4491" s="20">
        <v>87440</v>
      </c>
      <c r="I4491" s="20">
        <v>87189</v>
      </c>
      <c r="J4491" s="20" t="s">
        <v>2669</v>
      </c>
      <c r="K4491" s="20" t="str">
        <f t="shared" si="142"/>
        <v/>
      </c>
      <c r="L4491" s="5">
        <v>87189</v>
      </c>
      <c r="M4491" s="5">
        <v>218718906</v>
      </c>
      <c r="N4491" s="5">
        <v>176</v>
      </c>
      <c r="O4491" s="5">
        <v>248700197</v>
      </c>
      <c r="P4491" s="5" t="s">
        <v>1744</v>
      </c>
      <c r="Q4491" s="5" t="s">
        <v>1497</v>
      </c>
      <c r="R4491" s="5" t="s">
        <v>1498</v>
      </c>
      <c r="S4491" s="5">
        <v>5</v>
      </c>
      <c r="T4491" s="5">
        <v>5572</v>
      </c>
    </row>
    <row r="4492" spans="2:20" x14ac:dyDescent="0.3">
      <c r="B4492" s="5"/>
      <c r="C4492" s="5"/>
      <c r="D4492" s="5"/>
      <c r="E4492" s="5"/>
      <c r="F4492" s="22" t="str">
        <f t="shared" si="141"/>
        <v>87</v>
      </c>
      <c r="G4492" s="5" t="s">
        <v>4921</v>
      </c>
      <c r="H4492" s="20">
        <v>87400</v>
      </c>
      <c r="I4492" s="20">
        <v>87190</v>
      </c>
      <c r="J4492" s="20" t="s">
        <v>4921</v>
      </c>
      <c r="K4492" s="20" t="str">
        <f t="shared" si="142"/>
        <v/>
      </c>
      <c r="L4492" s="5">
        <v>87190</v>
      </c>
      <c r="M4492" s="5">
        <v>218719003</v>
      </c>
      <c r="N4492" s="5">
        <v>970</v>
      </c>
      <c r="O4492" s="5">
        <v>248719361</v>
      </c>
      <c r="P4492" s="5" t="s">
        <v>1757</v>
      </c>
      <c r="Q4492" s="5" t="s">
        <v>1497</v>
      </c>
      <c r="R4492" s="5" t="s">
        <v>1500</v>
      </c>
      <c r="S4492" s="5">
        <v>12</v>
      </c>
      <c r="T4492" s="5">
        <v>12177</v>
      </c>
    </row>
    <row r="4493" spans="2:20" x14ac:dyDescent="0.3">
      <c r="B4493" s="5"/>
      <c r="C4493" s="5"/>
      <c r="D4493" s="5"/>
      <c r="E4493" s="5"/>
      <c r="F4493" s="22" t="str">
        <f t="shared" si="141"/>
        <v>87</v>
      </c>
      <c r="G4493" s="5" t="s">
        <v>6974</v>
      </c>
      <c r="H4493" s="20">
        <v>87620</v>
      </c>
      <c r="I4493" s="20">
        <v>87191</v>
      </c>
      <c r="J4493" s="20" t="s">
        <v>2711</v>
      </c>
      <c r="K4493" s="20" t="str">
        <f t="shared" si="142"/>
        <v/>
      </c>
      <c r="L4493" s="5">
        <v>87191</v>
      </c>
      <c r="M4493" s="5">
        <v>218719102</v>
      </c>
      <c r="N4493" s="5">
        <v>1876</v>
      </c>
      <c r="O4493" s="5">
        <v>248719288</v>
      </c>
      <c r="P4493" s="5" t="s">
        <v>1749</v>
      </c>
      <c r="Q4493" s="5" t="s">
        <v>1497</v>
      </c>
      <c r="R4493" s="5" t="s">
        <v>1500</v>
      </c>
      <c r="S4493" s="5">
        <v>9</v>
      </c>
      <c r="T4493" s="5">
        <v>15408</v>
      </c>
    </row>
    <row r="4494" spans="2:20" x14ac:dyDescent="0.3">
      <c r="B4494" s="5"/>
      <c r="C4494" s="5"/>
      <c r="D4494" s="5"/>
      <c r="E4494" s="5"/>
      <c r="F4494" s="22" t="str">
        <f t="shared" si="141"/>
        <v>87</v>
      </c>
      <c r="G4494" s="5" t="s">
        <v>5944</v>
      </c>
      <c r="H4494" s="20">
        <v>87110</v>
      </c>
      <c r="I4494" s="20">
        <v>87192</v>
      </c>
      <c r="J4494" s="20" t="s">
        <v>5944</v>
      </c>
      <c r="K4494" s="20" t="str">
        <f t="shared" si="142"/>
        <v/>
      </c>
      <c r="L4494" s="5">
        <v>87192</v>
      </c>
      <c r="M4494" s="5">
        <v>218719201</v>
      </c>
      <c r="N4494" s="5">
        <v>1541</v>
      </c>
      <c r="O4494" s="5">
        <v>248719312</v>
      </c>
      <c r="P4494" s="5" t="s">
        <v>1752</v>
      </c>
      <c r="Q4494" s="5" t="s">
        <v>1504</v>
      </c>
      <c r="R4494" s="5" t="s">
        <v>1500</v>
      </c>
      <c r="S4494" s="5">
        <v>19</v>
      </c>
      <c r="T4494" s="5">
        <v>211682</v>
      </c>
    </row>
    <row r="4495" spans="2:20" x14ac:dyDescent="0.3">
      <c r="B4495" s="5"/>
      <c r="C4495" s="5"/>
      <c r="D4495" s="5"/>
      <c r="E4495" s="5"/>
      <c r="F4495" s="22" t="str">
        <f t="shared" si="141"/>
        <v>87</v>
      </c>
      <c r="G4495" s="5" t="s">
        <v>2995</v>
      </c>
      <c r="H4495" s="20">
        <v>87130</v>
      </c>
      <c r="I4495" s="20">
        <v>87193</v>
      </c>
      <c r="J4495" s="20" t="s">
        <v>2995</v>
      </c>
      <c r="K4495" s="20" t="str">
        <f t="shared" si="142"/>
        <v/>
      </c>
      <c r="L4495" s="5">
        <v>87193</v>
      </c>
      <c r="M4495" s="5">
        <v>218719300</v>
      </c>
      <c r="N4495" s="5">
        <v>42</v>
      </c>
      <c r="O4495" s="5">
        <v>248719338</v>
      </c>
      <c r="P4495" s="5" t="s">
        <v>1755</v>
      </c>
      <c r="Q4495" s="5" t="s">
        <v>1497</v>
      </c>
      <c r="R4495" s="5" t="s">
        <v>1500</v>
      </c>
      <c r="S4495" s="5">
        <v>10</v>
      </c>
      <c r="T4495" s="5">
        <v>5876</v>
      </c>
    </row>
    <row r="4496" spans="2:20" x14ac:dyDescent="0.3">
      <c r="B4496" s="5"/>
      <c r="C4496" s="5"/>
      <c r="D4496" s="5"/>
      <c r="E4496" s="5"/>
      <c r="F4496" s="22" t="str">
        <f t="shared" si="141"/>
        <v>87</v>
      </c>
      <c r="G4496" s="5" t="s">
        <v>3709</v>
      </c>
      <c r="H4496" s="20">
        <v>87130</v>
      </c>
      <c r="I4496" s="20">
        <v>87194</v>
      </c>
      <c r="J4496" s="20" t="s">
        <v>3709</v>
      </c>
      <c r="K4496" s="20" t="str">
        <f t="shared" si="142"/>
        <v/>
      </c>
      <c r="L4496" s="5">
        <v>87194</v>
      </c>
      <c r="M4496" s="5">
        <v>218719409</v>
      </c>
      <c r="N4496" s="5">
        <v>356</v>
      </c>
      <c r="O4496" s="5">
        <v>248719338</v>
      </c>
      <c r="P4496" s="5" t="s">
        <v>1755</v>
      </c>
      <c r="Q4496" s="5" t="s">
        <v>1497</v>
      </c>
      <c r="R4496" s="5" t="s">
        <v>1500</v>
      </c>
      <c r="S4496" s="5">
        <v>10</v>
      </c>
      <c r="T4496" s="5">
        <v>5876</v>
      </c>
    </row>
    <row r="4497" spans="2:20" x14ac:dyDescent="0.3">
      <c r="B4497" s="5"/>
      <c r="C4497" s="5"/>
      <c r="D4497" s="5"/>
      <c r="E4497" s="5"/>
      <c r="F4497" s="22" t="str">
        <f t="shared" si="141"/>
        <v>87</v>
      </c>
      <c r="G4497" s="5" t="s">
        <v>3135</v>
      </c>
      <c r="H4497" s="20">
        <v>87360</v>
      </c>
      <c r="I4497" s="20">
        <v>87195</v>
      </c>
      <c r="J4497" s="20" t="s">
        <v>3135</v>
      </c>
      <c r="K4497" s="20" t="str">
        <f t="shared" si="142"/>
        <v/>
      </c>
      <c r="L4497" s="5">
        <v>87195</v>
      </c>
      <c r="M4497" s="5">
        <v>218719508</v>
      </c>
      <c r="N4497" s="5">
        <v>153</v>
      </c>
      <c r="O4497" s="5">
        <v>248719239</v>
      </c>
      <c r="P4497" s="5" t="s">
        <v>1747</v>
      </c>
      <c r="Q4497" s="5" t="s">
        <v>1497</v>
      </c>
      <c r="R4497" s="5" t="s">
        <v>1500</v>
      </c>
      <c r="S4497" s="5">
        <v>11</v>
      </c>
      <c r="T4497" s="5">
        <v>4305</v>
      </c>
    </row>
    <row r="4498" spans="2:20" x14ac:dyDescent="0.3">
      <c r="B4498" s="5"/>
      <c r="C4498" s="5"/>
      <c r="D4498" s="5"/>
      <c r="E4498" s="5"/>
      <c r="F4498" s="22" t="str">
        <f t="shared" si="141"/>
        <v>87</v>
      </c>
      <c r="G4498" s="5" t="s">
        <v>2813</v>
      </c>
      <c r="H4498" s="20">
        <v>87320</v>
      </c>
      <c r="I4498" s="20">
        <v>87196</v>
      </c>
      <c r="J4498" s="20" t="s">
        <v>2813</v>
      </c>
      <c r="K4498" s="20" t="str">
        <f t="shared" si="142"/>
        <v/>
      </c>
      <c r="L4498" s="5">
        <v>87196</v>
      </c>
      <c r="M4498" s="5">
        <v>218719607</v>
      </c>
      <c r="N4498" s="5">
        <v>167</v>
      </c>
      <c r="O4498" s="5">
        <v>248719239</v>
      </c>
      <c r="P4498" s="5" t="s">
        <v>1747</v>
      </c>
      <c r="Q4498" s="5" t="s">
        <v>1497</v>
      </c>
      <c r="R4498" s="5" t="s">
        <v>1500</v>
      </c>
      <c r="S4498" s="5">
        <v>11</v>
      </c>
      <c r="T4498" s="5">
        <v>4305</v>
      </c>
    </row>
    <row r="4499" spans="2:20" x14ac:dyDescent="0.3">
      <c r="B4499" s="5"/>
      <c r="C4499" s="5"/>
      <c r="D4499" s="5"/>
      <c r="E4499" s="5"/>
      <c r="F4499" s="22" t="str">
        <f t="shared" si="141"/>
        <v>87</v>
      </c>
      <c r="G4499" s="5" t="s">
        <v>3675</v>
      </c>
      <c r="H4499" s="20">
        <v>87140</v>
      </c>
      <c r="I4499" s="20">
        <v>87197</v>
      </c>
      <c r="J4499" s="20" t="s">
        <v>3675</v>
      </c>
      <c r="K4499" s="20" t="str">
        <f t="shared" si="142"/>
        <v/>
      </c>
      <c r="L4499" s="5">
        <v>87197</v>
      </c>
      <c r="M4499" s="5">
        <v>218719706</v>
      </c>
      <c r="N4499" s="5">
        <v>514</v>
      </c>
      <c r="O4499" s="5">
        <v>248700155</v>
      </c>
      <c r="P4499" s="5" t="s">
        <v>1741</v>
      </c>
      <c r="Q4499" s="5" t="s">
        <v>1497</v>
      </c>
      <c r="R4499" s="5" t="s">
        <v>1500</v>
      </c>
      <c r="S4499" s="5">
        <v>9</v>
      </c>
      <c r="T4499" s="5">
        <v>8895</v>
      </c>
    </row>
    <row r="4500" spans="2:20" x14ac:dyDescent="0.3">
      <c r="B4500" s="5"/>
      <c r="C4500" s="5"/>
      <c r="D4500" s="5"/>
      <c r="E4500" s="5"/>
      <c r="F4500" s="22" t="str">
        <f t="shared" si="141"/>
        <v>87</v>
      </c>
      <c r="G4500" s="5" t="s">
        <v>3286</v>
      </c>
      <c r="H4500" s="20">
        <v>87140</v>
      </c>
      <c r="I4500" s="20">
        <v>87198</v>
      </c>
      <c r="J4500" s="20" t="s">
        <v>3286</v>
      </c>
      <c r="K4500" s="20" t="str">
        <f t="shared" si="142"/>
        <v/>
      </c>
      <c r="L4500" s="5">
        <v>87198</v>
      </c>
      <c r="M4500" s="5">
        <v>218719805</v>
      </c>
      <c r="N4500" s="5">
        <v>410</v>
      </c>
      <c r="O4500" s="5">
        <v>248700155</v>
      </c>
      <c r="P4500" s="5" t="s">
        <v>1741</v>
      </c>
      <c r="Q4500" s="5" t="s">
        <v>1497</v>
      </c>
      <c r="R4500" s="5" t="s">
        <v>1500</v>
      </c>
      <c r="S4500" s="5">
        <v>9</v>
      </c>
      <c r="T4500" s="5">
        <v>8895</v>
      </c>
    </row>
    <row r="4501" spans="2:20" x14ac:dyDescent="0.3">
      <c r="B4501" s="5"/>
      <c r="C4501" s="5"/>
      <c r="D4501" s="5"/>
      <c r="E4501" s="5"/>
      <c r="F4501" s="22" t="str">
        <f t="shared" si="141"/>
        <v>87</v>
      </c>
      <c r="G4501" s="5" t="s">
        <v>2035</v>
      </c>
      <c r="H4501" s="20">
        <v>87600</v>
      </c>
      <c r="I4501" s="20">
        <v>87199</v>
      </c>
      <c r="J4501" s="20" t="s">
        <v>2035</v>
      </c>
      <c r="K4501" s="20" t="str">
        <f t="shared" si="142"/>
        <v/>
      </c>
      <c r="L4501" s="5">
        <v>87199</v>
      </c>
      <c r="M4501" s="5">
        <v>218719904</v>
      </c>
      <c r="N4501" s="5">
        <v>910</v>
      </c>
      <c r="O4501" s="5">
        <v>248700197</v>
      </c>
      <c r="P4501" s="5" t="s">
        <v>1744</v>
      </c>
      <c r="Q4501" s="5" t="s">
        <v>1497</v>
      </c>
      <c r="R4501" s="5" t="s">
        <v>1498</v>
      </c>
      <c r="S4501" s="5">
        <v>5</v>
      </c>
      <c r="T4501" s="5">
        <v>5572</v>
      </c>
    </row>
    <row r="4502" spans="2:20" x14ac:dyDescent="0.3">
      <c r="B4502" s="5"/>
      <c r="C4502" s="5"/>
      <c r="D4502" s="5"/>
      <c r="E4502" s="5"/>
      <c r="F4502" s="22" t="str">
        <f t="shared" si="141"/>
        <v>87</v>
      </c>
      <c r="G4502" s="5" t="s">
        <v>1982</v>
      </c>
      <c r="H4502" s="20">
        <v>87360</v>
      </c>
      <c r="I4502" s="20">
        <v>87200</v>
      </c>
      <c r="J4502" s="20" t="s">
        <v>1982</v>
      </c>
      <c r="K4502" s="20" t="str">
        <f t="shared" si="142"/>
        <v/>
      </c>
      <c r="L4502" s="5">
        <v>87200</v>
      </c>
      <c r="M4502" s="5">
        <v>218720001</v>
      </c>
      <c r="N4502" s="5">
        <v>144</v>
      </c>
      <c r="O4502" s="5">
        <v>248719239</v>
      </c>
      <c r="P4502" s="5" t="s">
        <v>1747</v>
      </c>
      <c r="Q4502" s="5" t="s">
        <v>1497</v>
      </c>
      <c r="R4502" s="5" t="s">
        <v>1500</v>
      </c>
      <c r="S4502" s="5">
        <v>11</v>
      </c>
      <c r="T4502" s="5">
        <v>4305</v>
      </c>
    </row>
    <row r="4503" spans="2:20" x14ac:dyDescent="0.3">
      <c r="B4503" s="5"/>
      <c r="C4503" s="5"/>
      <c r="D4503" s="5"/>
      <c r="E4503" s="5"/>
      <c r="F4503" s="22" t="str">
        <f t="shared" si="141"/>
        <v>87</v>
      </c>
      <c r="G4503" s="5" t="s">
        <v>3225</v>
      </c>
      <c r="H4503" s="20">
        <v>87430</v>
      </c>
      <c r="I4503" s="20">
        <v>87201</v>
      </c>
      <c r="J4503" s="20" t="s">
        <v>3225</v>
      </c>
      <c r="K4503" s="20" t="str">
        <f t="shared" si="142"/>
        <v/>
      </c>
      <c r="L4503" s="5">
        <v>87201</v>
      </c>
      <c r="M4503" s="5">
        <v>218720100</v>
      </c>
      <c r="N4503" s="5">
        <v>4724</v>
      </c>
      <c r="O4503" s="5">
        <v>248719312</v>
      </c>
      <c r="P4503" s="5" t="s">
        <v>1752</v>
      </c>
      <c r="Q4503" s="5" t="s">
        <v>1504</v>
      </c>
      <c r="R4503" s="5" t="s">
        <v>1500</v>
      </c>
      <c r="S4503" s="5">
        <v>19</v>
      </c>
      <c r="T4503" s="5">
        <v>211682</v>
      </c>
    </row>
    <row r="4504" spans="2:20" x14ac:dyDescent="0.3">
      <c r="B4504" s="5"/>
      <c r="C4504" s="5"/>
      <c r="D4504" s="5"/>
      <c r="E4504" s="5"/>
      <c r="F4504" s="22" t="str">
        <f t="shared" si="141"/>
        <v>87</v>
      </c>
      <c r="G4504" s="5" t="s">
        <v>2299</v>
      </c>
      <c r="H4504" s="20">
        <v>87520</v>
      </c>
      <c r="I4504" s="20">
        <v>87202</v>
      </c>
      <c r="J4504" s="20" t="s">
        <v>2299</v>
      </c>
      <c r="K4504" s="20" t="str">
        <f t="shared" si="142"/>
        <v/>
      </c>
      <c r="L4504" s="5">
        <v>87202</v>
      </c>
      <c r="M4504" s="5">
        <v>218720209</v>
      </c>
      <c r="N4504" s="5">
        <v>2047</v>
      </c>
      <c r="O4504" s="5">
        <v>248719312</v>
      </c>
      <c r="P4504" s="5" t="s">
        <v>1752</v>
      </c>
      <c r="Q4504" s="5" t="s">
        <v>1504</v>
      </c>
      <c r="R4504" s="5" t="s">
        <v>1500</v>
      </c>
      <c r="S4504" s="5">
        <v>19</v>
      </c>
      <c r="T4504" s="5">
        <v>211682</v>
      </c>
    </row>
    <row r="4505" spans="2:20" x14ac:dyDescent="0.3">
      <c r="G4505" s="5" t="s">
        <v>1738</v>
      </c>
      <c r="H4505" s="20">
        <v>87260</v>
      </c>
      <c r="I4505" s="20">
        <v>87203</v>
      </c>
      <c r="J4505" s="20" t="s">
        <v>5604</v>
      </c>
      <c r="K4505" s="20" t="str">
        <f t="shared" si="142"/>
        <v/>
      </c>
      <c r="L4505" s="5">
        <v>87203</v>
      </c>
      <c r="M4505" s="5">
        <v>218720308</v>
      </c>
      <c r="N4505" s="5">
        <v>1360</v>
      </c>
      <c r="O4505" s="5">
        <v>200040814</v>
      </c>
      <c r="P4505" s="5" t="s">
        <v>1737</v>
      </c>
      <c r="Q4505" s="5" t="s">
        <v>1497</v>
      </c>
      <c r="R4505" s="5" t="s">
        <v>1500</v>
      </c>
      <c r="S4505" s="5">
        <v>11</v>
      </c>
      <c r="T4505" s="5">
        <v>9332</v>
      </c>
    </row>
    <row r="4506" spans="2:20" x14ac:dyDescent="0.3">
      <c r="G4506" s="5" t="s">
        <v>1745</v>
      </c>
      <c r="H4506" s="20">
        <v>87600</v>
      </c>
      <c r="I4506" s="20">
        <v>87204</v>
      </c>
      <c r="J4506" s="20" t="s">
        <v>4040</v>
      </c>
      <c r="K4506" s="20" t="str">
        <f t="shared" si="142"/>
        <v/>
      </c>
      <c r="L4506" s="5">
        <v>87204</v>
      </c>
      <c r="M4506" s="5">
        <v>218720407</v>
      </c>
      <c r="N4506" s="5">
        <v>227</v>
      </c>
      <c r="O4506" s="5">
        <v>248700197</v>
      </c>
      <c r="P4506" s="5" t="s">
        <v>1744</v>
      </c>
      <c r="Q4506" s="5" t="s">
        <v>1497</v>
      </c>
      <c r="R4506" s="5" t="s">
        <v>1498</v>
      </c>
      <c r="S4506" s="5">
        <v>5</v>
      </c>
      <c r="T4506" s="5">
        <v>5572</v>
      </c>
    </row>
    <row r="4507" spans="2:20" x14ac:dyDescent="0.3">
      <c r="G4507" s="5" t="s">
        <v>1753</v>
      </c>
      <c r="H4507" s="20">
        <v>87110</v>
      </c>
      <c r="I4507" s="20">
        <v>87205</v>
      </c>
      <c r="J4507" s="20" t="s">
        <v>3790</v>
      </c>
      <c r="K4507" s="20" t="str">
        <f t="shared" si="142"/>
        <v/>
      </c>
      <c r="L4507" s="5">
        <v>87205</v>
      </c>
      <c r="M4507" s="5">
        <v>218720506</v>
      </c>
      <c r="N4507" s="5">
        <v>2085</v>
      </c>
      <c r="O4507" s="5">
        <v>248719312</v>
      </c>
      <c r="P4507" s="5" t="s">
        <v>1752</v>
      </c>
      <c r="Q4507" s="5" t="s">
        <v>1504</v>
      </c>
      <c r="R4507" s="5" t="s">
        <v>1500</v>
      </c>
      <c r="S4507" s="5">
        <v>19</v>
      </c>
      <c r="T4507" s="5">
        <v>211682</v>
      </c>
    </row>
    <row r="4508" spans="2:20" x14ac:dyDescent="0.3">
      <c r="G4508" s="5" t="s">
        <v>1759</v>
      </c>
      <c r="H4508" s="20">
        <v>87190</v>
      </c>
      <c r="I4508" s="20">
        <v>87206</v>
      </c>
      <c r="J4508" s="20" t="s">
        <v>3537</v>
      </c>
      <c r="K4508" s="20" t="str">
        <f t="shared" si="142"/>
        <v/>
      </c>
      <c r="L4508" s="5">
        <v>87206</v>
      </c>
      <c r="M4508" s="5">
        <v>218720605</v>
      </c>
      <c r="N4508" s="5">
        <v>160</v>
      </c>
      <c r="O4508" s="5">
        <v>248719379</v>
      </c>
      <c r="P4508" s="5" t="s">
        <v>1758</v>
      </c>
      <c r="Q4508" s="5" t="s">
        <v>1497</v>
      </c>
      <c r="R4508" s="5" t="s">
        <v>1500</v>
      </c>
      <c r="S4508" s="5">
        <v>15</v>
      </c>
      <c r="T4508" s="5">
        <v>8053</v>
      </c>
    </row>
    <row r="4509" spans="2:20" x14ac:dyDescent="0.3">
      <c r="G4509" s="11" t="s">
        <v>6119</v>
      </c>
      <c r="H4509" s="20">
        <v>79370</v>
      </c>
      <c r="I4509" s="20">
        <v>79353</v>
      </c>
      <c r="J4509" s="20" t="s">
        <v>5767</v>
      </c>
      <c r="K4509" s="20" t="str">
        <f>IF(ISNA(VLOOKUP(I4507,CodeINSEE,1,FALSE)),"PB","")</f>
        <v/>
      </c>
      <c r="L4509" s="5">
        <f>I4509</f>
        <v>79353</v>
      </c>
    </row>
    <row r="4510" spans="2:20" x14ac:dyDescent="0.3">
      <c r="G4510" s="11" t="s">
        <v>6120</v>
      </c>
      <c r="H4510" s="20">
        <v>79150</v>
      </c>
      <c r="I4510" s="20">
        <v>79356</v>
      </c>
      <c r="J4510" s="20" t="s">
        <v>5761</v>
      </c>
      <c r="K4510" s="20" t="str">
        <f>IF(ISNA(VLOOKUP(I4508,CodeINSEE,1,FALSE)),"PB","")</f>
        <v/>
      </c>
      <c r="L4510" s="5">
        <f>I4510</f>
        <v>79356</v>
      </c>
    </row>
  </sheetData>
  <autoFilter ref="A1:V4506" xr:uid="{00000000-0009-0000-0000-00000C000000}"/>
  <sortState xmlns:xlrd2="http://schemas.microsoft.com/office/spreadsheetml/2017/richdata2" ref="L2:U4504">
    <sortCondition ref="L2:L450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10</vt:i4>
      </vt:variant>
    </vt:vector>
  </HeadingPairs>
  <TitlesOfParts>
    <vt:vector size="23" baseType="lpstr">
      <vt:lpstr>Groupement d'entreprises</vt:lpstr>
      <vt:lpstr>Entreprise n°1</vt:lpstr>
      <vt:lpstr>Entreprise n°2</vt:lpstr>
      <vt:lpstr>Entreprise n°3</vt:lpstr>
      <vt:lpstr>Entreprise n°4</vt:lpstr>
      <vt:lpstr>Entreprise n°5</vt:lpstr>
      <vt:lpstr>Entreprise n°6</vt:lpstr>
      <vt:lpstr>Entreprise n°7</vt:lpstr>
      <vt:lpstr>Entreprise n°8</vt:lpstr>
      <vt:lpstr>Entreprise n°9</vt:lpstr>
      <vt:lpstr>Entreprise n°10</vt:lpstr>
      <vt:lpstr>Annexe - Pièces à fournir</vt:lpstr>
      <vt:lpstr>Listes</vt:lpstr>
      <vt:lpstr>ChoixCommune</vt:lpstr>
      <vt:lpstr>CodeINSEE</vt:lpstr>
      <vt:lpstr>CodePostal</vt:lpstr>
      <vt:lpstr>NAF</vt:lpstr>
      <vt:lpstr>NaturePorteur</vt:lpstr>
      <vt:lpstr>OrigineGO</vt:lpstr>
      <vt:lpstr>Raison</vt:lpstr>
      <vt:lpstr>TypeDeProjet</vt:lpstr>
      <vt:lpstr>TypeStation</vt:lpstr>
      <vt:lpstr>ZoneGeographique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Papadopoulo</dc:creator>
  <cp:lastModifiedBy>Marion PAPADOPOULO</cp:lastModifiedBy>
  <cp:lastPrinted>2022-02-04T08:25:06Z</cp:lastPrinted>
  <dcterms:created xsi:type="dcterms:W3CDTF">2016-11-02T09:09:35Z</dcterms:created>
  <dcterms:modified xsi:type="dcterms:W3CDTF">2023-02-03T11:09:01Z</dcterms:modified>
</cp:coreProperties>
</file>