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18_ActionsCoAgri\04_Expé\03_DocMiseEnOeuvre\2024\02_Formulaire\"/>
    </mc:Choice>
  </mc:AlternateContent>
  <xr:revisionPtr revIDLastSave="0" documentId="13_ncr:1_{5A7F3B04-98E0-4AC7-87AF-231FFEEF8F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épenses de personnel Expé" sheetId="1" r:id="rId1"/>
    <sheet name="Coûts indirects Expé" sheetId="3" r:id="rId2"/>
    <sheet name="Prestations de service - Expé" sheetId="2" r:id="rId3"/>
    <sheet name="Dépenses de personnel - Diff " sheetId="12" r:id="rId4"/>
    <sheet name="Coûts indirects - Transfert" sheetId="13" r:id="rId5"/>
    <sheet name="Prestations de service- Diff" sheetId="14" r:id="rId6"/>
    <sheet name="récap dépenses" sheetId="7" r:id="rId7"/>
    <sheet name="récap ressources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4" l="1"/>
  <c r="G49" i="14"/>
  <c r="D49" i="14"/>
  <c r="C15" i="7" s="1"/>
  <c r="B13" i="10" s="1"/>
  <c r="F44" i="12"/>
  <c r="E44" i="12"/>
  <c r="D44" i="12"/>
  <c r="L43" i="12"/>
  <c r="K43" i="12"/>
  <c r="M43" i="12" s="1"/>
  <c r="J43" i="12"/>
  <c r="I43" i="12"/>
  <c r="G43" i="12"/>
  <c r="M42" i="12"/>
  <c r="L42" i="12"/>
  <c r="K42" i="12"/>
  <c r="J42" i="12"/>
  <c r="I42" i="12"/>
  <c r="G42" i="12"/>
  <c r="L41" i="12"/>
  <c r="K41" i="12"/>
  <c r="M41" i="12" s="1"/>
  <c r="J41" i="12"/>
  <c r="I41" i="12"/>
  <c r="G41" i="12"/>
  <c r="M40" i="12"/>
  <c r="L40" i="12"/>
  <c r="K40" i="12"/>
  <c r="J40" i="12"/>
  <c r="I40" i="12"/>
  <c r="G40" i="12"/>
  <c r="L39" i="12"/>
  <c r="K39" i="12"/>
  <c r="M39" i="12" s="1"/>
  <c r="J39" i="12"/>
  <c r="I39" i="12"/>
  <c r="G39" i="12"/>
  <c r="L38" i="12"/>
  <c r="K38" i="12"/>
  <c r="M38" i="12" s="1"/>
  <c r="J38" i="12"/>
  <c r="I38" i="12"/>
  <c r="G38" i="12"/>
  <c r="L37" i="12"/>
  <c r="K37" i="12"/>
  <c r="J37" i="12"/>
  <c r="I37" i="12"/>
  <c r="G37" i="12"/>
  <c r="L36" i="12"/>
  <c r="K36" i="12"/>
  <c r="M36" i="12" s="1"/>
  <c r="J36" i="12"/>
  <c r="I36" i="12"/>
  <c r="G36" i="12"/>
  <c r="L35" i="12"/>
  <c r="K35" i="12"/>
  <c r="J35" i="12"/>
  <c r="I35" i="12"/>
  <c r="G35" i="12"/>
  <c r="M34" i="12"/>
  <c r="L34" i="12"/>
  <c r="K34" i="12"/>
  <c r="J34" i="12"/>
  <c r="I34" i="12"/>
  <c r="G34" i="12"/>
  <c r="L33" i="12"/>
  <c r="K33" i="12"/>
  <c r="M33" i="12" s="1"/>
  <c r="J33" i="12"/>
  <c r="I33" i="12"/>
  <c r="G33" i="12"/>
  <c r="M32" i="12"/>
  <c r="L32" i="12"/>
  <c r="K32" i="12"/>
  <c r="J32" i="12"/>
  <c r="I32" i="12"/>
  <c r="G32" i="12"/>
  <c r="L31" i="12"/>
  <c r="K31" i="12"/>
  <c r="M31" i="12" s="1"/>
  <c r="J31" i="12"/>
  <c r="I31" i="12"/>
  <c r="G31" i="12"/>
  <c r="L30" i="12"/>
  <c r="K30" i="12"/>
  <c r="M30" i="12" s="1"/>
  <c r="J30" i="12"/>
  <c r="I30" i="12"/>
  <c r="G30" i="12"/>
  <c r="L29" i="12"/>
  <c r="K29" i="12"/>
  <c r="J29" i="12"/>
  <c r="I29" i="12"/>
  <c r="G29" i="12"/>
  <c r="L28" i="12"/>
  <c r="K28" i="12"/>
  <c r="M28" i="12" s="1"/>
  <c r="J28" i="12"/>
  <c r="I28" i="12"/>
  <c r="G28" i="12"/>
  <c r="L27" i="12"/>
  <c r="K27" i="12"/>
  <c r="J27" i="12"/>
  <c r="I27" i="12"/>
  <c r="G27" i="12"/>
  <c r="M26" i="12"/>
  <c r="L26" i="12"/>
  <c r="K26" i="12"/>
  <c r="J26" i="12"/>
  <c r="I26" i="12"/>
  <c r="G26" i="12"/>
  <c r="L25" i="12"/>
  <c r="K25" i="12"/>
  <c r="M25" i="12" s="1"/>
  <c r="J25" i="12"/>
  <c r="I25" i="12"/>
  <c r="G25" i="12"/>
  <c r="M24" i="12"/>
  <c r="L24" i="12"/>
  <c r="K24" i="12"/>
  <c r="J24" i="12"/>
  <c r="I24" i="12"/>
  <c r="G24" i="12"/>
  <c r="L23" i="12"/>
  <c r="K23" i="12"/>
  <c r="M23" i="12" s="1"/>
  <c r="J23" i="12"/>
  <c r="I23" i="12"/>
  <c r="G23" i="12"/>
  <c r="L22" i="12"/>
  <c r="K22" i="12"/>
  <c r="M22" i="12" s="1"/>
  <c r="J22" i="12"/>
  <c r="I22" i="12"/>
  <c r="G22" i="12"/>
  <c r="L21" i="12"/>
  <c r="K21" i="12"/>
  <c r="J21" i="12"/>
  <c r="I21" i="12"/>
  <c r="G21" i="12"/>
  <c r="L20" i="12"/>
  <c r="K20" i="12"/>
  <c r="M20" i="12" s="1"/>
  <c r="J20" i="12"/>
  <c r="I20" i="12"/>
  <c r="G20" i="12"/>
  <c r="L19" i="12"/>
  <c r="K19" i="12"/>
  <c r="J19" i="12"/>
  <c r="I19" i="12"/>
  <c r="G19" i="12"/>
  <c r="M18" i="12"/>
  <c r="L18" i="12"/>
  <c r="K18" i="12"/>
  <c r="J18" i="12"/>
  <c r="I18" i="12"/>
  <c r="G18" i="12"/>
  <c r="L17" i="12"/>
  <c r="K17" i="12"/>
  <c r="M17" i="12" s="1"/>
  <c r="J17" i="12"/>
  <c r="I17" i="12"/>
  <c r="G17" i="12"/>
  <c r="M16" i="12"/>
  <c r="L16" i="12"/>
  <c r="K16" i="12"/>
  <c r="J16" i="12"/>
  <c r="I16" i="12"/>
  <c r="G16" i="12"/>
  <c r="L15" i="12"/>
  <c r="K15" i="12"/>
  <c r="M15" i="12" s="1"/>
  <c r="J15" i="12"/>
  <c r="I15" i="12"/>
  <c r="G15" i="12"/>
  <c r="L14" i="12"/>
  <c r="K14" i="12"/>
  <c r="M14" i="12" s="1"/>
  <c r="J14" i="12"/>
  <c r="I14" i="12"/>
  <c r="G14" i="12"/>
  <c r="L13" i="12"/>
  <c r="K13" i="12"/>
  <c r="J13" i="12"/>
  <c r="I13" i="12"/>
  <c r="G13" i="12"/>
  <c r="L12" i="12"/>
  <c r="K12" i="12"/>
  <c r="M12" i="12" s="1"/>
  <c r="J12" i="12"/>
  <c r="I12" i="12"/>
  <c r="G12" i="12"/>
  <c r="L11" i="12"/>
  <c r="K11" i="12"/>
  <c r="J11" i="12"/>
  <c r="I11" i="12"/>
  <c r="G11" i="12"/>
  <c r="M10" i="12"/>
  <c r="L10" i="12"/>
  <c r="K10" i="12"/>
  <c r="J10" i="12"/>
  <c r="I10" i="12"/>
  <c r="G10" i="12"/>
  <c r="L9" i="12"/>
  <c r="K9" i="12"/>
  <c r="M9" i="12" s="1"/>
  <c r="J9" i="12"/>
  <c r="I9" i="12"/>
  <c r="G9" i="12"/>
  <c r="M8" i="12"/>
  <c r="L8" i="12"/>
  <c r="K8" i="12"/>
  <c r="J8" i="12"/>
  <c r="I8" i="12"/>
  <c r="G8" i="12"/>
  <c r="L7" i="12"/>
  <c r="K7" i="12"/>
  <c r="M7" i="12" s="1"/>
  <c r="J7" i="12"/>
  <c r="I7" i="12"/>
  <c r="G7" i="12"/>
  <c r="J6" i="12"/>
  <c r="I6" i="12"/>
  <c r="I44" i="12" s="1"/>
  <c r="G6" i="12"/>
  <c r="L6" i="12" s="1"/>
  <c r="M13" i="12" l="1"/>
  <c r="M21" i="12"/>
  <c r="M29" i="12"/>
  <c r="M37" i="12"/>
  <c r="L44" i="12"/>
  <c r="M11" i="12"/>
  <c r="M19" i="12"/>
  <c r="M27" i="12"/>
  <c r="M35" i="12"/>
  <c r="G44" i="12"/>
  <c r="K6" i="12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K44" i="12" l="1"/>
  <c r="M6" i="12"/>
  <c r="M44" i="12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40" i="1"/>
  <c r="M40" i="1" s="1"/>
  <c r="K41" i="1"/>
  <c r="M41" i="1" s="1"/>
  <c r="K42" i="1"/>
  <c r="M42" i="1" s="1"/>
  <c r="K43" i="1"/>
  <c r="M43" i="1" s="1"/>
  <c r="C13" i="7" l="1"/>
  <c r="B11" i="10" s="1"/>
  <c r="C5" i="13"/>
  <c r="G14" i="1"/>
  <c r="I14" i="1"/>
  <c r="J14" i="1"/>
  <c r="G15" i="1"/>
  <c r="I15" i="1"/>
  <c r="J15" i="1"/>
  <c r="G16" i="1"/>
  <c r="I16" i="1"/>
  <c r="J16" i="1"/>
  <c r="G17" i="1"/>
  <c r="I17" i="1"/>
  <c r="J17" i="1"/>
  <c r="G18" i="1"/>
  <c r="I18" i="1"/>
  <c r="J18" i="1"/>
  <c r="G19" i="1"/>
  <c r="I19" i="1"/>
  <c r="J19" i="1"/>
  <c r="G20" i="1"/>
  <c r="I20" i="1"/>
  <c r="J20" i="1"/>
  <c r="G21" i="1"/>
  <c r="I21" i="1"/>
  <c r="J21" i="1"/>
  <c r="G22" i="1"/>
  <c r="I22" i="1"/>
  <c r="J22" i="1"/>
  <c r="G23" i="1"/>
  <c r="I23" i="1"/>
  <c r="J23" i="1"/>
  <c r="G24" i="1"/>
  <c r="I24" i="1"/>
  <c r="J24" i="1"/>
  <c r="G25" i="1"/>
  <c r="I25" i="1"/>
  <c r="J25" i="1"/>
  <c r="G26" i="1"/>
  <c r="I26" i="1"/>
  <c r="J26" i="1"/>
  <c r="G27" i="1"/>
  <c r="I27" i="1"/>
  <c r="J27" i="1"/>
  <c r="G28" i="1"/>
  <c r="I28" i="1"/>
  <c r="J28" i="1"/>
  <c r="G29" i="1"/>
  <c r="I29" i="1"/>
  <c r="J29" i="1"/>
  <c r="G30" i="1"/>
  <c r="I30" i="1"/>
  <c r="J30" i="1"/>
  <c r="D44" i="1" l="1"/>
  <c r="I12" i="1"/>
  <c r="I13" i="1"/>
  <c r="I6" i="1"/>
  <c r="I7" i="1"/>
  <c r="K7" i="1" s="1"/>
  <c r="I8" i="1"/>
  <c r="I9" i="1"/>
  <c r="I10" i="1"/>
  <c r="I11" i="1"/>
  <c r="I31" i="1"/>
  <c r="I32" i="1"/>
  <c r="I33" i="1"/>
  <c r="I34" i="1"/>
  <c r="I35" i="1"/>
  <c r="I36" i="1"/>
  <c r="I37" i="1"/>
  <c r="I38" i="1"/>
  <c r="I39" i="1"/>
  <c r="K39" i="1" s="1"/>
  <c r="M39" i="1" s="1"/>
  <c r="I40" i="1"/>
  <c r="I41" i="1"/>
  <c r="I42" i="1"/>
  <c r="I43" i="1"/>
  <c r="K6" i="1" l="1"/>
  <c r="I44" i="1"/>
  <c r="J6" i="1"/>
  <c r="J7" i="1"/>
  <c r="J8" i="1"/>
  <c r="J9" i="1"/>
  <c r="J10" i="1"/>
  <c r="J11" i="1"/>
  <c r="J12" i="1"/>
  <c r="J13" i="1"/>
  <c r="J31" i="1"/>
  <c r="J32" i="1"/>
  <c r="J33" i="1"/>
  <c r="J34" i="1"/>
  <c r="J35" i="1"/>
  <c r="J36" i="1"/>
  <c r="J37" i="1"/>
  <c r="J38" i="1"/>
  <c r="J39" i="1"/>
  <c r="J40" i="1"/>
  <c r="J41" i="1"/>
  <c r="G6" i="1"/>
  <c r="L6" i="1" s="1"/>
  <c r="G7" i="1"/>
  <c r="L7" i="1" s="1"/>
  <c r="M7" i="1" s="1"/>
  <c r="G8" i="1"/>
  <c r="G9" i="1"/>
  <c r="G10" i="1"/>
  <c r="G11" i="1"/>
  <c r="G12" i="1"/>
  <c r="G13" i="1"/>
  <c r="G31" i="1"/>
  <c r="G32" i="1"/>
  <c r="G33" i="1"/>
  <c r="G34" i="1"/>
  <c r="G35" i="1"/>
  <c r="G36" i="1"/>
  <c r="G37" i="1"/>
  <c r="G38" i="1"/>
  <c r="G39" i="1"/>
  <c r="G40" i="1"/>
  <c r="G41" i="1"/>
  <c r="J49" i="2"/>
  <c r="G49" i="2"/>
  <c r="D49" i="2"/>
  <c r="F44" i="1"/>
  <c r="E44" i="1"/>
  <c r="J43" i="1"/>
  <c r="G43" i="1"/>
  <c r="J42" i="1"/>
  <c r="G42" i="1"/>
  <c r="C12" i="7" l="1"/>
  <c r="B10" i="10" s="1"/>
  <c r="M6" i="1"/>
  <c r="M44" i="1" s="1"/>
  <c r="L44" i="1"/>
  <c r="G44" i="1"/>
  <c r="K44" i="1"/>
  <c r="C5" i="3" l="1"/>
  <c r="C7" i="3" s="1"/>
  <c r="C11" i="7" s="1"/>
  <c r="B9" i="10" s="1"/>
  <c r="C7" i="13"/>
  <c r="C10" i="7"/>
  <c r="C14" i="7" l="1"/>
  <c r="B12" i="10" s="1"/>
  <c r="B8" i="10"/>
  <c r="C16" i="7" l="1"/>
  <c r="B21" i="10"/>
  <c r="G12" i="10" s="1"/>
  <c r="G10" i="10" l="1"/>
  <c r="G11" i="10"/>
  <c r="F8" i="10"/>
  <c r="F20" i="10" s="1"/>
  <c r="G9" i="10"/>
  <c r="G7" i="10" s="1"/>
  <c r="G15" i="10" s="1"/>
  <c r="G20" i="10" s="1"/>
  <c r="F15" i="10" l="1"/>
  <c r="F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t-veillon</author>
  </authors>
  <commentList>
    <comment ref="D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t-veillon:</t>
        </r>
        <r>
          <rPr>
            <sz val="8"/>
            <color indexed="81"/>
            <rFont val="Tahoma"/>
            <family val="2"/>
          </rPr>
          <t xml:space="preserve">
il faudrait indiquer que les chiffres sont extraitss des onglets par type de dépenses</t>
        </r>
      </text>
    </comment>
  </commentList>
</comments>
</file>

<file path=xl/sharedStrings.xml><?xml version="1.0" encoding="utf-8"?>
<sst xmlns="http://schemas.openxmlformats.org/spreadsheetml/2006/main" count="158" uniqueCount="86">
  <si>
    <r>
      <t>I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les cellules de couleur</t>
    </r>
    <r>
      <rPr>
        <b/>
        <u/>
        <sz val="10"/>
        <color indexed="44"/>
        <rFont val="Arial"/>
        <family val="2"/>
      </rPr>
      <t xml:space="preserve"> bleu </t>
    </r>
    <r>
      <rPr>
        <u/>
        <sz val="10"/>
        <rFont val="Arial"/>
        <family val="2"/>
      </rPr>
      <t>ont une formule automatisée</t>
    </r>
  </si>
  <si>
    <r>
      <t>I</t>
    </r>
    <r>
      <rPr>
        <u/>
        <sz val="10"/>
        <rFont val="Arial"/>
        <family val="2"/>
      </rPr>
      <t>clé de repartition activité</t>
    </r>
    <r>
      <rPr>
        <sz val="10"/>
        <rFont val="Arial"/>
        <family val="2"/>
      </rPr>
      <t>:</t>
    </r>
  </si>
  <si>
    <r>
      <t>Nom et Type de fonction</t>
    </r>
    <r>
      <rPr>
        <sz val="10"/>
        <rFont val="Arial"/>
        <family val="2"/>
      </rPr>
      <t xml:space="preserve">
(directeur, formateur,
chargé de mission,
assistant, …)</t>
    </r>
  </si>
  <si>
    <t>Description de l'intervention</t>
  </si>
  <si>
    <r>
      <t xml:space="preserve">Salaires annuels
bruts chargés </t>
    </r>
    <r>
      <rPr>
        <i/>
        <sz val="9"/>
        <rFont val="Arial"/>
        <family val="2"/>
      </rPr>
      <t>(à multiplier par le nombre d'année pour les projets pluriannuels)</t>
    </r>
  </si>
  <si>
    <t xml:space="preserve">Activité liée
à l'opération (temps de travail sur l'opération) </t>
  </si>
  <si>
    <t>Activité
totale (temps de travail sur la période)</t>
  </si>
  <si>
    <t>Part de l'activité
liée à l'opération</t>
  </si>
  <si>
    <t xml:space="preserve">Unité (heure ou jour) </t>
  </si>
  <si>
    <t>Coût unitaire</t>
  </si>
  <si>
    <t>(saisir une ligne par personne)</t>
  </si>
  <si>
    <t>(1)</t>
  </si>
  <si>
    <t>(2)</t>
  </si>
  <si>
    <t>(3)</t>
  </si>
  <si>
    <t>(4)=(2)/(3)</t>
  </si>
  <si>
    <t>(5)=(1x3)/(2)</t>
  </si>
  <si>
    <t>(6)=(1)/(3)</t>
  </si>
  <si>
    <t>Total pour l'opération</t>
  </si>
  <si>
    <t>objet de la prestation</t>
  </si>
  <si>
    <t>devis choisi par le bénéficiaire</t>
  </si>
  <si>
    <t>devis non retenus par le bénéficiaire (coût raisonnable)</t>
  </si>
  <si>
    <t>cadre réservé à l'administration</t>
  </si>
  <si>
    <t>n° Devis</t>
  </si>
  <si>
    <t>Montant devis (HT ou TTC)</t>
  </si>
  <si>
    <t>fournisseurs devis</t>
  </si>
  <si>
    <t>total</t>
  </si>
  <si>
    <t>montant total</t>
  </si>
  <si>
    <t xml:space="preserve"> </t>
  </si>
  <si>
    <t>Coûts salariaux</t>
  </si>
  <si>
    <t>Forfait coûts indirects</t>
  </si>
  <si>
    <t>frais salariaux liés à l'opération</t>
  </si>
  <si>
    <t xml:space="preserve">TOTAL
</t>
  </si>
  <si>
    <t>(8)=(5)+(7)</t>
  </si>
  <si>
    <t>Le montant des dépenses est-il déclaré :</t>
  </si>
  <si>
    <t>o</t>
  </si>
  <si>
    <t>HT</t>
  </si>
  <si>
    <r>
      <t></t>
    </r>
    <r>
      <rPr>
        <sz val="11"/>
        <color theme="1"/>
        <rFont val="Calibri"/>
        <family val="2"/>
        <scheme val="minor"/>
      </rPr>
      <t xml:space="preserve"> les cellules de couleur </t>
    </r>
    <r>
      <rPr>
        <b/>
        <sz val="11"/>
        <color indexed="44"/>
        <rFont val="Calibri"/>
        <family val="2"/>
      </rPr>
      <t>bleu</t>
    </r>
    <r>
      <rPr>
        <sz val="11"/>
        <color theme="1"/>
        <rFont val="Calibri"/>
        <family val="2"/>
        <scheme val="minor"/>
      </rPr>
      <t xml:space="preserve"> ont une formule automatisée sur la base des onglets par type de dépenses</t>
    </r>
  </si>
  <si>
    <t>Partiellement HT</t>
  </si>
  <si>
    <t>TTC</t>
  </si>
  <si>
    <t>A renseigner par le service instructeur 
(lors de l'instruction du dossier)</t>
  </si>
  <si>
    <t xml:space="preserve">Types de dépenses </t>
  </si>
  <si>
    <t>Montant prévisionnel total</t>
  </si>
  <si>
    <t>HT / TTC</t>
  </si>
  <si>
    <t>Montant proposé en vue de la programmation</t>
  </si>
  <si>
    <t>Motif en cas d'écart (ex : dépenses inéligibles)</t>
  </si>
  <si>
    <t>Postes de dépenses forfaitisées : O/N</t>
  </si>
  <si>
    <t>TOTAL dépenses prévisionnelles</t>
  </si>
  <si>
    <t>Tableau récapitulatif des dépenses prévisionnelles de l'opération</t>
  </si>
  <si>
    <t xml:space="preserve"> Pour information, rappel des dépenses :</t>
  </si>
  <si>
    <t>Postes de dépenses</t>
  </si>
  <si>
    <t>Montant</t>
  </si>
  <si>
    <t>%</t>
  </si>
  <si>
    <t>Financeurs</t>
  </si>
  <si>
    <t>Montant (euros)</t>
  </si>
  <si>
    <t>FINANCEMENTS PUBLICS</t>
  </si>
  <si>
    <t>Financement Région</t>
  </si>
  <si>
    <t>Autofinancement public</t>
  </si>
  <si>
    <t>FINANCEMENTS PRIVES</t>
  </si>
  <si>
    <t>Financement privé (à préciser : emprunt...)</t>
  </si>
  <si>
    <t>Autofinancement</t>
  </si>
  <si>
    <t>Apports en nature</t>
  </si>
  <si>
    <t xml:space="preserve">Total des dépenses </t>
  </si>
  <si>
    <t>Total des ressources</t>
  </si>
  <si>
    <t xml:space="preserve">A renseigner par le service instructeur </t>
  </si>
  <si>
    <t>Montants retenus</t>
  </si>
  <si>
    <t>Précisions 
(co-financeur, date et référence d'obtention de l'aide, rattachement aux programmes européens)</t>
  </si>
  <si>
    <t>Fait à _______________, le ______________</t>
  </si>
  <si>
    <t>Cachet et signature du porteur de projet (représentant légal)</t>
  </si>
  <si>
    <t>Fonction du signataire : _____________________________</t>
  </si>
  <si>
    <t>80% maximum</t>
  </si>
  <si>
    <t>Recettes générées:</t>
  </si>
  <si>
    <t xml:space="preserve">Tableau récapitulatif des ressources prévisionnelles de l'opération </t>
  </si>
  <si>
    <t>Autre (précisez)</t>
  </si>
  <si>
    <t>Coûts indirects</t>
  </si>
  <si>
    <t>Prestations externes pour l'expérimentation</t>
  </si>
  <si>
    <t>Plafond                      65 000 €/ETP</t>
  </si>
  <si>
    <t>TOTAL ELIGIBLE</t>
  </si>
  <si>
    <t>(8)=65K€ x (4)</t>
  </si>
  <si>
    <t>(9) = Min(7,8)</t>
  </si>
  <si>
    <t>Coûts indirects Expérimentation</t>
  </si>
  <si>
    <t>Dépenses de personnel Expérimentation</t>
  </si>
  <si>
    <t>Dépenses de personnel Diffusion</t>
  </si>
  <si>
    <t>Coûts indirects Diffusion</t>
  </si>
  <si>
    <t>Prestations de service Diffusion</t>
  </si>
  <si>
    <t>Prestations de service Expérimentation</t>
  </si>
  <si>
    <t>Prestationsde service Expérimentation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</si>
</sst>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;_-@_-"/>
    <numFmt numFmtId="166" formatCode="_-* #,##0.00&quot; €&quot;_-;\-* #,##0.00&quot; €&quot;_-;_-* &quot;-&quot;??&quot; €&quot;_-;_-@_-"/>
    <numFmt numFmtId="167" formatCode="_-* #,##0&quot; €&quot;_-;\-* #,##0&quot; €&quot;_-;_-* &quot;-&quot;??&quot; €&quot;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Wingdings"/>
      <charset val="2"/>
    </font>
    <font>
      <u/>
      <sz val="10"/>
      <name val="Arial"/>
      <family val="2"/>
    </font>
    <font>
      <b/>
      <u/>
      <sz val="10"/>
      <color indexed="4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Wingdings"/>
      <charset val="2"/>
    </font>
    <font>
      <b/>
      <sz val="10"/>
      <color indexed="8"/>
      <name val="Calibri"/>
      <family val="2"/>
    </font>
    <font>
      <sz val="16"/>
      <color indexed="8"/>
      <name val="Wingdings"/>
      <charset val="2"/>
    </font>
    <font>
      <b/>
      <sz val="11"/>
      <color indexed="4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171">
    <xf numFmtId="0" fontId="0" fillId="0" borderId="0" xfId="0"/>
    <xf numFmtId="0" fontId="3" fillId="0" borderId="1" xfId="2" applyFont="1" applyBorder="1" applyAlignment="1" applyProtection="1">
      <alignment vertical="center"/>
    </xf>
    <xf numFmtId="0" fontId="6" fillId="0" borderId="1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8" fillId="2" borderId="3" xfId="2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10" fillId="2" borderId="6" xfId="2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0" fontId="8" fillId="2" borderId="7" xfId="2" quotePrefix="1" applyFont="1" applyFill="1" applyBorder="1" applyAlignment="1" applyProtection="1">
      <alignment horizontal="center" vertical="center" wrapText="1"/>
    </xf>
    <xf numFmtId="0" fontId="8" fillId="2" borderId="8" xfId="2" quotePrefix="1" applyFont="1" applyFill="1" applyBorder="1" applyAlignment="1" applyProtection="1">
      <alignment horizontal="center" vertical="center" wrapText="1"/>
    </xf>
    <xf numFmtId="0" fontId="8" fillId="2" borderId="9" xfId="2" quotePrefix="1" applyFont="1" applyFill="1" applyBorder="1" applyAlignment="1" applyProtection="1">
      <alignment horizontal="center" vertical="center" wrapText="1"/>
    </xf>
    <xf numFmtId="0" fontId="8" fillId="2" borderId="10" xfId="2" applyFont="1" applyFill="1" applyBorder="1" applyAlignment="1" applyProtection="1">
      <alignment horizontal="center" vertical="center" wrapText="1"/>
    </xf>
    <xf numFmtId="0" fontId="8" fillId="2" borderId="11" xfId="2" applyFont="1" applyFill="1" applyBorder="1" applyAlignment="1" applyProtection="1">
      <alignment horizontal="center" vertical="center" wrapText="1"/>
    </xf>
    <xf numFmtId="0" fontId="10" fillId="2" borderId="11" xfId="2" applyFont="1" applyFill="1" applyBorder="1" applyAlignment="1" applyProtection="1">
      <alignment horizontal="center" vertical="center" wrapText="1"/>
    </xf>
    <xf numFmtId="0" fontId="2" fillId="0" borderId="15" xfId="2" applyFont="1" applyFill="1" applyBorder="1" applyAlignment="1" applyProtection="1">
      <alignment horizontal="left" vertical="center" wrapText="1" indent="1"/>
      <protection locked="0"/>
    </xf>
    <xf numFmtId="165" fontId="2" fillId="0" borderId="15" xfId="2" applyNumberFormat="1" applyFont="1" applyFill="1" applyBorder="1" applyAlignment="1" applyProtection="1">
      <alignment vertical="center"/>
      <protection locked="0"/>
    </xf>
    <xf numFmtId="164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" applyFont="1" applyFill="1" applyBorder="1" applyAlignment="1" applyProtection="1">
      <alignment horizontal="left" vertical="center" wrapText="1" indent="1"/>
      <protection locked="0"/>
    </xf>
    <xf numFmtId="165" fontId="2" fillId="0" borderId="17" xfId="2" applyNumberFormat="1" applyFont="1" applyFill="1" applyBorder="1" applyAlignment="1" applyProtection="1">
      <alignment vertical="center"/>
      <protection locked="0"/>
    </xf>
    <xf numFmtId="164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2" applyFont="1" applyBorder="1" applyAlignment="1" applyProtection="1">
      <alignment horizontal="left" vertical="center"/>
    </xf>
    <xf numFmtId="0" fontId="0" fillId="5" borderId="25" xfId="0" applyFill="1" applyBorder="1"/>
    <xf numFmtId="0" fontId="0" fillId="0" borderId="25" xfId="0" applyBorder="1"/>
    <xf numFmtId="0" fontId="0" fillId="4" borderId="28" xfId="0" applyFill="1" applyBorder="1"/>
    <xf numFmtId="0" fontId="0" fillId="4" borderId="29" xfId="0" applyFill="1" applyBorder="1"/>
    <xf numFmtId="0" fontId="0" fillId="4" borderId="33" xfId="0" applyFill="1" applyBorder="1"/>
    <xf numFmtId="0" fontId="13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14" fillId="0" borderId="39" xfId="0" applyFont="1" applyBorder="1" applyAlignment="1" applyProtection="1">
      <alignment horizontal="left"/>
    </xf>
    <xf numFmtId="0" fontId="15" fillId="0" borderId="39" xfId="0" applyFont="1" applyBorder="1"/>
    <xf numFmtId="0" fontId="16" fillId="0" borderId="39" xfId="0" applyFont="1" applyBorder="1" applyAlignment="1">
      <alignment horizontal="right"/>
    </xf>
    <xf numFmtId="0" fontId="18" fillId="0" borderId="39" xfId="0" applyFont="1" applyBorder="1"/>
    <xf numFmtId="0" fontId="0" fillId="0" borderId="37" xfId="0" applyFont="1" applyBorder="1"/>
    <xf numFmtId="0" fontId="0" fillId="0" borderId="40" xfId="0" applyFont="1" applyBorder="1"/>
    <xf numFmtId="0" fontId="20" fillId="8" borderId="25" xfId="0" applyFont="1" applyFill="1" applyBorder="1" applyAlignment="1" applyProtection="1">
      <alignment horizontal="center" vertical="center" wrapText="1"/>
    </xf>
    <xf numFmtId="0" fontId="21" fillId="8" borderId="25" xfId="0" quotePrefix="1" applyFont="1" applyFill="1" applyBorder="1" applyAlignment="1" applyProtection="1">
      <alignment horizontal="center" vertical="center" wrapText="1"/>
    </xf>
    <xf numFmtId="0" fontId="14" fillId="9" borderId="25" xfId="0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center" vertical="center" wrapText="1"/>
    </xf>
    <xf numFmtId="0" fontId="0" fillId="0" borderId="42" xfId="0" applyFont="1" applyBorder="1"/>
    <xf numFmtId="0" fontId="0" fillId="10" borderId="25" xfId="0" applyFont="1" applyFill="1" applyBorder="1"/>
    <xf numFmtId="0" fontId="23" fillId="2" borderId="41" xfId="0" applyFont="1" applyFill="1" applyBorder="1" applyAlignment="1">
      <alignment vertical="center" wrapText="1"/>
    </xf>
    <xf numFmtId="0" fontId="20" fillId="11" borderId="1" xfId="0" applyFont="1" applyFill="1" applyBorder="1" applyAlignment="1" applyProtection="1">
      <alignment vertical="center" wrapText="1"/>
    </xf>
    <xf numFmtId="0" fontId="26" fillId="0" borderId="0" xfId="0" applyFont="1"/>
    <xf numFmtId="0" fontId="27" fillId="0" borderId="0" xfId="0" applyFont="1"/>
    <xf numFmtId="44" fontId="0" fillId="0" borderId="0" xfId="0" applyNumberFormat="1"/>
    <xf numFmtId="0" fontId="28" fillId="8" borderId="2" xfId="0" applyFont="1" applyFill="1" applyBorder="1" applyAlignment="1" applyProtection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29" fillId="0" borderId="1" xfId="0" applyFont="1" applyBorder="1" applyAlignment="1"/>
    <xf numFmtId="0" fontId="28" fillId="13" borderId="25" xfId="0" applyFont="1" applyFill="1" applyBorder="1" applyAlignment="1" applyProtection="1">
      <alignment vertical="center" wrapText="1"/>
    </xf>
    <xf numFmtId="0" fontId="31" fillId="14" borderId="25" xfId="0" applyFont="1" applyFill="1" applyBorder="1" applyAlignment="1" applyProtection="1">
      <alignment horizontal="center" vertical="center" wrapText="1"/>
    </xf>
    <xf numFmtId="0" fontId="0" fillId="14" borderId="25" xfId="0" applyFill="1" applyBorder="1"/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30" fillId="9" borderId="25" xfId="0" applyFont="1" applyFill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vertical="center"/>
    </xf>
    <xf numFmtId="165" fontId="7" fillId="3" borderId="20" xfId="2" applyNumberFormat="1" applyFont="1" applyFill="1" applyBorder="1" applyAlignment="1" applyProtection="1">
      <alignment vertical="center"/>
      <protection hidden="1"/>
    </xf>
    <xf numFmtId="10" fontId="2" fillId="3" borderId="13" xfId="1" applyNumberFormat="1" applyFont="1" applyFill="1" applyBorder="1" applyAlignment="1" applyProtection="1">
      <alignment horizontal="center" vertical="center" wrapText="1"/>
      <protection hidden="1"/>
    </xf>
    <xf numFmtId="10" fontId="2" fillId="3" borderId="14" xfId="1" applyNumberFormat="1" applyFont="1" applyFill="1" applyBorder="1" applyAlignment="1" applyProtection="1">
      <alignment horizontal="center" vertical="center" wrapText="1"/>
      <protection hidden="1"/>
    </xf>
    <xf numFmtId="7" fontId="7" fillId="3" borderId="12" xfId="3" applyNumberFormat="1" applyFont="1" applyFill="1" applyBorder="1" applyAlignment="1" applyProtection="1">
      <alignment horizontal="right" vertical="center" indent="1"/>
      <protection hidden="1"/>
    </xf>
    <xf numFmtId="167" fontId="2" fillId="3" borderId="12" xfId="3" applyNumberFormat="1" applyFont="1" applyFill="1" applyBorder="1" applyAlignment="1" applyProtection="1">
      <alignment horizontal="left" vertical="center" wrapText="1" indent="1"/>
      <protection hidden="1"/>
    </xf>
    <xf numFmtId="10" fontId="2" fillId="3" borderId="19" xfId="1" applyNumberFormat="1" applyFont="1" applyFill="1" applyBorder="1" applyAlignment="1" applyProtection="1">
      <alignment horizontal="center" vertical="center" wrapText="1"/>
      <protection hidden="1"/>
    </xf>
    <xf numFmtId="167" fontId="2" fillId="3" borderId="17" xfId="3" applyNumberFormat="1" applyFont="1" applyFill="1" applyBorder="1" applyAlignment="1" applyProtection="1">
      <alignment horizontal="left" vertical="center" wrapText="1" indent="1"/>
      <protection hidden="1"/>
    </xf>
    <xf numFmtId="10" fontId="7" fillId="3" borderId="21" xfId="1" applyNumberFormat="1" applyFont="1" applyFill="1" applyBorder="1" applyAlignment="1" applyProtection="1">
      <alignment horizontal="center" vertical="center" wrapText="1"/>
      <protection hidden="1"/>
    </xf>
    <xf numFmtId="10" fontId="7" fillId="3" borderId="22" xfId="1" applyNumberFormat="1" applyFont="1" applyFill="1" applyBorder="1" applyAlignment="1" applyProtection="1">
      <alignment horizontal="center" vertical="center" wrapText="1"/>
      <protection hidden="1"/>
    </xf>
    <xf numFmtId="44" fontId="7" fillId="3" borderId="20" xfId="3" applyNumberFormat="1" applyFont="1" applyFill="1" applyBorder="1" applyAlignment="1" applyProtection="1">
      <alignment vertical="center"/>
      <protection hidden="1"/>
    </xf>
    <xf numFmtId="0" fontId="0" fillId="4" borderId="31" xfId="0" applyFill="1" applyBorder="1" applyProtection="1">
      <protection locked="0"/>
    </xf>
    <xf numFmtId="0" fontId="0" fillId="5" borderId="25" xfId="0" applyFill="1" applyBorder="1" applyProtection="1">
      <protection locked="0"/>
    </xf>
    <xf numFmtId="44" fontId="0" fillId="5" borderId="25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5" borderId="2" xfId="0" applyFill="1" applyBorder="1" applyProtection="1">
      <protection locked="0"/>
    </xf>
    <xf numFmtId="44" fontId="0" fillId="5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4" borderId="27" xfId="0" applyFill="1" applyBorder="1" applyProtection="1">
      <protection locked="0"/>
    </xf>
    <xf numFmtId="44" fontId="0" fillId="6" borderId="28" xfId="0" applyNumberFormat="1" applyFill="1" applyBorder="1" applyProtection="1">
      <protection hidden="1"/>
    </xf>
    <xf numFmtId="44" fontId="0" fillId="6" borderId="0" xfId="0" applyNumberFormat="1" applyFill="1" applyProtection="1">
      <protection hidden="1"/>
    </xf>
    <xf numFmtId="0" fontId="16" fillId="0" borderId="39" xfId="0" applyFont="1" applyBorder="1" applyAlignment="1" applyProtection="1">
      <alignment horizontal="right"/>
      <protection locked="0"/>
    </xf>
    <xf numFmtId="0" fontId="17" fillId="0" borderId="39" xfId="0" applyFont="1" applyBorder="1" applyProtection="1">
      <protection locked="0"/>
    </xf>
    <xf numFmtId="0" fontId="0" fillId="0" borderId="25" xfId="0" applyFont="1" applyBorder="1" applyProtection="1">
      <protection locked="0"/>
    </xf>
    <xf numFmtId="44" fontId="22" fillId="3" borderId="25" xfId="0" applyNumberFormat="1" applyFont="1" applyFill="1" applyBorder="1" applyAlignment="1" applyProtection="1">
      <alignment horizontal="left" vertical="center" wrapText="1"/>
      <protection hidden="1"/>
    </xf>
    <xf numFmtId="44" fontId="11" fillId="3" borderId="25" xfId="0" applyNumberFormat="1" applyFont="1" applyFill="1" applyBorder="1" applyProtection="1">
      <protection hidden="1"/>
    </xf>
    <xf numFmtId="0" fontId="0" fillId="0" borderId="0" xfId="0" applyProtection="1">
      <protection locked="0"/>
    </xf>
    <xf numFmtId="0" fontId="29" fillId="0" borderId="39" xfId="0" applyFont="1" applyBorder="1" applyProtection="1">
      <protection locked="0"/>
    </xf>
    <xf numFmtId="0" fontId="28" fillId="0" borderId="25" xfId="0" applyFont="1" applyFill="1" applyBorder="1" applyAlignment="1" applyProtection="1">
      <alignment vertical="center" wrapText="1"/>
      <protection locked="0"/>
    </xf>
    <xf numFmtId="0" fontId="30" fillId="0" borderId="25" xfId="0" quotePrefix="1" applyFont="1" applyFill="1" applyBorder="1" applyAlignment="1" applyProtection="1">
      <alignment horizontal="left" vertical="center" wrapText="1"/>
      <protection locked="0"/>
    </xf>
    <xf numFmtId="0" fontId="29" fillId="0" borderId="43" xfId="0" applyFont="1" applyBorder="1" applyAlignment="1" applyProtection="1">
      <protection locked="0"/>
    </xf>
    <xf numFmtId="49" fontId="28" fillId="15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30" fillId="0" borderId="7" xfId="0" applyNumberFormat="1" applyFont="1" applyFill="1" applyBorder="1" applyAlignment="1" applyProtection="1">
      <alignment horizontal="left" vertical="center" wrapText="1" indent="2"/>
      <protection locked="0"/>
    </xf>
    <xf numFmtId="44" fontId="31" fillId="3" borderId="25" xfId="0" applyNumberFormat="1" applyFont="1" applyFill="1" applyBorder="1" applyAlignment="1" applyProtection="1">
      <alignment horizontal="center" vertical="center" wrapText="1"/>
      <protection hidden="1"/>
    </xf>
    <xf numFmtId="44" fontId="28" fillId="3" borderId="25" xfId="0" applyNumberFormat="1" applyFont="1" applyFill="1" applyBorder="1" applyAlignment="1" applyProtection="1">
      <alignment vertical="center" wrapText="1"/>
      <protection hidden="1"/>
    </xf>
    <xf numFmtId="44" fontId="28" fillId="0" borderId="7" xfId="3" applyNumberFormat="1" applyFont="1" applyFill="1" applyBorder="1" applyAlignment="1" applyProtection="1">
      <alignment horizontal="center" vertical="center" wrapText="1"/>
      <protection locked="0"/>
    </xf>
    <xf numFmtId="10" fontId="28" fillId="0" borderId="7" xfId="1" applyNumberFormat="1" applyFont="1" applyFill="1" applyBorder="1" applyAlignment="1" applyProtection="1">
      <alignment horizontal="center" vertical="center" wrapText="1"/>
      <protection locked="0"/>
    </xf>
    <xf numFmtId="44" fontId="22" fillId="0" borderId="25" xfId="0" applyNumberFormat="1" applyFont="1" applyFill="1" applyBorder="1" applyAlignment="1" applyProtection="1">
      <alignment horizontal="left" vertical="center" wrapText="1"/>
      <protection locked="0"/>
    </xf>
    <xf numFmtId="44" fontId="14" fillId="0" borderId="25" xfId="0" applyNumberFormat="1" applyFont="1" applyFill="1" applyBorder="1" applyAlignment="1" applyProtection="1">
      <alignment vertical="center" wrapText="1"/>
      <protection locked="0"/>
    </xf>
    <xf numFmtId="10" fontId="28" fillId="15" borderId="25" xfId="0" applyNumberFormat="1" applyFont="1" applyFill="1" applyBorder="1" applyAlignment="1" applyProtection="1">
      <alignment horizontal="center" vertical="center" wrapText="1"/>
      <protection locked="0"/>
    </xf>
    <xf numFmtId="44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44" fontId="31" fillId="0" borderId="0" xfId="0" applyNumberFormat="1" applyFont="1" applyFill="1" applyBorder="1" applyAlignment="1" applyProtection="1">
      <alignment horizontal="center" vertical="center" wrapText="1"/>
    </xf>
    <xf numFmtId="0" fontId="29" fillId="0" borderId="43" xfId="0" applyFont="1" applyFill="1" applyBorder="1" applyAlignment="1" applyProtection="1">
      <protection locked="0"/>
    </xf>
    <xf numFmtId="44" fontId="31" fillId="0" borderId="0" xfId="0" quotePrefix="1" applyNumberFormat="1" applyFont="1" applyFill="1" applyBorder="1" applyAlignment="1" applyProtection="1">
      <alignment horizontal="center" vertical="center" wrapText="1"/>
    </xf>
    <xf numFmtId="0" fontId="28" fillId="12" borderId="25" xfId="0" applyFont="1" applyFill="1" applyBorder="1" applyAlignment="1">
      <alignment horizontal="left" vertical="center" wrapText="1"/>
    </xf>
    <xf numFmtId="0" fontId="30" fillId="12" borderId="25" xfId="0" applyFont="1" applyFill="1" applyBorder="1" applyAlignment="1">
      <alignment horizontal="left" vertical="center" wrapText="1"/>
    </xf>
    <xf numFmtId="0" fontId="30" fillId="9" borderId="2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4" fontId="28" fillId="0" borderId="2" xfId="3" applyNumberFormat="1" applyFont="1" applyFill="1" applyBorder="1" applyAlignment="1" applyProtection="1">
      <alignment horizontal="center" vertical="center" wrapText="1"/>
      <protection locked="0"/>
    </xf>
    <xf numFmtId="10" fontId="28" fillId="0" borderId="45" xfId="1" applyNumberFormat="1" applyFont="1" applyFill="1" applyBorder="1" applyAlignment="1" applyProtection="1">
      <alignment horizontal="center" vertical="center" wrapText="1"/>
      <protection locked="0"/>
    </xf>
    <xf numFmtId="49" fontId="2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4" fontId="28" fillId="0" borderId="25" xfId="3" applyNumberFormat="1" applyFont="1" applyFill="1" applyBorder="1" applyAlignment="1" applyProtection="1">
      <alignment horizontal="center" vertical="center" wrapText="1"/>
      <protection locked="0"/>
    </xf>
    <xf numFmtId="10" fontId="28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45" xfId="0" applyFont="1" applyFill="1" applyBorder="1" applyAlignment="1">
      <alignment horizontal="left" vertical="center" wrapText="1"/>
    </xf>
    <xf numFmtId="49" fontId="28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44" fontId="28" fillId="0" borderId="45" xfId="3" applyNumberFormat="1" applyFont="1" applyFill="1" applyBorder="1" applyAlignment="1" applyProtection="1">
      <alignment horizontal="center" vertical="center" wrapText="1"/>
      <protection locked="0"/>
    </xf>
    <xf numFmtId="0" fontId="28" fillId="13" borderId="25" xfId="0" applyFont="1" applyFill="1" applyBorder="1" applyAlignment="1" applyProtection="1">
      <alignment horizontal="left" vertical="center" wrapText="1"/>
      <protection locked="0"/>
    </xf>
    <xf numFmtId="44" fontId="30" fillId="13" borderId="25" xfId="0" applyNumberFormat="1" applyFont="1" applyFill="1" applyBorder="1" applyAlignment="1" applyProtection="1">
      <alignment horizontal="left" vertical="center" wrapText="1" indent="3"/>
      <protection locked="0"/>
    </xf>
    <xf numFmtId="44" fontId="30" fillId="3" borderId="25" xfId="0" applyNumberFormat="1" applyFont="1" applyFill="1" applyBorder="1" applyAlignment="1" applyProtection="1">
      <alignment horizontal="center" vertical="center" wrapText="1"/>
      <protection hidden="1"/>
    </xf>
    <xf numFmtId="10" fontId="3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6" xfId="0" applyFont="1" applyFill="1" applyBorder="1" applyAlignment="1" applyProtection="1">
      <alignment vertical="center" wrapText="1"/>
      <protection locked="0"/>
    </xf>
    <xf numFmtId="0" fontId="28" fillId="12" borderId="25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8" fillId="9" borderId="25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 applyProtection="1">
      <alignment horizontal="left" vertical="center" wrapText="1"/>
      <protection locked="0"/>
    </xf>
    <xf numFmtId="49" fontId="30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44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7" fontId="7" fillId="3" borderId="2" xfId="3" applyNumberFormat="1" applyFont="1" applyFill="1" applyBorder="1" applyAlignment="1" applyProtection="1">
      <alignment horizontal="right" vertical="center" indent="1"/>
      <protection hidden="1"/>
    </xf>
    <xf numFmtId="0" fontId="0" fillId="0" borderId="47" xfId="0" applyBorder="1"/>
    <xf numFmtId="7" fontId="7" fillId="3" borderId="20" xfId="3" applyNumberFormat="1" applyFont="1" applyFill="1" applyBorder="1" applyAlignment="1" applyProtection="1">
      <alignment horizontal="right" vertical="center" indent="1"/>
      <protection hidden="1"/>
    </xf>
    <xf numFmtId="0" fontId="30" fillId="0" borderId="0" xfId="0" quotePrefix="1" applyFont="1" applyFill="1" applyBorder="1" applyAlignment="1" applyProtection="1">
      <alignment horizontal="left" vertical="center" wrapText="1"/>
      <protection locked="0"/>
    </xf>
    <xf numFmtId="0" fontId="30" fillId="0" borderId="47" xfId="0" applyFont="1" applyFill="1" applyBorder="1" applyAlignment="1">
      <alignment horizontal="left" vertical="center" wrapText="1"/>
    </xf>
    <xf numFmtId="49" fontId="30" fillId="0" borderId="47" xfId="1" applyNumberFormat="1" applyFont="1" applyFill="1" applyBorder="1" applyAlignment="1" applyProtection="1">
      <alignment horizontal="right" vertical="center" wrapText="1" indent="1"/>
      <protection locked="0"/>
    </xf>
    <xf numFmtId="44" fontId="31" fillId="0" borderId="47" xfId="0" applyNumberFormat="1" applyFont="1" applyFill="1" applyBorder="1" applyAlignment="1" applyProtection="1">
      <alignment horizontal="center" vertical="center" wrapText="1"/>
      <protection locked="0"/>
    </xf>
    <xf numFmtId="10" fontId="28" fillId="15" borderId="47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47" xfId="3" applyNumberFormat="1" applyFont="1" applyFill="1" applyBorder="1" applyAlignment="1" applyProtection="1">
      <alignment horizontal="center" vertical="center" wrapText="1"/>
      <protection locked="0"/>
    </xf>
    <xf numFmtId="10" fontId="28" fillId="12" borderId="45" xfId="0" applyNumberFormat="1" applyFont="1" applyFill="1" applyBorder="1" applyAlignment="1">
      <alignment horizontal="center" vertical="center" wrapText="1"/>
    </xf>
    <xf numFmtId="10" fontId="0" fillId="7" borderId="25" xfId="1" applyNumberFormat="1" applyFont="1" applyFill="1" applyBorder="1" applyAlignment="1">
      <alignment horizontal="center"/>
    </xf>
    <xf numFmtId="10" fontId="28" fillId="12" borderId="25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7" fillId="3" borderId="20" xfId="2" applyNumberFormat="1" applyFont="1" applyFill="1" applyBorder="1" applyAlignment="1" applyProtection="1">
      <alignment vertical="center"/>
      <protection hidden="1"/>
    </xf>
    <xf numFmtId="7" fontId="0" fillId="6" borderId="0" xfId="0" applyNumberFormat="1" applyFill="1" applyProtection="1">
      <protection hidden="1"/>
    </xf>
    <xf numFmtId="2" fontId="2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</xf>
    <xf numFmtId="44" fontId="22" fillId="3" borderId="25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0" fillId="4" borderId="30" xfId="0" applyFill="1" applyBorder="1" applyAlignment="1">
      <alignment horizontal="center" wrapText="1"/>
    </xf>
    <xf numFmtId="0" fontId="0" fillId="4" borderId="31" xfId="0" applyFill="1" applyBorder="1" applyAlignment="1">
      <alignment horizontal="center" wrapText="1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12" fillId="0" borderId="34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21" fillId="9" borderId="25" xfId="0" applyFont="1" applyFill="1" applyBorder="1" applyAlignment="1" applyProtection="1">
      <alignment horizontal="center" vertical="center" wrapText="1"/>
    </xf>
    <xf numFmtId="0" fontId="21" fillId="0" borderId="25" xfId="0" applyFont="1" applyBorder="1" applyAlignment="1"/>
    <xf numFmtId="0" fontId="29" fillId="0" borderId="44" xfId="0" applyFont="1" applyBorder="1" applyProtection="1">
      <protection locked="0"/>
    </xf>
    <xf numFmtId="0" fontId="29" fillId="0" borderId="42" xfId="0" applyFont="1" applyBorder="1" applyProtection="1">
      <protection locked="0"/>
    </xf>
    <xf numFmtId="0" fontId="29" fillId="0" borderId="37" xfId="0" applyFont="1" applyBorder="1" applyProtection="1">
      <protection locked="0"/>
    </xf>
    <xf numFmtId="0" fontId="3" fillId="0" borderId="0" xfId="2" applyFont="1" applyBorder="1" applyAlignment="1" applyProtection="1">
      <alignment vertical="center"/>
    </xf>
    <xf numFmtId="0" fontId="28" fillId="8" borderId="25" xfId="0" applyFont="1" applyFill="1" applyBorder="1" applyAlignment="1" applyProtection="1">
      <alignment horizontal="center" vertical="center" wrapText="1"/>
    </xf>
    <xf numFmtId="0" fontId="29" fillId="14" borderId="25" xfId="0" applyFont="1" applyFill="1" applyBorder="1" applyAlignment="1">
      <alignment horizontal="center"/>
    </xf>
  </cellXfs>
  <cellStyles count="4">
    <cellStyle name="Euro" xfId="3" xr:uid="{00000000-0005-0000-0000-000000000000}"/>
    <cellStyle name="Normal" xfId="0" builtinId="0"/>
    <cellStyle name="Normal_demande de subvention FSE yc forfaitisation des coûts indirects sans protection" xfId="2" xr:uid="{00000000-0005-0000-0000-000002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73735</xdr:colOff>
      <xdr:row>2</xdr:row>
      <xdr:rowOff>7284</xdr:rowOff>
    </xdr:from>
    <xdr:to>
      <xdr:col>6</xdr:col>
      <xdr:colOff>1134695</xdr:colOff>
      <xdr:row>2</xdr:row>
      <xdr:rowOff>412377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791476" y="365872"/>
          <a:ext cx="1060960" cy="405093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heure, jour, surface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73735</xdr:colOff>
      <xdr:row>2</xdr:row>
      <xdr:rowOff>7284</xdr:rowOff>
    </xdr:from>
    <xdr:to>
      <xdr:col>6</xdr:col>
      <xdr:colOff>1134695</xdr:colOff>
      <xdr:row>2</xdr:row>
      <xdr:rowOff>412377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532060" y="388284"/>
          <a:ext cx="1060960" cy="405093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heure, jour, surface 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180975</xdr:rowOff>
    </xdr:from>
    <xdr:to>
      <xdr:col>5</xdr:col>
      <xdr:colOff>558800</xdr:colOff>
      <xdr:row>37</xdr:row>
      <xdr:rowOff>107950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5248275" y="9515475"/>
          <a:ext cx="4073525" cy="1069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581025</xdr:colOff>
      <xdr:row>32</xdr:row>
      <xdr:rowOff>76200</xdr:rowOff>
    </xdr:from>
    <xdr:to>
      <xdr:col>7</xdr:col>
      <xdr:colOff>1343025</xdr:colOff>
      <xdr:row>36</xdr:row>
      <xdr:rowOff>9525</xdr:rowOff>
    </xdr:to>
    <xdr:pic>
      <xdr:nvPicPr>
        <xdr:cNvPr id="4" name="Image 3" descr="logo NAq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960120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5"/>
  <sheetViews>
    <sheetView tabSelected="1" zoomScale="85" zoomScaleNormal="85" workbookViewId="0">
      <selection activeCell="C32" sqref="C32"/>
    </sheetView>
  </sheetViews>
  <sheetFormatPr baseColWidth="10" defaultRowHeight="15" x14ac:dyDescent="0.25"/>
  <cols>
    <col min="1" max="1" width="5.7109375" customWidth="1"/>
    <col min="2" max="2" width="39.7109375" customWidth="1"/>
    <col min="3" max="3" width="36" customWidth="1"/>
    <col min="4" max="4" width="22.85546875" customWidth="1"/>
    <col min="5" max="5" width="18.5703125" customWidth="1"/>
    <col min="6" max="6" width="19" customWidth="1"/>
    <col min="7" max="7" width="17" customWidth="1"/>
    <col min="8" max="8" width="17.140625" customWidth="1"/>
    <col min="9" max="9" width="20.42578125" customWidth="1"/>
    <col min="10" max="10" width="21.28515625" customWidth="1"/>
    <col min="11" max="11" width="13" customWidth="1"/>
    <col min="12" max="12" width="13.140625" customWidth="1"/>
    <col min="13" max="13" width="23" customWidth="1"/>
  </cols>
  <sheetData>
    <row r="1" spans="2:13" x14ac:dyDescent="0.25">
      <c r="B1" t="s">
        <v>28</v>
      </c>
    </row>
    <row r="3" spans="2:13" ht="34.9" customHeight="1" x14ac:dyDescent="0.25">
      <c r="B3" s="1" t="s">
        <v>0</v>
      </c>
      <c r="C3" s="1"/>
      <c r="D3" s="2"/>
      <c r="E3" s="153" t="s">
        <v>1</v>
      </c>
      <c r="F3" s="154"/>
      <c r="G3" s="2"/>
      <c r="H3" s="3"/>
      <c r="I3" s="4"/>
      <c r="J3" s="4"/>
    </row>
    <row r="4" spans="2:13" ht="60" customHeight="1" x14ac:dyDescent="0.25">
      <c r="B4" s="5" t="s">
        <v>2</v>
      </c>
      <c r="C4" s="5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10" t="s">
        <v>8</v>
      </c>
      <c r="I4" s="11" t="s">
        <v>30</v>
      </c>
      <c r="J4" s="12" t="s">
        <v>9</v>
      </c>
      <c r="K4" s="10" t="s">
        <v>31</v>
      </c>
      <c r="L4" s="10" t="s">
        <v>75</v>
      </c>
      <c r="M4" s="10" t="s">
        <v>76</v>
      </c>
    </row>
    <row r="5" spans="2:13" ht="25.9" customHeight="1" x14ac:dyDescent="0.25">
      <c r="B5" s="13" t="s">
        <v>10</v>
      </c>
      <c r="C5" s="13"/>
      <c r="D5" s="14" t="s">
        <v>11</v>
      </c>
      <c r="E5" s="15" t="s">
        <v>12</v>
      </c>
      <c r="F5" s="16" t="s">
        <v>13</v>
      </c>
      <c r="G5" s="17" t="s">
        <v>14</v>
      </c>
      <c r="H5" s="18"/>
      <c r="I5" s="19" t="s">
        <v>15</v>
      </c>
      <c r="J5" s="18" t="s">
        <v>16</v>
      </c>
      <c r="K5" s="17" t="s">
        <v>32</v>
      </c>
      <c r="L5" s="17" t="s">
        <v>77</v>
      </c>
      <c r="M5" s="17" t="s">
        <v>78</v>
      </c>
    </row>
    <row r="6" spans="2:13" x14ac:dyDescent="0.25">
      <c r="B6" s="20"/>
      <c r="C6" s="20"/>
      <c r="D6" s="21"/>
      <c r="E6" s="22"/>
      <c r="F6" s="22"/>
      <c r="G6" s="66" t="str">
        <f t="shared" ref="G6:G41" si="0">IF(F6=0,"-",E6/F6)</f>
        <v>-</v>
      </c>
      <c r="H6" s="67"/>
      <c r="I6" s="68" t="str">
        <f t="shared" ref="I6:I43" si="1">IF(F6=0,"-",((D6/F6)*E6))</f>
        <v>-</v>
      </c>
      <c r="J6" s="69" t="str">
        <f t="shared" ref="J6:J41" si="2">IF(E6=0,"-",D6/F6)</f>
        <v>-</v>
      </c>
      <c r="K6" s="68" t="str">
        <f>IF(F6=0,"-",(I6))</f>
        <v>-</v>
      </c>
      <c r="L6" s="68" t="str">
        <f t="shared" ref="L6:L43" si="3">IF(F6=0,"-",(G6*65000))</f>
        <v>-</v>
      </c>
      <c r="M6" s="68">
        <f>MIN(K6,L6)</f>
        <v>0</v>
      </c>
    </row>
    <row r="7" spans="2:13" x14ac:dyDescent="0.25">
      <c r="B7" s="20"/>
      <c r="C7" s="20"/>
      <c r="D7" s="21"/>
      <c r="E7" s="22"/>
      <c r="F7" s="22"/>
      <c r="G7" s="66" t="str">
        <f t="shared" si="0"/>
        <v>-</v>
      </c>
      <c r="H7" s="67"/>
      <c r="I7" s="68" t="str">
        <f t="shared" si="1"/>
        <v>-</v>
      </c>
      <c r="J7" s="69" t="str">
        <f t="shared" si="2"/>
        <v>-</v>
      </c>
      <c r="K7" s="68" t="str">
        <f>IF(F7=0,"-",(I7))</f>
        <v>-</v>
      </c>
      <c r="L7" s="68" t="str">
        <f t="shared" si="3"/>
        <v>-</v>
      </c>
      <c r="M7" s="68">
        <f t="shared" ref="M7:M43" si="4">MIN(K7,L7)</f>
        <v>0</v>
      </c>
    </row>
    <row r="8" spans="2:13" x14ac:dyDescent="0.25">
      <c r="B8" s="20"/>
      <c r="C8" s="20"/>
      <c r="D8" s="21"/>
      <c r="E8" s="22"/>
      <c r="F8" s="22"/>
      <c r="G8" s="66" t="str">
        <f t="shared" si="0"/>
        <v>-</v>
      </c>
      <c r="H8" s="67"/>
      <c r="I8" s="68" t="str">
        <f t="shared" si="1"/>
        <v>-</v>
      </c>
      <c r="J8" s="69" t="str">
        <f t="shared" si="2"/>
        <v>-</v>
      </c>
      <c r="K8" s="68" t="str">
        <f t="shared" ref="K8:K43" si="5">IF(F8=0,"-",(I8))</f>
        <v>-</v>
      </c>
      <c r="L8" s="68" t="str">
        <f t="shared" si="3"/>
        <v>-</v>
      </c>
      <c r="M8" s="68">
        <f t="shared" si="4"/>
        <v>0</v>
      </c>
    </row>
    <row r="9" spans="2:13" x14ac:dyDescent="0.25">
      <c r="B9" s="20"/>
      <c r="C9" s="20"/>
      <c r="D9" s="21"/>
      <c r="E9" s="22"/>
      <c r="F9" s="22"/>
      <c r="G9" s="66" t="str">
        <f t="shared" si="0"/>
        <v>-</v>
      </c>
      <c r="H9" s="67"/>
      <c r="I9" s="68" t="str">
        <f t="shared" si="1"/>
        <v>-</v>
      </c>
      <c r="J9" s="69" t="str">
        <f t="shared" si="2"/>
        <v>-</v>
      </c>
      <c r="K9" s="68" t="str">
        <f t="shared" si="5"/>
        <v>-</v>
      </c>
      <c r="L9" s="68" t="str">
        <f t="shared" si="3"/>
        <v>-</v>
      </c>
      <c r="M9" s="68">
        <f t="shared" si="4"/>
        <v>0</v>
      </c>
    </row>
    <row r="10" spans="2:13" x14ac:dyDescent="0.25">
      <c r="B10" s="20"/>
      <c r="C10" s="20"/>
      <c r="D10" s="21"/>
      <c r="E10" s="22"/>
      <c r="F10" s="22"/>
      <c r="G10" s="66" t="str">
        <f t="shared" si="0"/>
        <v>-</v>
      </c>
      <c r="H10" s="67"/>
      <c r="I10" s="68" t="str">
        <f t="shared" si="1"/>
        <v>-</v>
      </c>
      <c r="J10" s="69" t="str">
        <f t="shared" si="2"/>
        <v>-</v>
      </c>
      <c r="K10" s="68" t="str">
        <f t="shared" si="5"/>
        <v>-</v>
      </c>
      <c r="L10" s="68" t="str">
        <f t="shared" si="3"/>
        <v>-</v>
      </c>
      <c r="M10" s="68">
        <f t="shared" si="4"/>
        <v>0</v>
      </c>
    </row>
    <row r="11" spans="2:13" x14ac:dyDescent="0.25">
      <c r="B11" s="20"/>
      <c r="C11" s="20"/>
      <c r="D11" s="21"/>
      <c r="E11" s="22"/>
      <c r="F11" s="22"/>
      <c r="G11" s="66" t="str">
        <f t="shared" si="0"/>
        <v>-</v>
      </c>
      <c r="H11" s="67"/>
      <c r="I11" s="68" t="str">
        <f t="shared" si="1"/>
        <v>-</v>
      </c>
      <c r="J11" s="69" t="str">
        <f t="shared" si="2"/>
        <v>-</v>
      </c>
      <c r="K11" s="68" t="str">
        <f t="shared" si="5"/>
        <v>-</v>
      </c>
      <c r="L11" s="68" t="str">
        <f t="shared" si="3"/>
        <v>-</v>
      </c>
      <c r="M11" s="68">
        <f t="shared" si="4"/>
        <v>0</v>
      </c>
    </row>
    <row r="12" spans="2:13" x14ac:dyDescent="0.25">
      <c r="B12" s="20"/>
      <c r="C12" s="20"/>
      <c r="D12" s="21"/>
      <c r="E12" s="22"/>
      <c r="F12" s="22"/>
      <c r="G12" s="66" t="str">
        <f t="shared" si="0"/>
        <v>-</v>
      </c>
      <c r="H12" s="67"/>
      <c r="I12" s="68" t="str">
        <f t="shared" si="1"/>
        <v>-</v>
      </c>
      <c r="J12" s="69" t="str">
        <f t="shared" si="2"/>
        <v>-</v>
      </c>
      <c r="K12" s="68" t="str">
        <f t="shared" si="5"/>
        <v>-</v>
      </c>
      <c r="L12" s="68" t="str">
        <f t="shared" si="3"/>
        <v>-</v>
      </c>
      <c r="M12" s="68">
        <f t="shared" si="4"/>
        <v>0</v>
      </c>
    </row>
    <row r="13" spans="2:13" x14ac:dyDescent="0.25">
      <c r="B13" s="20"/>
      <c r="C13" s="20"/>
      <c r="D13" s="21"/>
      <c r="E13" s="22"/>
      <c r="F13" s="22"/>
      <c r="G13" s="66" t="str">
        <f t="shared" si="0"/>
        <v>-</v>
      </c>
      <c r="H13" s="67"/>
      <c r="I13" s="68" t="str">
        <f t="shared" si="1"/>
        <v>-</v>
      </c>
      <c r="J13" s="69" t="str">
        <f t="shared" si="2"/>
        <v>-</v>
      </c>
      <c r="K13" s="68" t="str">
        <f t="shared" si="5"/>
        <v>-</v>
      </c>
      <c r="L13" s="68" t="str">
        <f t="shared" si="3"/>
        <v>-</v>
      </c>
      <c r="M13" s="68">
        <f t="shared" si="4"/>
        <v>0</v>
      </c>
    </row>
    <row r="14" spans="2:13" x14ac:dyDescent="0.25">
      <c r="B14" s="20"/>
      <c r="C14" s="20"/>
      <c r="D14" s="21"/>
      <c r="E14" s="22"/>
      <c r="F14" s="22"/>
      <c r="G14" s="66" t="str">
        <f t="shared" ref="G14:G30" si="6">IF(F14=0,"-",E14/F14)</f>
        <v>-</v>
      </c>
      <c r="H14" s="67"/>
      <c r="I14" s="68" t="str">
        <f t="shared" ref="I14:I30" si="7">IF(F14=0,"-",((D14/F14)*E14))</f>
        <v>-</v>
      </c>
      <c r="J14" s="69" t="str">
        <f t="shared" ref="J14:J30" si="8">IF(E14=0,"-",D14/F14)</f>
        <v>-</v>
      </c>
      <c r="K14" s="68" t="str">
        <f t="shared" si="5"/>
        <v>-</v>
      </c>
      <c r="L14" s="68" t="str">
        <f t="shared" si="3"/>
        <v>-</v>
      </c>
      <c r="M14" s="68">
        <f t="shared" si="4"/>
        <v>0</v>
      </c>
    </row>
    <row r="15" spans="2:13" x14ac:dyDescent="0.25">
      <c r="B15" s="20"/>
      <c r="C15" s="20"/>
      <c r="D15" s="21"/>
      <c r="E15" s="22"/>
      <c r="F15" s="22"/>
      <c r="G15" s="66" t="str">
        <f t="shared" si="6"/>
        <v>-</v>
      </c>
      <c r="H15" s="67"/>
      <c r="I15" s="68" t="str">
        <f t="shared" si="7"/>
        <v>-</v>
      </c>
      <c r="J15" s="69" t="str">
        <f t="shared" si="8"/>
        <v>-</v>
      </c>
      <c r="K15" s="68" t="str">
        <f t="shared" si="5"/>
        <v>-</v>
      </c>
      <c r="L15" s="68" t="str">
        <f t="shared" si="3"/>
        <v>-</v>
      </c>
      <c r="M15" s="68">
        <f t="shared" si="4"/>
        <v>0</v>
      </c>
    </row>
    <row r="16" spans="2:13" x14ac:dyDescent="0.25">
      <c r="B16" s="20"/>
      <c r="C16" s="20"/>
      <c r="D16" s="21"/>
      <c r="E16" s="22"/>
      <c r="F16" s="22"/>
      <c r="G16" s="66" t="str">
        <f t="shared" si="6"/>
        <v>-</v>
      </c>
      <c r="H16" s="67"/>
      <c r="I16" s="68" t="str">
        <f t="shared" si="7"/>
        <v>-</v>
      </c>
      <c r="J16" s="69" t="str">
        <f t="shared" si="8"/>
        <v>-</v>
      </c>
      <c r="K16" s="68" t="str">
        <f t="shared" si="5"/>
        <v>-</v>
      </c>
      <c r="L16" s="68" t="str">
        <f t="shared" si="3"/>
        <v>-</v>
      </c>
      <c r="M16" s="68">
        <f t="shared" si="4"/>
        <v>0</v>
      </c>
    </row>
    <row r="17" spans="2:13" x14ac:dyDescent="0.25">
      <c r="B17" s="20"/>
      <c r="C17" s="20"/>
      <c r="D17" s="21"/>
      <c r="E17" s="22"/>
      <c r="F17" s="22"/>
      <c r="G17" s="66" t="str">
        <f t="shared" si="6"/>
        <v>-</v>
      </c>
      <c r="H17" s="67"/>
      <c r="I17" s="68" t="str">
        <f t="shared" si="7"/>
        <v>-</v>
      </c>
      <c r="J17" s="69" t="str">
        <f t="shared" si="8"/>
        <v>-</v>
      </c>
      <c r="K17" s="68" t="str">
        <f t="shared" si="5"/>
        <v>-</v>
      </c>
      <c r="L17" s="68" t="str">
        <f t="shared" si="3"/>
        <v>-</v>
      </c>
      <c r="M17" s="68">
        <f t="shared" si="4"/>
        <v>0</v>
      </c>
    </row>
    <row r="18" spans="2:13" x14ac:dyDescent="0.25">
      <c r="B18" s="20"/>
      <c r="C18" s="20"/>
      <c r="D18" s="21"/>
      <c r="E18" s="22"/>
      <c r="F18" s="22"/>
      <c r="G18" s="66" t="str">
        <f t="shared" si="6"/>
        <v>-</v>
      </c>
      <c r="H18" s="67"/>
      <c r="I18" s="68" t="str">
        <f t="shared" si="7"/>
        <v>-</v>
      </c>
      <c r="J18" s="69" t="str">
        <f t="shared" si="8"/>
        <v>-</v>
      </c>
      <c r="K18" s="68" t="str">
        <f t="shared" si="5"/>
        <v>-</v>
      </c>
      <c r="L18" s="68" t="str">
        <f t="shared" si="3"/>
        <v>-</v>
      </c>
      <c r="M18" s="68">
        <f t="shared" si="4"/>
        <v>0</v>
      </c>
    </row>
    <row r="19" spans="2:13" x14ac:dyDescent="0.25">
      <c r="B19" s="20"/>
      <c r="C19" s="20"/>
      <c r="D19" s="21"/>
      <c r="E19" s="22"/>
      <c r="F19" s="22"/>
      <c r="G19" s="66" t="str">
        <f t="shared" si="6"/>
        <v>-</v>
      </c>
      <c r="H19" s="67"/>
      <c r="I19" s="68" t="str">
        <f t="shared" si="7"/>
        <v>-</v>
      </c>
      <c r="J19" s="69" t="str">
        <f t="shared" si="8"/>
        <v>-</v>
      </c>
      <c r="K19" s="68" t="str">
        <f t="shared" si="5"/>
        <v>-</v>
      </c>
      <c r="L19" s="68" t="str">
        <f t="shared" si="3"/>
        <v>-</v>
      </c>
      <c r="M19" s="68">
        <f t="shared" si="4"/>
        <v>0</v>
      </c>
    </row>
    <row r="20" spans="2:13" x14ac:dyDescent="0.25">
      <c r="B20" s="20"/>
      <c r="C20" s="20"/>
      <c r="D20" s="21"/>
      <c r="E20" s="22"/>
      <c r="F20" s="22"/>
      <c r="G20" s="66" t="str">
        <f t="shared" si="6"/>
        <v>-</v>
      </c>
      <c r="H20" s="67"/>
      <c r="I20" s="68" t="str">
        <f t="shared" si="7"/>
        <v>-</v>
      </c>
      <c r="J20" s="69" t="str">
        <f t="shared" si="8"/>
        <v>-</v>
      </c>
      <c r="K20" s="68" t="str">
        <f t="shared" si="5"/>
        <v>-</v>
      </c>
      <c r="L20" s="68" t="str">
        <f t="shared" si="3"/>
        <v>-</v>
      </c>
      <c r="M20" s="68">
        <f t="shared" si="4"/>
        <v>0</v>
      </c>
    </row>
    <row r="21" spans="2:13" x14ac:dyDescent="0.25">
      <c r="B21" s="20"/>
      <c r="C21" s="20"/>
      <c r="D21" s="21"/>
      <c r="E21" s="22"/>
      <c r="F21" s="22"/>
      <c r="G21" s="66" t="str">
        <f t="shared" si="6"/>
        <v>-</v>
      </c>
      <c r="H21" s="67"/>
      <c r="I21" s="68" t="str">
        <f t="shared" si="7"/>
        <v>-</v>
      </c>
      <c r="J21" s="69" t="str">
        <f t="shared" si="8"/>
        <v>-</v>
      </c>
      <c r="K21" s="68" t="str">
        <f t="shared" si="5"/>
        <v>-</v>
      </c>
      <c r="L21" s="68" t="str">
        <f t="shared" si="3"/>
        <v>-</v>
      </c>
      <c r="M21" s="68">
        <f t="shared" si="4"/>
        <v>0</v>
      </c>
    </row>
    <row r="22" spans="2:13" x14ac:dyDescent="0.25">
      <c r="B22" s="20"/>
      <c r="C22" s="20"/>
      <c r="D22" s="21"/>
      <c r="E22" s="22"/>
      <c r="F22" s="22"/>
      <c r="G22" s="66" t="str">
        <f t="shared" si="6"/>
        <v>-</v>
      </c>
      <c r="H22" s="67"/>
      <c r="I22" s="68" t="str">
        <f t="shared" si="7"/>
        <v>-</v>
      </c>
      <c r="J22" s="69" t="str">
        <f t="shared" si="8"/>
        <v>-</v>
      </c>
      <c r="K22" s="68" t="str">
        <f t="shared" si="5"/>
        <v>-</v>
      </c>
      <c r="L22" s="68" t="str">
        <f t="shared" si="3"/>
        <v>-</v>
      </c>
      <c r="M22" s="68">
        <f t="shared" si="4"/>
        <v>0</v>
      </c>
    </row>
    <row r="23" spans="2:13" x14ac:dyDescent="0.25">
      <c r="B23" s="20"/>
      <c r="C23" s="20"/>
      <c r="D23" s="21"/>
      <c r="E23" s="22"/>
      <c r="F23" s="22"/>
      <c r="G23" s="66" t="str">
        <f t="shared" si="6"/>
        <v>-</v>
      </c>
      <c r="H23" s="67"/>
      <c r="I23" s="68" t="str">
        <f t="shared" si="7"/>
        <v>-</v>
      </c>
      <c r="J23" s="69" t="str">
        <f t="shared" si="8"/>
        <v>-</v>
      </c>
      <c r="K23" s="68" t="str">
        <f t="shared" si="5"/>
        <v>-</v>
      </c>
      <c r="L23" s="68" t="str">
        <f t="shared" si="3"/>
        <v>-</v>
      </c>
      <c r="M23" s="68">
        <f t="shared" si="4"/>
        <v>0</v>
      </c>
    </row>
    <row r="24" spans="2:13" x14ac:dyDescent="0.25">
      <c r="B24" s="20"/>
      <c r="C24" s="20"/>
      <c r="D24" s="21"/>
      <c r="E24" s="22"/>
      <c r="F24" s="22"/>
      <c r="G24" s="66" t="str">
        <f t="shared" si="6"/>
        <v>-</v>
      </c>
      <c r="H24" s="67"/>
      <c r="I24" s="68" t="str">
        <f t="shared" si="7"/>
        <v>-</v>
      </c>
      <c r="J24" s="69" t="str">
        <f t="shared" si="8"/>
        <v>-</v>
      </c>
      <c r="K24" s="68" t="str">
        <f t="shared" si="5"/>
        <v>-</v>
      </c>
      <c r="L24" s="68" t="str">
        <f t="shared" si="3"/>
        <v>-</v>
      </c>
      <c r="M24" s="68">
        <f t="shared" si="4"/>
        <v>0</v>
      </c>
    </row>
    <row r="25" spans="2:13" x14ac:dyDescent="0.25">
      <c r="B25" s="20"/>
      <c r="C25" s="20"/>
      <c r="D25" s="21"/>
      <c r="E25" s="22"/>
      <c r="F25" s="22"/>
      <c r="G25" s="66" t="str">
        <f t="shared" si="6"/>
        <v>-</v>
      </c>
      <c r="H25" s="67"/>
      <c r="I25" s="68" t="str">
        <f t="shared" si="7"/>
        <v>-</v>
      </c>
      <c r="J25" s="69" t="str">
        <f t="shared" si="8"/>
        <v>-</v>
      </c>
      <c r="K25" s="68" t="str">
        <f t="shared" si="5"/>
        <v>-</v>
      </c>
      <c r="L25" s="68" t="str">
        <f t="shared" si="3"/>
        <v>-</v>
      </c>
      <c r="M25" s="68">
        <f t="shared" si="4"/>
        <v>0</v>
      </c>
    </row>
    <row r="26" spans="2:13" x14ac:dyDescent="0.25">
      <c r="B26" s="20"/>
      <c r="C26" s="20"/>
      <c r="D26" s="21"/>
      <c r="E26" s="22"/>
      <c r="F26" s="22"/>
      <c r="G26" s="66" t="str">
        <f t="shared" si="6"/>
        <v>-</v>
      </c>
      <c r="H26" s="67"/>
      <c r="I26" s="68" t="str">
        <f t="shared" si="7"/>
        <v>-</v>
      </c>
      <c r="J26" s="69" t="str">
        <f t="shared" si="8"/>
        <v>-</v>
      </c>
      <c r="K26" s="68" t="str">
        <f t="shared" si="5"/>
        <v>-</v>
      </c>
      <c r="L26" s="68" t="str">
        <f t="shared" si="3"/>
        <v>-</v>
      </c>
      <c r="M26" s="68">
        <f t="shared" si="4"/>
        <v>0</v>
      </c>
    </row>
    <row r="27" spans="2:13" x14ac:dyDescent="0.25">
      <c r="B27" s="20"/>
      <c r="C27" s="20"/>
      <c r="D27" s="21"/>
      <c r="E27" s="22"/>
      <c r="F27" s="22"/>
      <c r="G27" s="66" t="str">
        <f t="shared" si="6"/>
        <v>-</v>
      </c>
      <c r="H27" s="67"/>
      <c r="I27" s="68" t="str">
        <f t="shared" si="7"/>
        <v>-</v>
      </c>
      <c r="J27" s="69" t="str">
        <f t="shared" si="8"/>
        <v>-</v>
      </c>
      <c r="K27" s="68" t="str">
        <f t="shared" si="5"/>
        <v>-</v>
      </c>
      <c r="L27" s="68" t="str">
        <f t="shared" si="3"/>
        <v>-</v>
      </c>
      <c r="M27" s="68">
        <f t="shared" si="4"/>
        <v>0</v>
      </c>
    </row>
    <row r="28" spans="2:13" x14ac:dyDescent="0.25">
      <c r="B28" s="20"/>
      <c r="C28" s="20"/>
      <c r="D28" s="21"/>
      <c r="E28" s="22"/>
      <c r="F28" s="22"/>
      <c r="G28" s="66" t="str">
        <f t="shared" si="6"/>
        <v>-</v>
      </c>
      <c r="H28" s="67"/>
      <c r="I28" s="68" t="str">
        <f t="shared" si="7"/>
        <v>-</v>
      </c>
      <c r="J28" s="69" t="str">
        <f t="shared" si="8"/>
        <v>-</v>
      </c>
      <c r="K28" s="68" t="str">
        <f t="shared" si="5"/>
        <v>-</v>
      </c>
      <c r="L28" s="68" t="str">
        <f t="shared" si="3"/>
        <v>-</v>
      </c>
      <c r="M28" s="68">
        <f t="shared" si="4"/>
        <v>0</v>
      </c>
    </row>
    <row r="29" spans="2:13" x14ac:dyDescent="0.25">
      <c r="B29" s="20"/>
      <c r="C29" s="20"/>
      <c r="D29" s="21"/>
      <c r="E29" s="22"/>
      <c r="F29" s="22"/>
      <c r="G29" s="66" t="str">
        <f t="shared" si="6"/>
        <v>-</v>
      </c>
      <c r="H29" s="67"/>
      <c r="I29" s="68" t="str">
        <f t="shared" si="7"/>
        <v>-</v>
      </c>
      <c r="J29" s="69" t="str">
        <f t="shared" si="8"/>
        <v>-</v>
      </c>
      <c r="K29" s="68" t="str">
        <f t="shared" si="5"/>
        <v>-</v>
      </c>
      <c r="L29" s="68" t="str">
        <f t="shared" si="3"/>
        <v>-</v>
      </c>
      <c r="M29" s="68">
        <f t="shared" si="4"/>
        <v>0</v>
      </c>
    </row>
    <row r="30" spans="2:13" x14ac:dyDescent="0.25">
      <c r="B30" s="20"/>
      <c r="C30" s="20"/>
      <c r="D30" s="21"/>
      <c r="E30" s="22"/>
      <c r="F30" s="22"/>
      <c r="G30" s="66" t="str">
        <f t="shared" si="6"/>
        <v>-</v>
      </c>
      <c r="H30" s="67"/>
      <c r="I30" s="68" t="str">
        <f t="shared" si="7"/>
        <v>-</v>
      </c>
      <c r="J30" s="69" t="str">
        <f t="shared" si="8"/>
        <v>-</v>
      </c>
      <c r="K30" s="68" t="str">
        <f t="shared" si="5"/>
        <v>-</v>
      </c>
      <c r="L30" s="68" t="str">
        <f t="shared" si="3"/>
        <v>-</v>
      </c>
      <c r="M30" s="68">
        <f t="shared" si="4"/>
        <v>0</v>
      </c>
    </row>
    <row r="31" spans="2:13" x14ac:dyDescent="0.25">
      <c r="B31" s="20"/>
      <c r="C31" s="20"/>
      <c r="D31" s="21"/>
      <c r="E31" s="22"/>
      <c r="F31" s="22"/>
      <c r="G31" s="66" t="str">
        <f t="shared" si="0"/>
        <v>-</v>
      </c>
      <c r="H31" s="67"/>
      <c r="I31" s="68" t="str">
        <f t="shared" si="1"/>
        <v>-</v>
      </c>
      <c r="J31" s="69" t="str">
        <f t="shared" si="2"/>
        <v>-</v>
      </c>
      <c r="K31" s="68" t="str">
        <f t="shared" si="5"/>
        <v>-</v>
      </c>
      <c r="L31" s="68" t="str">
        <f t="shared" si="3"/>
        <v>-</v>
      </c>
      <c r="M31" s="68">
        <f t="shared" si="4"/>
        <v>0</v>
      </c>
    </row>
    <row r="32" spans="2:13" x14ac:dyDescent="0.25">
      <c r="B32" s="20"/>
      <c r="C32" s="20"/>
      <c r="D32" s="21"/>
      <c r="E32" s="22"/>
      <c r="F32" s="22"/>
      <c r="G32" s="66" t="str">
        <f t="shared" si="0"/>
        <v>-</v>
      </c>
      <c r="H32" s="67"/>
      <c r="I32" s="68" t="str">
        <f t="shared" si="1"/>
        <v>-</v>
      </c>
      <c r="J32" s="69" t="str">
        <f t="shared" si="2"/>
        <v>-</v>
      </c>
      <c r="K32" s="68" t="str">
        <f t="shared" si="5"/>
        <v>-</v>
      </c>
      <c r="L32" s="68" t="str">
        <f t="shared" si="3"/>
        <v>-</v>
      </c>
      <c r="M32" s="68">
        <f t="shared" si="4"/>
        <v>0</v>
      </c>
    </row>
    <row r="33" spans="2:13" x14ac:dyDescent="0.25">
      <c r="B33" s="20"/>
      <c r="C33" s="20"/>
      <c r="D33" s="21"/>
      <c r="E33" s="22"/>
      <c r="F33" s="22"/>
      <c r="G33" s="66" t="str">
        <f t="shared" si="0"/>
        <v>-</v>
      </c>
      <c r="H33" s="67"/>
      <c r="I33" s="68" t="str">
        <f t="shared" si="1"/>
        <v>-</v>
      </c>
      <c r="J33" s="69" t="str">
        <f t="shared" si="2"/>
        <v>-</v>
      </c>
      <c r="K33" s="68" t="str">
        <f t="shared" si="5"/>
        <v>-</v>
      </c>
      <c r="L33" s="68" t="str">
        <f t="shared" si="3"/>
        <v>-</v>
      </c>
      <c r="M33" s="68">
        <f t="shared" si="4"/>
        <v>0</v>
      </c>
    </row>
    <row r="34" spans="2:13" x14ac:dyDescent="0.25">
      <c r="B34" s="20"/>
      <c r="C34" s="20"/>
      <c r="D34" s="21"/>
      <c r="E34" s="22"/>
      <c r="F34" s="22"/>
      <c r="G34" s="66" t="str">
        <f t="shared" si="0"/>
        <v>-</v>
      </c>
      <c r="H34" s="67"/>
      <c r="I34" s="68" t="str">
        <f t="shared" si="1"/>
        <v>-</v>
      </c>
      <c r="J34" s="69" t="str">
        <f t="shared" si="2"/>
        <v>-</v>
      </c>
      <c r="K34" s="68" t="str">
        <f t="shared" si="5"/>
        <v>-</v>
      </c>
      <c r="L34" s="68" t="str">
        <f t="shared" si="3"/>
        <v>-</v>
      </c>
      <c r="M34" s="68">
        <f t="shared" si="4"/>
        <v>0</v>
      </c>
    </row>
    <row r="35" spans="2:13" x14ac:dyDescent="0.25">
      <c r="B35" s="20"/>
      <c r="C35" s="20"/>
      <c r="D35" s="21"/>
      <c r="E35" s="22"/>
      <c r="F35" s="22"/>
      <c r="G35" s="66" t="str">
        <f t="shared" si="0"/>
        <v>-</v>
      </c>
      <c r="H35" s="67"/>
      <c r="I35" s="68" t="str">
        <f t="shared" si="1"/>
        <v>-</v>
      </c>
      <c r="J35" s="69" t="str">
        <f t="shared" si="2"/>
        <v>-</v>
      </c>
      <c r="K35" s="68" t="str">
        <f t="shared" si="5"/>
        <v>-</v>
      </c>
      <c r="L35" s="68" t="str">
        <f t="shared" si="3"/>
        <v>-</v>
      </c>
      <c r="M35" s="68">
        <f t="shared" si="4"/>
        <v>0</v>
      </c>
    </row>
    <row r="36" spans="2:13" x14ac:dyDescent="0.25">
      <c r="B36" s="20"/>
      <c r="C36" s="20"/>
      <c r="D36" s="21"/>
      <c r="E36" s="22"/>
      <c r="F36" s="22"/>
      <c r="G36" s="66" t="str">
        <f t="shared" si="0"/>
        <v>-</v>
      </c>
      <c r="H36" s="67"/>
      <c r="I36" s="68" t="str">
        <f t="shared" si="1"/>
        <v>-</v>
      </c>
      <c r="J36" s="69" t="str">
        <f t="shared" si="2"/>
        <v>-</v>
      </c>
      <c r="K36" s="68" t="str">
        <f t="shared" si="5"/>
        <v>-</v>
      </c>
      <c r="L36" s="68" t="str">
        <f t="shared" si="3"/>
        <v>-</v>
      </c>
      <c r="M36" s="68">
        <f t="shared" si="4"/>
        <v>0</v>
      </c>
    </row>
    <row r="37" spans="2:13" x14ac:dyDescent="0.25">
      <c r="B37" s="20"/>
      <c r="C37" s="20"/>
      <c r="D37" s="21"/>
      <c r="E37" s="22"/>
      <c r="F37" s="22"/>
      <c r="G37" s="66" t="str">
        <f t="shared" si="0"/>
        <v>-</v>
      </c>
      <c r="H37" s="67"/>
      <c r="I37" s="68" t="str">
        <f t="shared" si="1"/>
        <v>-</v>
      </c>
      <c r="J37" s="69" t="str">
        <f t="shared" si="2"/>
        <v>-</v>
      </c>
      <c r="K37" s="68" t="str">
        <f t="shared" si="5"/>
        <v>-</v>
      </c>
      <c r="L37" s="68" t="str">
        <f t="shared" si="3"/>
        <v>-</v>
      </c>
      <c r="M37" s="68">
        <f t="shared" si="4"/>
        <v>0</v>
      </c>
    </row>
    <row r="38" spans="2:13" x14ac:dyDescent="0.25">
      <c r="B38" s="20"/>
      <c r="C38" s="20"/>
      <c r="D38" s="21"/>
      <c r="E38" s="22"/>
      <c r="F38" s="22"/>
      <c r="G38" s="66" t="str">
        <f t="shared" si="0"/>
        <v>-</v>
      </c>
      <c r="H38" s="67"/>
      <c r="I38" s="68" t="str">
        <f t="shared" si="1"/>
        <v>-</v>
      </c>
      <c r="J38" s="69" t="str">
        <f t="shared" si="2"/>
        <v>-</v>
      </c>
      <c r="K38" s="68" t="str">
        <f t="shared" si="5"/>
        <v>-</v>
      </c>
      <c r="L38" s="68" t="str">
        <f t="shared" si="3"/>
        <v>-</v>
      </c>
      <c r="M38" s="68">
        <f t="shared" si="4"/>
        <v>0</v>
      </c>
    </row>
    <row r="39" spans="2:13" x14ac:dyDescent="0.25">
      <c r="B39" s="20"/>
      <c r="C39" s="20"/>
      <c r="D39" s="21"/>
      <c r="E39" s="22"/>
      <c r="F39" s="22"/>
      <c r="G39" s="66" t="str">
        <f t="shared" si="0"/>
        <v>-</v>
      </c>
      <c r="H39" s="67"/>
      <c r="I39" s="68" t="str">
        <f t="shared" si="1"/>
        <v>-</v>
      </c>
      <c r="J39" s="69" t="str">
        <f t="shared" si="2"/>
        <v>-</v>
      </c>
      <c r="K39" s="68" t="str">
        <f t="shared" si="5"/>
        <v>-</v>
      </c>
      <c r="L39" s="68" t="str">
        <f t="shared" si="3"/>
        <v>-</v>
      </c>
      <c r="M39" s="68">
        <f t="shared" si="4"/>
        <v>0</v>
      </c>
    </row>
    <row r="40" spans="2:13" x14ac:dyDescent="0.25">
      <c r="B40" s="20"/>
      <c r="C40" s="20"/>
      <c r="D40" s="21"/>
      <c r="E40" s="22"/>
      <c r="F40" s="22"/>
      <c r="G40" s="66" t="str">
        <f t="shared" si="0"/>
        <v>-</v>
      </c>
      <c r="H40" s="67"/>
      <c r="I40" s="68" t="str">
        <f t="shared" si="1"/>
        <v>-</v>
      </c>
      <c r="J40" s="69" t="str">
        <f t="shared" si="2"/>
        <v>-</v>
      </c>
      <c r="K40" s="68" t="str">
        <f t="shared" si="5"/>
        <v>-</v>
      </c>
      <c r="L40" s="68" t="str">
        <f t="shared" si="3"/>
        <v>-</v>
      </c>
      <c r="M40" s="68">
        <f t="shared" si="4"/>
        <v>0</v>
      </c>
    </row>
    <row r="41" spans="2:13" x14ac:dyDescent="0.25">
      <c r="B41" s="20"/>
      <c r="C41" s="20"/>
      <c r="D41" s="21"/>
      <c r="E41" s="22"/>
      <c r="F41" s="22"/>
      <c r="G41" s="66" t="str">
        <f t="shared" si="0"/>
        <v>-</v>
      </c>
      <c r="H41" s="67"/>
      <c r="I41" s="68" t="str">
        <f t="shared" si="1"/>
        <v>-</v>
      </c>
      <c r="J41" s="69" t="str">
        <f t="shared" si="2"/>
        <v>-</v>
      </c>
      <c r="K41" s="68" t="str">
        <f t="shared" si="5"/>
        <v>-</v>
      </c>
      <c r="L41" s="68" t="str">
        <f t="shared" si="3"/>
        <v>-</v>
      </c>
      <c r="M41" s="68">
        <f t="shared" si="4"/>
        <v>0</v>
      </c>
    </row>
    <row r="42" spans="2:13" x14ac:dyDescent="0.25">
      <c r="B42" s="23"/>
      <c r="C42" s="23"/>
      <c r="D42" s="24"/>
      <c r="E42" s="25"/>
      <c r="F42" s="25"/>
      <c r="G42" s="70" t="str">
        <f t="shared" ref="G42:G43" si="9">IF(F42=0,"-",E42/F42)</f>
        <v>-</v>
      </c>
      <c r="H42" s="67"/>
      <c r="I42" s="68" t="str">
        <f t="shared" si="1"/>
        <v>-</v>
      </c>
      <c r="J42" s="71" t="str">
        <f t="shared" ref="J42:J43" si="10">IF(E42=0,"-",D42/F42)</f>
        <v>-</v>
      </c>
      <c r="K42" s="68" t="str">
        <f t="shared" si="5"/>
        <v>-</v>
      </c>
      <c r="L42" s="68" t="str">
        <f t="shared" si="3"/>
        <v>-</v>
      </c>
      <c r="M42" s="68">
        <f t="shared" si="4"/>
        <v>0</v>
      </c>
    </row>
    <row r="43" spans="2:13" ht="15.75" thickBot="1" x14ac:dyDescent="0.3">
      <c r="B43" s="23"/>
      <c r="C43" s="23"/>
      <c r="D43" s="24"/>
      <c r="E43" s="25"/>
      <c r="F43" s="25"/>
      <c r="G43" s="70" t="str">
        <f t="shared" si="9"/>
        <v>-</v>
      </c>
      <c r="H43" s="67"/>
      <c r="I43" s="68" t="str">
        <f t="shared" si="1"/>
        <v>-</v>
      </c>
      <c r="J43" s="71" t="str">
        <f t="shared" si="10"/>
        <v>-</v>
      </c>
      <c r="K43" s="68" t="str">
        <f t="shared" si="5"/>
        <v>-</v>
      </c>
      <c r="L43" s="135" t="str">
        <f t="shared" si="3"/>
        <v>-</v>
      </c>
      <c r="M43" s="135">
        <f t="shared" si="4"/>
        <v>0</v>
      </c>
    </row>
    <row r="44" spans="2:13" ht="15.75" thickTop="1" x14ac:dyDescent="0.25">
      <c r="B44" s="26" t="s">
        <v>17</v>
      </c>
      <c r="C44" s="26"/>
      <c r="D44" s="65">
        <f>SUM(D6:D43)</f>
        <v>0</v>
      </c>
      <c r="E44" s="148">
        <f>SUM(E6:E43)</f>
        <v>0</v>
      </c>
      <c r="F44" s="148">
        <f>SUM(F6:F43)</f>
        <v>0</v>
      </c>
      <c r="G44" s="72" t="str">
        <f>IF(F44=0,"-",E44/F44)</f>
        <v>-</v>
      </c>
      <c r="H44" s="73"/>
      <c r="I44" s="74">
        <f>SUM(I6:I43)</f>
        <v>0</v>
      </c>
      <c r="J44" s="74"/>
      <c r="K44" s="74">
        <f>SUM(K6:K43)</f>
        <v>0</v>
      </c>
      <c r="L44" s="74">
        <f>SUM(L6:L43)</f>
        <v>0</v>
      </c>
      <c r="M44" s="137">
        <f>SUM(M6:M43)</f>
        <v>0</v>
      </c>
    </row>
    <row r="45" spans="2:13" x14ac:dyDescent="0.25">
      <c r="L45" s="136"/>
      <c r="M45" s="136"/>
    </row>
  </sheetData>
  <sheetProtection algorithmName="SHA-512" hashValue="zYBDTm6d9TjRUCxZnne1xUj9RYbYHoFJwVQ1hnvwJfYPrBhSHnVvR7Y5PzWssz6eX7jjFjy+P1Q1bcXTTs38ZA==" saltValue="T/zRDgpfI71UleNK2SAcrA==" spinCount="100000" sheet="1" objects="1" scenarios="1" selectLockedCells="1"/>
  <mergeCells count="1">
    <mergeCell ref="E3:F3"/>
  </mergeCells>
  <pageMargins left="0.7" right="0.7" top="0.75" bottom="0.75" header="0.3" footer="0.3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2"/>
  <sheetViews>
    <sheetView workbookViewId="0">
      <selection activeCell="C5" sqref="C5"/>
    </sheetView>
  </sheetViews>
  <sheetFormatPr baseColWidth="10" defaultRowHeight="15" x14ac:dyDescent="0.25"/>
  <cols>
    <col min="2" max="2" width="18.7109375" bestFit="1" customWidth="1"/>
    <col min="3" max="3" width="14" customWidth="1"/>
  </cols>
  <sheetData>
    <row r="1" spans="2:3" x14ac:dyDescent="0.25">
      <c r="B1" t="s">
        <v>73</v>
      </c>
    </row>
    <row r="3" spans="2:3" ht="18" x14ac:dyDescent="0.25">
      <c r="B3" s="1" t="s">
        <v>0</v>
      </c>
    </row>
    <row r="5" spans="2:3" x14ac:dyDescent="0.25">
      <c r="B5" t="s">
        <v>28</v>
      </c>
      <c r="C5" s="149">
        <f>'Dépenses de personnel Expé'!M44</f>
        <v>0</v>
      </c>
    </row>
    <row r="7" spans="2:3" x14ac:dyDescent="0.25">
      <c r="B7" t="s">
        <v>29</v>
      </c>
      <c r="C7" s="86">
        <f>C5*0.15</f>
        <v>0</v>
      </c>
    </row>
    <row r="22" spans="2:2" x14ac:dyDescent="0.25">
      <c r="B22" t="s">
        <v>27</v>
      </c>
    </row>
  </sheetData>
  <sheetProtection algorithmName="SHA-512" hashValue="cOQZXV+NMVOK7dZcEr9+M0txCo9iC2Tl1799oz7cAZlhqrpeGzYOHo2/+XKJ35EzJfcUu/2J2QKYjJdjluGdww==" saltValue="Cyh9GtIlgfQ1SEXKn9MOC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49"/>
  <sheetViews>
    <sheetView workbookViewId="0">
      <selection activeCell="B5" sqref="B5:L49"/>
    </sheetView>
  </sheetViews>
  <sheetFormatPr baseColWidth="10" defaultRowHeight="15" x14ac:dyDescent="0.25"/>
  <cols>
    <col min="1" max="1" width="4.85546875" customWidth="1"/>
    <col min="2" max="2" width="18.42578125" bestFit="1" customWidth="1"/>
    <col min="4" max="4" width="22.7109375" bestFit="1" customWidth="1"/>
    <col min="5" max="5" width="15.42578125" bestFit="1" customWidth="1"/>
    <col min="6" max="6" width="7.42578125" bestFit="1" customWidth="1"/>
    <col min="7" max="7" width="22.7109375" bestFit="1" customWidth="1"/>
    <col min="8" max="8" width="15.42578125" bestFit="1" customWidth="1"/>
    <col min="9" max="9" width="7.42578125" bestFit="1" customWidth="1"/>
    <col min="10" max="10" width="22.7109375" bestFit="1" customWidth="1"/>
    <col min="11" max="11" width="15.42578125" bestFit="1" customWidth="1"/>
    <col min="12" max="12" width="22.7109375" customWidth="1"/>
  </cols>
  <sheetData>
    <row r="1" spans="2:12" x14ac:dyDescent="0.25">
      <c r="B1" t="s">
        <v>74</v>
      </c>
    </row>
    <row r="3" spans="2:12" ht="18" x14ac:dyDescent="0.25">
      <c r="B3" s="1" t="s">
        <v>0</v>
      </c>
    </row>
    <row r="4" spans="2:12" ht="15.75" thickBot="1" x14ac:dyDescent="0.3"/>
    <row r="5" spans="2:12" x14ac:dyDescent="0.25">
      <c r="B5" s="155" t="s">
        <v>18</v>
      </c>
      <c r="C5" s="157" t="s">
        <v>19</v>
      </c>
      <c r="D5" s="157"/>
      <c r="E5" s="157"/>
      <c r="F5" s="157" t="s">
        <v>20</v>
      </c>
      <c r="G5" s="157"/>
      <c r="H5" s="157"/>
      <c r="I5" s="157"/>
      <c r="J5" s="157"/>
      <c r="K5" s="157"/>
      <c r="L5" s="158" t="s">
        <v>21</v>
      </c>
    </row>
    <row r="6" spans="2:12" x14ac:dyDescent="0.25">
      <c r="B6" s="156"/>
      <c r="C6" s="27" t="s">
        <v>22</v>
      </c>
      <c r="D6" s="27" t="s">
        <v>23</v>
      </c>
      <c r="E6" s="28" t="s">
        <v>24</v>
      </c>
      <c r="F6" s="27" t="s">
        <v>22</v>
      </c>
      <c r="G6" s="27" t="s">
        <v>23</v>
      </c>
      <c r="H6" s="28" t="s">
        <v>24</v>
      </c>
      <c r="I6" s="27" t="s">
        <v>22</v>
      </c>
      <c r="J6" s="27" t="s">
        <v>23</v>
      </c>
      <c r="K6" s="28" t="s">
        <v>24</v>
      </c>
      <c r="L6" s="159"/>
    </row>
    <row r="7" spans="2:12" x14ac:dyDescent="0.25">
      <c r="B7" s="75"/>
      <c r="C7" s="76"/>
      <c r="D7" s="77"/>
      <c r="E7" s="78"/>
      <c r="F7" s="76"/>
      <c r="G7" s="77"/>
      <c r="H7" s="78"/>
      <c r="I7" s="76"/>
      <c r="J7" s="77"/>
      <c r="K7" s="78"/>
      <c r="L7" s="79"/>
    </row>
    <row r="8" spans="2:12" x14ac:dyDescent="0.25">
      <c r="B8" s="75"/>
      <c r="C8" s="76"/>
      <c r="D8" s="77"/>
      <c r="E8" s="78"/>
      <c r="F8" s="76"/>
      <c r="G8" s="77"/>
      <c r="H8" s="78"/>
      <c r="I8" s="76"/>
      <c r="J8" s="77"/>
      <c r="K8" s="78"/>
      <c r="L8" s="79"/>
    </row>
    <row r="9" spans="2:12" x14ac:dyDescent="0.25">
      <c r="B9" s="75"/>
      <c r="C9" s="76"/>
      <c r="D9" s="77"/>
      <c r="E9" s="78"/>
      <c r="F9" s="76"/>
      <c r="G9" s="77"/>
      <c r="H9" s="78"/>
      <c r="I9" s="76"/>
      <c r="J9" s="77"/>
      <c r="K9" s="78"/>
      <c r="L9" s="79"/>
    </row>
    <row r="10" spans="2:12" x14ac:dyDescent="0.25">
      <c r="B10" s="75"/>
      <c r="C10" s="76"/>
      <c r="D10" s="77"/>
      <c r="E10" s="78"/>
      <c r="F10" s="76"/>
      <c r="G10" s="77"/>
      <c r="H10" s="78"/>
      <c r="I10" s="76"/>
      <c r="J10" s="77"/>
      <c r="K10" s="78"/>
      <c r="L10" s="79"/>
    </row>
    <row r="11" spans="2:12" x14ac:dyDescent="0.25">
      <c r="B11" s="75"/>
      <c r="C11" s="76"/>
      <c r="D11" s="77"/>
      <c r="E11" s="78"/>
      <c r="F11" s="76"/>
      <c r="G11" s="77"/>
      <c r="H11" s="78"/>
      <c r="I11" s="76"/>
      <c r="J11" s="77"/>
      <c r="K11" s="78"/>
      <c r="L11" s="79"/>
    </row>
    <row r="12" spans="2:12" x14ac:dyDescent="0.25">
      <c r="B12" s="75"/>
      <c r="C12" s="76"/>
      <c r="D12" s="77"/>
      <c r="E12" s="78"/>
      <c r="F12" s="76"/>
      <c r="G12" s="77"/>
      <c r="H12" s="78"/>
      <c r="I12" s="76"/>
      <c r="J12" s="77"/>
      <c r="K12" s="78"/>
      <c r="L12" s="79"/>
    </row>
    <row r="13" spans="2:12" x14ac:dyDescent="0.25">
      <c r="B13" s="75"/>
      <c r="C13" s="76"/>
      <c r="D13" s="77"/>
      <c r="E13" s="78"/>
      <c r="F13" s="76"/>
      <c r="G13" s="77"/>
      <c r="H13" s="78"/>
      <c r="I13" s="76"/>
      <c r="J13" s="77"/>
      <c r="K13" s="78"/>
      <c r="L13" s="79"/>
    </row>
    <row r="14" spans="2:12" x14ac:dyDescent="0.25">
      <c r="B14" s="75"/>
      <c r="C14" s="76"/>
      <c r="D14" s="77"/>
      <c r="E14" s="78"/>
      <c r="F14" s="76"/>
      <c r="G14" s="77"/>
      <c r="H14" s="78"/>
      <c r="I14" s="76"/>
      <c r="J14" s="77"/>
      <c r="K14" s="78"/>
      <c r="L14" s="79"/>
    </row>
    <row r="15" spans="2:12" x14ac:dyDescent="0.25">
      <c r="B15" s="75"/>
      <c r="C15" s="76"/>
      <c r="D15" s="77"/>
      <c r="E15" s="78"/>
      <c r="F15" s="76"/>
      <c r="G15" s="77"/>
      <c r="H15" s="78"/>
      <c r="I15" s="76"/>
      <c r="J15" s="77"/>
      <c r="K15" s="78"/>
      <c r="L15" s="79"/>
    </row>
    <row r="16" spans="2:12" x14ac:dyDescent="0.25">
      <c r="B16" s="75"/>
      <c r="C16" s="76"/>
      <c r="D16" s="77"/>
      <c r="E16" s="78"/>
      <c r="F16" s="76"/>
      <c r="G16" s="77"/>
      <c r="H16" s="78"/>
      <c r="I16" s="76"/>
      <c r="J16" s="77"/>
      <c r="K16" s="78"/>
      <c r="L16" s="79"/>
    </row>
    <row r="17" spans="2:12" x14ac:dyDescent="0.25">
      <c r="B17" s="75"/>
      <c r="C17" s="76"/>
      <c r="D17" s="77"/>
      <c r="E17" s="78"/>
      <c r="F17" s="76"/>
      <c r="G17" s="77"/>
      <c r="H17" s="78"/>
      <c r="I17" s="76"/>
      <c r="J17" s="77"/>
      <c r="K17" s="78"/>
      <c r="L17" s="79"/>
    </row>
    <row r="18" spans="2:12" x14ac:dyDescent="0.25">
      <c r="B18" s="75"/>
      <c r="C18" s="76"/>
      <c r="D18" s="77"/>
      <c r="E18" s="78"/>
      <c r="F18" s="76"/>
      <c r="G18" s="77"/>
      <c r="H18" s="78"/>
      <c r="I18" s="76"/>
      <c r="J18" s="77"/>
      <c r="K18" s="78"/>
      <c r="L18" s="79"/>
    </row>
    <row r="19" spans="2:12" x14ac:dyDescent="0.25">
      <c r="B19" s="75"/>
      <c r="C19" s="76"/>
      <c r="D19" s="77"/>
      <c r="E19" s="78"/>
      <c r="F19" s="76"/>
      <c r="G19" s="77"/>
      <c r="H19" s="78"/>
      <c r="I19" s="76"/>
      <c r="J19" s="77"/>
      <c r="K19" s="78"/>
      <c r="L19" s="79"/>
    </row>
    <row r="20" spans="2:12" x14ac:dyDescent="0.25">
      <c r="B20" s="75"/>
      <c r="C20" s="76"/>
      <c r="D20" s="77"/>
      <c r="E20" s="78"/>
      <c r="F20" s="76"/>
      <c r="G20" s="77"/>
      <c r="H20" s="78"/>
      <c r="I20" s="76"/>
      <c r="J20" s="77"/>
      <c r="K20" s="78"/>
      <c r="L20" s="79"/>
    </row>
    <row r="21" spans="2:12" x14ac:dyDescent="0.25">
      <c r="B21" s="75"/>
      <c r="C21" s="76"/>
      <c r="D21" s="77"/>
      <c r="E21" s="78"/>
      <c r="F21" s="76"/>
      <c r="G21" s="77"/>
      <c r="H21" s="78"/>
      <c r="I21" s="76"/>
      <c r="J21" s="77"/>
      <c r="K21" s="78"/>
      <c r="L21" s="79"/>
    </row>
    <row r="22" spans="2:12" x14ac:dyDescent="0.25">
      <c r="B22" s="75"/>
      <c r="C22" s="76"/>
      <c r="D22" s="77"/>
      <c r="E22" s="78"/>
      <c r="F22" s="76"/>
      <c r="G22" s="77"/>
      <c r="H22" s="78"/>
      <c r="I22" s="76"/>
      <c r="J22" s="77"/>
      <c r="K22" s="78"/>
      <c r="L22" s="79"/>
    </row>
    <row r="23" spans="2:12" x14ac:dyDescent="0.25">
      <c r="B23" s="75"/>
      <c r="C23" s="76"/>
      <c r="D23" s="77"/>
      <c r="E23" s="78"/>
      <c r="F23" s="76"/>
      <c r="G23" s="77"/>
      <c r="H23" s="78"/>
      <c r="I23" s="76"/>
      <c r="J23" s="77"/>
      <c r="K23" s="78"/>
      <c r="L23" s="79"/>
    </row>
    <row r="24" spans="2:12" x14ac:dyDescent="0.25">
      <c r="B24" s="75"/>
      <c r="C24" s="76"/>
      <c r="D24" s="77"/>
      <c r="E24" s="78"/>
      <c r="F24" s="76"/>
      <c r="G24" s="77"/>
      <c r="H24" s="78"/>
      <c r="I24" s="76"/>
      <c r="J24" s="77"/>
      <c r="K24" s="78"/>
      <c r="L24" s="79"/>
    </row>
    <row r="25" spans="2:12" x14ac:dyDescent="0.25">
      <c r="B25" s="75"/>
      <c r="C25" s="76"/>
      <c r="D25" s="77"/>
      <c r="E25" s="78"/>
      <c r="F25" s="76"/>
      <c r="G25" s="77"/>
      <c r="H25" s="78"/>
      <c r="I25" s="76"/>
      <c r="J25" s="77"/>
      <c r="K25" s="78"/>
      <c r="L25" s="79"/>
    </row>
    <row r="26" spans="2:12" x14ac:dyDescent="0.25">
      <c r="B26" s="75"/>
      <c r="C26" s="76"/>
      <c r="D26" s="77"/>
      <c r="E26" s="78"/>
      <c r="F26" s="76"/>
      <c r="G26" s="77"/>
      <c r="H26" s="78"/>
      <c r="I26" s="76"/>
      <c r="J26" s="77"/>
      <c r="K26" s="78"/>
      <c r="L26" s="79"/>
    </row>
    <row r="27" spans="2:12" x14ac:dyDescent="0.25">
      <c r="B27" s="75"/>
      <c r="C27" s="76"/>
      <c r="D27" s="77"/>
      <c r="E27" s="78"/>
      <c r="F27" s="76"/>
      <c r="G27" s="77"/>
      <c r="H27" s="78"/>
      <c r="I27" s="76"/>
      <c r="J27" s="77"/>
      <c r="K27" s="78"/>
      <c r="L27" s="79"/>
    </row>
    <row r="28" spans="2:12" x14ac:dyDescent="0.25">
      <c r="B28" s="75"/>
      <c r="C28" s="76"/>
      <c r="D28" s="77"/>
      <c r="E28" s="78"/>
      <c r="F28" s="76"/>
      <c r="G28" s="77"/>
      <c r="H28" s="78"/>
      <c r="I28" s="76"/>
      <c r="J28" s="77"/>
      <c r="K28" s="78"/>
      <c r="L28" s="79"/>
    </row>
    <row r="29" spans="2:12" x14ac:dyDescent="0.25">
      <c r="B29" s="75"/>
      <c r="C29" s="76"/>
      <c r="D29" s="77"/>
      <c r="E29" s="78"/>
      <c r="F29" s="76"/>
      <c r="G29" s="77"/>
      <c r="H29" s="78"/>
      <c r="I29" s="76"/>
      <c r="J29" s="77"/>
      <c r="K29" s="78"/>
      <c r="L29" s="79"/>
    </row>
    <row r="30" spans="2:12" x14ac:dyDescent="0.25">
      <c r="B30" s="75"/>
      <c r="C30" s="76"/>
      <c r="D30" s="77"/>
      <c r="E30" s="78"/>
      <c r="F30" s="76"/>
      <c r="G30" s="77"/>
      <c r="H30" s="78"/>
      <c r="I30" s="76"/>
      <c r="J30" s="77"/>
      <c r="K30" s="78"/>
      <c r="L30" s="79"/>
    </row>
    <row r="31" spans="2:12" x14ac:dyDescent="0.25">
      <c r="B31" s="75"/>
      <c r="C31" s="76"/>
      <c r="D31" s="77"/>
      <c r="E31" s="78"/>
      <c r="F31" s="76"/>
      <c r="G31" s="77"/>
      <c r="H31" s="78"/>
      <c r="I31" s="76"/>
      <c r="J31" s="77"/>
      <c r="K31" s="78"/>
      <c r="L31" s="79"/>
    </row>
    <row r="32" spans="2:12" x14ac:dyDescent="0.25">
      <c r="B32" s="75"/>
      <c r="C32" s="76"/>
      <c r="D32" s="77"/>
      <c r="E32" s="78"/>
      <c r="F32" s="76"/>
      <c r="G32" s="77"/>
      <c r="H32" s="78"/>
      <c r="I32" s="76"/>
      <c r="J32" s="77"/>
      <c r="K32" s="78"/>
      <c r="L32" s="79"/>
    </row>
    <row r="33" spans="2:12" x14ac:dyDescent="0.25">
      <c r="B33" s="75"/>
      <c r="C33" s="76"/>
      <c r="D33" s="77"/>
      <c r="E33" s="78"/>
      <c r="F33" s="76"/>
      <c r="G33" s="77"/>
      <c r="H33" s="78"/>
      <c r="I33" s="76"/>
      <c r="J33" s="77"/>
      <c r="K33" s="78"/>
      <c r="L33" s="79"/>
    </row>
    <row r="34" spans="2:12" x14ac:dyDescent="0.25">
      <c r="B34" s="75"/>
      <c r="C34" s="76"/>
      <c r="D34" s="77"/>
      <c r="E34" s="78"/>
      <c r="F34" s="76"/>
      <c r="G34" s="77"/>
      <c r="H34" s="78"/>
      <c r="I34" s="76"/>
      <c r="J34" s="77"/>
      <c r="K34" s="78"/>
      <c r="L34" s="79"/>
    </row>
    <row r="35" spans="2:12" x14ac:dyDescent="0.25">
      <c r="B35" s="75"/>
      <c r="C35" s="76"/>
      <c r="D35" s="77"/>
      <c r="E35" s="78"/>
      <c r="F35" s="76"/>
      <c r="G35" s="77"/>
      <c r="H35" s="78"/>
      <c r="I35" s="76"/>
      <c r="J35" s="77"/>
      <c r="K35" s="78"/>
      <c r="L35" s="79"/>
    </row>
    <row r="36" spans="2:12" x14ac:dyDescent="0.25">
      <c r="B36" s="75"/>
      <c r="C36" s="76"/>
      <c r="D36" s="77"/>
      <c r="E36" s="78"/>
      <c r="F36" s="76"/>
      <c r="G36" s="77"/>
      <c r="H36" s="78"/>
      <c r="I36" s="76"/>
      <c r="J36" s="77"/>
      <c r="K36" s="78"/>
      <c r="L36" s="79"/>
    </row>
    <row r="37" spans="2:12" x14ac:dyDescent="0.25">
      <c r="B37" s="75"/>
      <c r="C37" s="76"/>
      <c r="D37" s="77"/>
      <c r="E37" s="78"/>
      <c r="F37" s="76"/>
      <c r="G37" s="77"/>
      <c r="H37" s="78"/>
      <c r="I37" s="76"/>
      <c r="J37" s="77"/>
      <c r="K37" s="78"/>
      <c r="L37" s="79"/>
    </row>
    <row r="38" spans="2:12" x14ac:dyDescent="0.25">
      <c r="B38" s="75"/>
      <c r="C38" s="76"/>
      <c r="D38" s="77"/>
      <c r="E38" s="78"/>
      <c r="F38" s="76"/>
      <c r="G38" s="77"/>
      <c r="H38" s="78"/>
      <c r="I38" s="76"/>
      <c r="J38" s="77"/>
      <c r="K38" s="78"/>
      <c r="L38" s="79"/>
    </row>
    <row r="39" spans="2:12" x14ac:dyDescent="0.25">
      <c r="B39" s="75"/>
      <c r="C39" s="76"/>
      <c r="D39" s="77"/>
      <c r="E39" s="78"/>
      <c r="F39" s="76"/>
      <c r="G39" s="77"/>
      <c r="H39" s="78"/>
      <c r="I39" s="76"/>
      <c r="J39" s="77"/>
      <c r="K39" s="78"/>
      <c r="L39" s="79"/>
    </row>
    <row r="40" spans="2:12" x14ac:dyDescent="0.25">
      <c r="B40" s="75"/>
      <c r="C40" s="76"/>
      <c r="D40" s="77"/>
      <c r="E40" s="78"/>
      <c r="F40" s="76"/>
      <c r="G40" s="77"/>
      <c r="H40" s="78"/>
      <c r="I40" s="76"/>
      <c r="J40" s="77"/>
      <c r="K40" s="78"/>
      <c r="L40" s="79"/>
    </row>
    <row r="41" spans="2:12" x14ac:dyDescent="0.25">
      <c r="B41" s="75"/>
      <c r="C41" s="76"/>
      <c r="D41" s="77"/>
      <c r="E41" s="78"/>
      <c r="F41" s="76"/>
      <c r="G41" s="77"/>
      <c r="H41" s="78"/>
      <c r="I41" s="76"/>
      <c r="J41" s="77"/>
      <c r="K41" s="78"/>
      <c r="L41" s="79"/>
    </row>
    <row r="42" spans="2:12" x14ac:dyDescent="0.25">
      <c r="B42" s="75"/>
      <c r="C42" s="76"/>
      <c r="D42" s="77"/>
      <c r="E42" s="78"/>
      <c r="F42" s="76"/>
      <c r="G42" s="77"/>
      <c r="H42" s="78"/>
      <c r="I42" s="76"/>
      <c r="J42" s="77"/>
      <c r="K42" s="78"/>
      <c r="L42" s="79"/>
    </row>
    <row r="43" spans="2:12" x14ac:dyDescent="0.25">
      <c r="B43" s="75"/>
      <c r="C43" s="76"/>
      <c r="D43" s="77"/>
      <c r="E43" s="78"/>
      <c r="F43" s="76"/>
      <c r="G43" s="77"/>
      <c r="H43" s="78"/>
      <c r="I43" s="76"/>
      <c r="J43" s="77"/>
      <c r="K43" s="78"/>
      <c r="L43" s="79"/>
    </row>
    <row r="44" spans="2:12" x14ac:dyDescent="0.25">
      <c r="B44" s="75"/>
      <c r="C44" s="76"/>
      <c r="D44" s="77"/>
      <c r="E44" s="78"/>
      <c r="F44" s="76"/>
      <c r="G44" s="77"/>
      <c r="H44" s="78"/>
      <c r="I44" s="76"/>
      <c r="J44" s="77"/>
      <c r="K44" s="78"/>
      <c r="L44" s="79"/>
    </row>
    <row r="45" spans="2:12" x14ac:dyDescent="0.25">
      <c r="B45" s="75"/>
      <c r="C45" s="76"/>
      <c r="D45" s="77"/>
      <c r="E45" s="78"/>
      <c r="F45" s="76"/>
      <c r="G45" s="77"/>
      <c r="H45" s="78"/>
      <c r="I45" s="76"/>
      <c r="J45" s="77"/>
      <c r="K45" s="78"/>
      <c r="L45" s="79"/>
    </row>
    <row r="46" spans="2:12" x14ac:dyDescent="0.25">
      <c r="B46" s="75"/>
      <c r="C46" s="76"/>
      <c r="D46" s="77"/>
      <c r="E46" s="78"/>
      <c r="F46" s="76"/>
      <c r="G46" s="77"/>
      <c r="H46" s="78"/>
      <c r="I46" s="76"/>
      <c r="J46" s="77"/>
      <c r="K46" s="78"/>
      <c r="L46" s="79"/>
    </row>
    <row r="47" spans="2:12" x14ac:dyDescent="0.25">
      <c r="B47" s="75"/>
      <c r="C47" s="76"/>
      <c r="D47" s="77"/>
      <c r="E47" s="78"/>
      <c r="F47" s="76"/>
      <c r="G47" s="77"/>
      <c r="H47" s="78"/>
      <c r="I47" s="76"/>
      <c r="J47" s="77"/>
      <c r="K47" s="78"/>
      <c r="L47" s="79"/>
    </row>
    <row r="48" spans="2:12" x14ac:dyDescent="0.25">
      <c r="B48" s="80"/>
      <c r="C48" s="81"/>
      <c r="D48" s="82"/>
      <c r="E48" s="83"/>
      <c r="F48" s="81"/>
      <c r="G48" s="82"/>
      <c r="H48" s="83"/>
      <c r="I48" s="81"/>
      <c r="J48" s="82"/>
      <c r="K48" s="83"/>
      <c r="L48" s="84"/>
    </row>
    <row r="49" spans="2:12" ht="15.75" thickBot="1" x14ac:dyDescent="0.3">
      <c r="B49" s="31"/>
      <c r="C49" s="29" t="s">
        <v>25</v>
      </c>
      <c r="D49" s="85">
        <f>SUM(D7:D48)</f>
        <v>0</v>
      </c>
      <c r="E49" s="29"/>
      <c r="F49" s="29" t="s">
        <v>25</v>
      </c>
      <c r="G49" s="85">
        <f>SUM(G7:G48)</f>
        <v>0</v>
      </c>
      <c r="H49" s="29"/>
      <c r="I49" s="29" t="s">
        <v>25</v>
      </c>
      <c r="J49" s="85">
        <f>SUM(J7:J48)</f>
        <v>0</v>
      </c>
      <c r="K49" s="29" t="s">
        <v>26</v>
      </c>
      <c r="L49" s="30"/>
    </row>
  </sheetData>
  <sheetProtection selectLockedCells="1"/>
  <mergeCells count="4">
    <mergeCell ref="B5:B6"/>
    <mergeCell ref="C5:E5"/>
    <mergeCell ref="F5:K5"/>
    <mergeCell ref="L5:L6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45"/>
  <sheetViews>
    <sheetView zoomScale="85" zoomScaleNormal="85" workbookViewId="0">
      <selection activeCell="B6" sqref="B6"/>
    </sheetView>
  </sheetViews>
  <sheetFormatPr baseColWidth="10" defaultRowHeight="15" x14ac:dyDescent="0.25"/>
  <cols>
    <col min="1" max="1" width="5.7109375" customWidth="1"/>
    <col min="2" max="2" width="39.7109375" customWidth="1"/>
    <col min="3" max="3" width="36" customWidth="1"/>
    <col min="4" max="4" width="22.85546875" customWidth="1"/>
    <col min="5" max="5" width="18.5703125" customWidth="1"/>
    <col min="6" max="6" width="19" customWidth="1"/>
    <col min="7" max="7" width="17" customWidth="1"/>
    <col min="8" max="8" width="17.140625" customWidth="1"/>
    <col min="9" max="9" width="20.42578125" customWidth="1"/>
    <col min="10" max="10" width="21.28515625" customWidth="1"/>
    <col min="11" max="11" width="13" customWidth="1"/>
    <col min="12" max="12" width="13.140625" customWidth="1"/>
    <col min="13" max="13" width="23" customWidth="1"/>
  </cols>
  <sheetData>
    <row r="1" spans="2:13" x14ac:dyDescent="0.25">
      <c r="B1" t="s">
        <v>28</v>
      </c>
    </row>
    <row r="3" spans="2:13" ht="34.9" customHeight="1" x14ac:dyDescent="0.25">
      <c r="B3" s="1" t="s">
        <v>0</v>
      </c>
      <c r="C3" s="1"/>
      <c r="D3" s="2"/>
      <c r="E3" s="153" t="s">
        <v>1</v>
      </c>
      <c r="F3" s="154"/>
      <c r="G3" s="2"/>
      <c r="H3" s="3"/>
      <c r="I3" s="4"/>
      <c r="J3" s="4"/>
    </row>
    <row r="4" spans="2:13" ht="60" customHeight="1" x14ac:dyDescent="0.25">
      <c r="B4" s="5" t="s">
        <v>2</v>
      </c>
      <c r="C4" s="5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10" t="s">
        <v>8</v>
      </c>
      <c r="I4" s="11" t="s">
        <v>30</v>
      </c>
      <c r="J4" s="12" t="s">
        <v>9</v>
      </c>
      <c r="K4" s="10" t="s">
        <v>31</v>
      </c>
      <c r="L4" s="10" t="s">
        <v>75</v>
      </c>
      <c r="M4" s="10" t="s">
        <v>76</v>
      </c>
    </row>
    <row r="5" spans="2:13" ht="25.9" customHeight="1" x14ac:dyDescent="0.25">
      <c r="B5" s="13" t="s">
        <v>10</v>
      </c>
      <c r="C5" s="13"/>
      <c r="D5" s="14" t="s">
        <v>11</v>
      </c>
      <c r="E5" s="15" t="s">
        <v>12</v>
      </c>
      <c r="F5" s="16" t="s">
        <v>13</v>
      </c>
      <c r="G5" s="17" t="s">
        <v>14</v>
      </c>
      <c r="H5" s="18"/>
      <c r="I5" s="19" t="s">
        <v>15</v>
      </c>
      <c r="J5" s="18" t="s">
        <v>16</v>
      </c>
      <c r="K5" s="17" t="s">
        <v>32</v>
      </c>
      <c r="L5" s="17" t="s">
        <v>77</v>
      </c>
      <c r="M5" s="17" t="s">
        <v>78</v>
      </c>
    </row>
    <row r="6" spans="2:13" x14ac:dyDescent="0.25">
      <c r="B6" s="20"/>
      <c r="C6" s="20"/>
      <c r="D6" s="21"/>
      <c r="E6" s="22"/>
      <c r="F6" s="22"/>
      <c r="G6" s="66" t="str">
        <f t="shared" ref="G6:G43" si="0">IF(F6=0,"-",E6/F6)</f>
        <v>-</v>
      </c>
      <c r="H6" s="67"/>
      <c r="I6" s="68" t="str">
        <f t="shared" ref="I6:I43" si="1">IF(F6=0,"-",((D6/F6)*E6))</f>
        <v>-</v>
      </c>
      <c r="J6" s="69" t="str">
        <f t="shared" ref="J6:J43" si="2">IF(E6=0,"-",D6/F6)</f>
        <v>-</v>
      </c>
      <c r="K6" s="68" t="str">
        <f>IF(F6=0,"-",(I6))</f>
        <v>-</v>
      </c>
      <c r="L6" s="68" t="str">
        <f t="shared" ref="L6:L43" si="3">IF(F6=0,"-",(G6*65000))</f>
        <v>-</v>
      </c>
      <c r="M6" s="68">
        <f>MIN(K6,L6)</f>
        <v>0</v>
      </c>
    </row>
    <row r="7" spans="2:13" x14ac:dyDescent="0.25">
      <c r="B7" s="20"/>
      <c r="C7" s="20"/>
      <c r="D7" s="21"/>
      <c r="E7" s="22"/>
      <c r="F7" s="22"/>
      <c r="G7" s="66" t="str">
        <f t="shared" si="0"/>
        <v>-</v>
      </c>
      <c r="H7" s="67"/>
      <c r="I7" s="68" t="str">
        <f t="shared" si="1"/>
        <v>-</v>
      </c>
      <c r="J7" s="69" t="str">
        <f t="shared" si="2"/>
        <v>-</v>
      </c>
      <c r="K7" s="68" t="str">
        <f>IF(F7=0,"-",(I7))</f>
        <v>-</v>
      </c>
      <c r="L7" s="68" t="str">
        <f t="shared" si="3"/>
        <v>-</v>
      </c>
      <c r="M7" s="68">
        <f t="shared" ref="M7:M43" si="4">MIN(K7,L7)</f>
        <v>0</v>
      </c>
    </row>
    <row r="8" spans="2:13" x14ac:dyDescent="0.25">
      <c r="B8" s="20"/>
      <c r="C8" s="20"/>
      <c r="D8" s="21"/>
      <c r="E8" s="22"/>
      <c r="F8" s="22"/>
      <c r="G8" s="66" t="str">
        <f t="shared" si="0"/>
        <v>-</v>
      </c>
      <c r="H8" s="67"/>
      <c r="I8" s="68" t="str">
        <f t="shared" si="1"/>
        <v>-</v>
      </c>
      <c r="J8" s="69" t="str">
        <f t="shared" si="2"/>
        <v>-</v>
      </c>
      <c r="K8" s="68" t="str">
        <f t="shared" ref="K8:K43" si="5">IF(F8=0,"-",(I8))</f>
        <v>-</v>
      </c>
      <c r="L8" s="68" t="str">
        <f t="shared" si="3"/>
        <v>-</v>
      </c>
      <c r="M8" s="68">
        <f t="shared" si="4"/>
        <v>0</v>
      </c>
    </row>
    <row r="9" spans="2:13" x14ac:dyDescent="0.25">
      <c r="B9" s="20"/>
      <c r="C9" s="20"/>
      <c r="D9" s="21"/>
      <c r="E9" s="22"/>
      <c r="F9" s="22"/>
      <c r="G9" s="66" t="str">
        <f t="shared" si="0"/>
        <v>-</v>
      </c>
      <c r="H9" s="67"/>
      <c r="I9" s="68" t="str">
        <f t="shared" si="1"/>
        <v>-</v>
      </c>
      <c r="J9" s="69" t="str">
        <f t="shared" si="2"/>
        <v>-</v>
      </c>
      <c r="K9" s="68" t="str">
        <f t="shared" si="5"/>
        <v>-</v>
      </c>
      <c r="L9" s="68" t="str">
        <f t="shared" si="3"/>
        <v>-</v>
      </c>
      <c r="M9" s="68">
        <f t="shared" si="4"/>
        <v>0</v>
      </c>
    </row>
    <row r="10" spans="2:13" x14ac:dyDescent="0.25">
      <c r="B10" s="20"/>
      <c r="C10" s="20"/>
      <c r="D10" s="21"/>
      <c r="E10" s="22"/>
      <c r="F10" s="22"/>
      <c r="G10" s="66" t="str">
        <f t="shared" si="0"/>
        <v>-</v>
      </c>
      <c r="H10" s="67"/>
      <c r="I10" s="68" t="str">
        <f t="shared" si="1"/>
        <v>-</v>
      </c>
      <c r="J10" s="69" t="str">
        <f t="shared" si="2"/>
        <v>-</v>
      </c>
      <c r="K10" s="68" t="str">
        <f t="shared" si="5"/>
        <v>-</v>
      </c>
      <c r="L10" s="68" t="str">
        <f t="shared" si="3"/>
        <v>-</v>
      </c>
      <c r="M10" s="68">
        <f t="shared" si="4"/>
        <v>0</v>
      </c>
    </row>
    <row r="11" spans="2:13" x14ac:dyDescent="0.25">
      <c r="B11" s="20"/>
      <c r="C11" s="20"/>
      <c r="D11" s="21"/>
      <c r="E11" s="22"/>
      <c r="F11" s="22"/>
      <c r="G11" s="66" t="str">
        <f t="shared" si="0"/>
        <v>-</v>
      </c>
      <c r="H11" s="67"/>
      <c r="I11" s="68" t="str">
        <f t="shared" si="1"/>
        <v>-</v>
      </c>
      <c r="J11" s="69" t="str">
        <f t="shared" si="2"/>
        <v>-</v>
      </c>
      <c r="K11" s="68" t="str">
        <f t="shared" si="5"/>
        <v>-</v>
      </c>
      <c r="L11" s="68" t="str">
        <f t="shared" si="3"/>
        <v>-</v>
      </c>
      <c r="M11" s="68">
        <f t="shared" si="4"/>
        <v>0</v>
      </c>
    </row>
    <row r="12" spans="2:13" x14ac:dyDescent="0.25">
      <c r="B12" s="20"/>
      <c r="C12" s="20"/>
      <c r="D12" s="21"/>
      <c r="E12" s="22"/>
      <c r="F12" s="22"/>
      <c r="G12" s="66" t="str">
        <f t="shared" si="0"/>
        <v>-</v>
      </c>
      <c r="H12" s="67"/>
      <c r="I12" s="68" t="str">
        <f t="shared" si="1"/>
        <v>-</v>
      </c>
      <c r="J12" s="69" t="str">
        <f t="shared" si="2"/>
        <v>-</v>
      </c>
      <c r="K12" s="68" t="str">
        <f t="shared" si="5"/>
        <v>-</v>
      </c>
      <c r="L12" s="68" t="str">
        <f t="shared" si="3"/>
        <v>-</v>
      </c>
      <c r="M12" s="68">
        <f t="shared" si="4"/>
        <v>0</v>
      </c>
    </row>
    <row r="13" spans="2:13" x14ac:dyDescent="0.25">
      <c r="B13" s="20"/>
      <c r="C13" s="20"/>
      <c r="D13" s="21"/>
      <c r="E13" s="22"/>
      <c r="F13" s="22"/>
      <c r="G13" s="66" t="str">
        <f t="shared" si="0"/>
        <v>-</v>
      </c>
      <c r="H13" s="67"/>
      <c r="I13" s="68" t="str">
        <f t="shared" si="1"/>
        <v>-</v>
      </c>
      <c r="J13" s="69" t="str">
        <f t="shared" si="2"/>
        <v>-</v>
      </c>
      <c r="K13" s="68" t="str">
        <f t="shared" si="5"/>
        <v>-</v>
      </c>
      <c r="L13" s="68" t="str">
        <f t="shared" si="3"/>
        <v>-</v>
      </c>
      <c r="M13" s="68">
        <f t="shared" si="4"/>
        <v>0</v>
      </c>
    </row>
    <row r="14" spans="2:13" x14ac:dyDescent="0.25">
      <c r="B14" s="20"/>
      <c r="C14" s="20"/>
      <c r="D14" s="21"/>
      <c r="E14" s="22"/>
      <c r="F14" s="22"/>
      <c r="G14" s="66" t="str">
        <f t="shared" si="0"/>
        <v>-</v>
      </c>
      <c r="H14" s="67"/>
      <c r="I14" s="68" t="str">
        <f t="shared" si="1"/>
        <v>-</v>
      </c>
      <c r="J14" s="69" t="str">
        <f t="shared" si="2"/>
        <v>-</v>
      </c>
      <c r="K14" s="68" t="str">
        <f t="shared" si="5"/>
        <v>-</v>
      </c>
      <c r="L14" s="68" t="str">
        <f t="shared" si="3"/>
        <v>-</v>
      </c>
      <c r="M14" s="68">
        <f t="shared" si="4"/>
        <v>0</v>
      </c>
    </row>
    <row r="15" spans="2:13" x14ac:dyDescent="0.25">
      <c r="B15" s="20"/>
      <c r="C15" s="20"/>
      <c r="D15" s="21"/>
      <c r="E15" s="22"/>
      <c r="F15" s="22"/>
      <c r="G15" s="66" t="str">
        <f t="shared" si="0"/>
        <v>-</v>
      </c>
      <c r="H15" s="67"/>
      <c r="I15" s="68" t="str">
        <f t="shared" si="1"/>
        <v>-</v>
      </c>
      <c r="J15" s="69" t="str">
        <f t="shared" si="2"/>
        <v>-</v>
      </c>
      <c r="K15" s="68" t="str">
        <f t="shared" si="5"/>
        <v>-</v>
      </c>
      <c r="L15" s="68" t="str">
        <f t="shared" si="3"/>
        <v>-</v>
      </c>
      <c r="M15" s="68">
        <f t="shared" si="4"/>
        <v>0</v>
      </c>
    </row>
    <row r="16" spans="2:13" x14ac:dyDescent="0.25">
      <c r="B16" s="20"/>
      <c r="C16" s="20"/>
      <c r="D16" s="21"/>
      <c r="E16" s="22"/>
      <c r="F16" s="22"/>
      <c r="G16" s="66" t="str">
        <f t="shared" si="0"/>
        <v>-</v>
      </c>
      <c r="H16" s="67"/>
      <c r="I16" s="68" t="str">
        <f t="shared" si="1"/>
        <v>-</v>
      </c>
      <c r="J16" s="69" t="str">
        <f t="shared" si="2"/>
        <v>-</v>
      </c>
      <c r="K16" s="68" t="str">
        <f t="shared" si="5"/>
        <v>-</v>
      </c>
      <c r="L16" s="68" t="str">
        <f t="shared" si="3"/>
        <v>-</v>
      </c>
      <c r="M16" s="68">
        <f t="shared" si="4"/>
        <v>0</v>
      </c>
    </row>
    <row r="17" spans="2:13" x14ac:dyDescent="0.25">
      <c r="B17" s="20"/>
      <c r="C17" s="20"/>
      <c r="D17" s="21"/>
      <c r="E17" s="22"/>
      <c r="F17" s="22"/>
      <c r="G17" s="66" t="str">
        <f t="shared" si="0"/>
        <v>-</v>
      </c>
      <c r="H17" s="67"/>
      <c r="I17" s="68" t="str">
        <f t="shared" si="1"/>
        <v>-</v>
      </c>
      <c r="J17" s="69" t="str">
        <f t="shared" si="2"/>
        <v>-</v>
      </c>
      <c r="K17" s="68" t="str">
        <f t="shared" si="5"/>
        <v>-</v>
      </c>
      <c r="L17" s="68" t="str">
        <f t="shared" si="3"/>
        <v>-</v>
      </c>
      <c r="M17" s="68">
        <f t="shared" si="4"/>
        <v>0</v>
      </c>
    </row>
    <row r="18" spans="2:13" x14ac:dyDescent="0.25">
      <c r="B18" s="20"/>
      <c r="C18" s="20"/>
      <c r="D18" s="21"/>
      <c r="E18" s="22"/>
      <c r="F18" s="22"/>
      <c r="G18" s="66" t="str">
        <f t="shared" si="0"/>
        <v>-</v>
      </c>
      <c r="H18" s="67"/>
      <c r="I18" s="68" t="str">
        <f t="shared" si="1"/>
        <v>-</v>
      </c>
      <c r="J18" s="69" t="str">
        <f t="shared" si="2"/>
        <v>-</v>
      </c>
      <c r="K18" s="68" t="str">
        <f t="shared" si="5"/>
        <v>-</v>
      </c>
      <c r="L18" s="68" t="str">
        <f t="shared" si="3"/>
        <v>-</v>
      </c>
      <c r="M18" s="68">
        <f t="shared" si="4"/>
        <v>0</v>
      </c>
    </row>
    <row r="19" spans="2:13" x14ac:dyDescent="0.25">
      <c r="B19" s="20"/>
      <c r="C19" s="20"/>
      <c r="D19" s="21"/>
      <c r="E19" s="22"/>
      <c r="F19" s="22"/>
      <c r="G19" s="66" t="str">
        <f t="shared" si="0"/>
        <v>-</v>
      </c>
      <c r="H19" s="67"/>
      <c r="I19" s="68" t="str">
        <f t="shared" si="1"/>
        <v>-</v>
      </c>
      <c r="J19" s="69" t="str">
        <f t="shared" si="2"/>
        <v>-</v>
      </c>
      <c r="K19" s="68" t="str">
        <f t="shared" si="5"/>
        <v>-</v>
      </c>
      <c r="L19" s="68" t="str">
        <f t="shared" si="3"/>
        <v>-</v>
      </c>
      <c r="M19" s="68">
        <f t="shared" si="4"/>
        <v>0</v>
      </c>
    </row>
    <row r="20" spans="2:13" x14ac:dyDescent="0.25">
      <c r="B20" s="20"/>
      <c r="C20" s="20"/>
      <c r="D20" s="21"/>
      <c r="E20" s="22"/>
      <c r="F20" s="22"/>
      <c r="G20" s="66" t="str">
        <f t="shared" si="0"/>
        <v>-</v>
      </c>
      <c r="H20" s="67"/>
      <c r="I20" s="68" t="str">
        <f t="shared" si="1"/>
        <v>-</v>
      </c>
      <c r="J20" s="69" t="str">
        <f t="shared" si="2"/>
        <v>-</v>
      </c>
      <c r="K20" s="68" t="str">
        <f t="shared" si="5"/>
        <v>-</v>
      </c>
      <c r="L20" s="68" t="str">
        <f t="shared" si="3"/>
        <v>-</v>
      </c>
      <c r="M20" s="68">
        <f t="shared" si="4"/>
        <v>0</v>
      </c>
    </row>
    <row r="21" spans="2:13" x14ac:dyDescent="0.25">
      <c r="B21" s="20"/>
      <c r="C21" s="20"/>
      <c r="D21" s="21"/>
      <c r="E21" s="22"/>
      <c r="F21" s="22"/>
      <c r="G21" s="66" t="str">
        <f t="shared" si="0"/>
        <v>-</v>
      </c>
      <c r="H21" s="67"/>
      <c r="I21" s="68" t="str">
        <f t="shared" si="1"/>
        <v>-</v>
      </c>
      <c r="J21" s="69" t="str">
        <f t="shared" si="2"/>
        <v>-</v>
      </c>
      <c r="K21" s="68" t="str">
        <f t="shared" si="5"/>
        <v>-</v>
      </c>
      <c r="L21" s="68" t="str">
        <f t="shared" si="3"/>
        <v>-</v>
      </c>
      <c r="M21" s="68">
        <f t="shared" si="4"/>
        <v>0</v>
      </c>
    </row>
    <row r="22" spans="2:13" x14ac:dyDescent="0.25">
      <c r="B22" s="20"/>
      <c r="C22" s="20"/>
      <c r="D22" s="21"/>
      <c r="E22" s="22"/>
      <c r="F22" s="22"/>
      <c r="G22" s="66" t="str">
        <f t="shared" si="0"/>
        <v>-</v>
      </c>
      <c r="H22" s="67"/>
      <c r="I22" s="68" t="str">
        <f t="shared" si="1"/>
        <v>-</v>
      </c>
      <c r="J22" s="69" t="str">
        <f t="shared" si="2"/>
        <v>-</v>
      </c>
      <c r="K22" s="68" t="str">
        <f t="shared" si="5"/>
        <v>-</v>
      </c>
      <c r="L22" s="68" t="str">
        <f t="shared" si="3"/>
        <v>-</v>
      </c>
      <c r="M22" s="68">
        <f t="shared" si="4"/>
        <v>0</v>
      </c>
    </row>
    <row r="23" spans="2:13" x14ac:dyDescent="0.25">
      <c r="B23" s="20"/>
      <c r="C23" s="20"/>
      <c r="D23" s="21"/>
      <c r="E23" s="22"/>
      <c r="F23" s="22"/>
      <c r="G23" s="66" t="str">
        <f t="shared" si="0"/>
        <v>-</v>
      </c>
      <c r="H23" s="67"/>
      <c r="I23" s="68" t="str">
        <f t="shared" si="1"/>
        <v>-</v>
      </c>
      <c r="J23" s="69" t="str">
        <f t="shared" si="2"/>
        <v>-</v>
      </c>
      <c r="K23" s="68" t="str">
        <f t="shared" si="5"/>
        <v>-</v>
      </c>
      <c r="L23" s="68" t="str">
        <f t="shared" si="3"/>
        <v>-</v>
      </c>
      <c r="M23" s="68">
        <f t="shared" si="4"/>
        <v>0</v>
      </c>
    </row>
    <row r="24" spans="2:13" x14ac:dyDescent="0.25">
      <c r="B24" s="20"/>
      <c r="C24" s="20"/>
      <c r="D24" s="21"/>
      <c r="E24" s="22"/>
      <c r="F24" s="22"/>
      <c r="G24" s="66" t="str">
        <f t="shared" si="0"/>
        <v>-</v>
      </c>
      <c r="H24" s="67"/>
      <c r="I24" s="68" t="str">
        <f t="shared" si="1"/>
        <v>-</v>
      </c>
      <c r="J24" s="69" t="str">
        <f t="shared" si="2"/>
        <v>-</v>
      </c>
      <c r="K24" s="68" t="str">
        <f t="shared" si="5"/>
        <v>-</v>
      </c>
      <c r="L24" s="68" t="str">
        <f t="shared" si="3"/>
        <v>-</v>
      </c>
      <c r="M24" s="68">
        <f t="shared" si="4"/>
        <v>0</v>
      </c>
    </row>
    <row r="25" spans="2:13" x14ac:dyDescent="0.25">
      <c r="B25" s="20"/>
      <c r="C25" s="20"/>
      <c r="D25" s="21"/>
      <c r="E25" s="22"/>
      <c r="F25" s="22"/>
      <c r="G25" s="66" t="str">
        <f t="shared" si="0"/>
        <v>-</v>
      </c>
      <c r="H25" s="67"/>
      <c r="I25" s="68" t="str">
        <f t="shared" si="1"/>
        <v>-</v>
      </c>
      <c r="J25" s="69" t="str">
        <f t="shared" si="2"/>
        <v>-</v>
      </c>
      <c r="K25" s="68" t="str">
        <f t="shared" si="5"/>
        <v>-</v>
      </c>
      <c r="L25" s="68" t="str">
        <f t="shared" si="3"/>
        <v>-</v>
      </c>
      <c r="M25" s="68">
        <f t="shared" si="4"/>
        <v>0</v>
      </c>
    </row>
    <row r="26" spans="2:13" x14ac:dyDescent="0.25">
      <c r="B26" s="20"/>
      <c r="C26" s="20"/>
      <c r="D26" s="21"/>
      <c r="E26" s="22"/>
      <c r="F26" s="22"/>
      <c r="G26" s="66" t="str">
        <f t="shared" si="0"/>
        <v>-</v>
      </c>
      <c r="H26" s="67"/>
      <c r="I26" s="68" t="str">
        <f t="shared" si="1"/>
        <v>-</v>
      </c>
      <c r="J26" s="69" t="str">
        <f t="shared" si="2"/>
        <v>-</v>
      </c>
      <c r="K26" s="68" t="str">
        <f t="shared" si="5"/>
        <v>-</v>
      </c>
      <c r="L26" s="68" t="str">
        <f t="shared" si="3"/>
        <v>-</v>
      </c>
      <c r="M26" s="68">
        <f t="shared" si="4"/>
        <v>0</v>
      </c>
    </row>
    <row r="27" spans="2:13" x14ac:dyDescent="0.25">
      <c r="B27" s="20"/>
      <c r="C27" s="20"/>
      <c r="D27" s="21"/>
      <c r="E27" s="22"/>
      <c r="F27" s="22"/>
      <c r="G27" s="66" t="str">
        <f t="shared" si="0"/>
        <v>-</v>
      </c>
      <c r="H27" s="67"/>
      <c r="I27" s="68" t="str">
        <f t="shared" si="1"/>
        <v>-</v>
      </c>
      <c r="J27" s="69" t="str">
        <f t="shared" si="2"/>
        <v>-</v>
      </c>
      <c r="K27" s="68" t="str">
        <f t="shared" si="5"/>
        <v>-</v>
      </c>
      <c r="L27" s="68" t="str">
        <f t="shared" si="3"/>
        <v>-</v>
      </c>
      <c r="M27" s="68">
        <f t="shared" si="4"/>
        <v>0</v>
      </c>
    </row>
    <row r="28" spans="2:13" x14ac:dyDescent="0.25">
      <c r="B28" s="20"/>
      <c r="C28" s="20"/>
      <c r="D28" s="21"/>
      <c r="E28" s="22"/>
      <c r="F28" s="22"/>
      <c r="G28" s="66" t="str">
        <f t="shared" si="0"/>
        <v>-</v>
      </c>
      <c r="H28" s="67"/>
      <c r="I28" s="68" t="str">
        <f t="shared" si="1"/>
        <v>-</v>
      </c>
      <c r="J28" s="69" t="str">
        <f t="shared" si="2"/>
        <v>-</v>
      </c>
      <c r="K28" s="68" t="str">
        <f t="shared" si="5"/>
        <v>-</v>
      </c>
      <c r="L28" s="68" t="str">
        <f t="shared" si="3"/>
        <v>-</v>
      </c>
      <c r="M28" s="68">
        <f t="shared" si="4"/>
        <v>0</v>
      </c>
    </row>
    <row r="29" spans="2:13" x14ac:dyDescent="0.25">
      <c r="B29" s="20"/>
      <c r="C29" s="20"/>
      <c r="D29" s="21"/>
      <c r="E29" s="22"/>
      <c r="F29" s="22"/>
      <c r="G29" s="66" t="str">
        <f t="shared" si="0"/>
        <v>-</v>
      </c>
      <c r="H29" s="67"/>
      <c r="I29" s="68" t="str">
        <f t="shared" si="1"/>
        <v>-</v>
      </c>
      <c r="J29" s="69" t="str">
        <f t="shared" si="2"/>
        <v>-</v>
      </c>
      <c r="K29" s="68" t="str">
        <f t="shared" si="5"/>
        <v>-</v>
      </c>
      <c r="L29" s="68" t="str">
        <f t="shared" si="3"/>
        <v>-</v>
      </c>
      <c r="M29" s="68">
        <f t="shared" si="4"/>
        <v>0</v>
      </c>
    </row>
    <row r="30" spans="2:13" x14ac:dyDescent="0.25">
      <c r="B30" s="20"/>
      <c r="C30" s="20"/>
      <c r="D30" s="21"/>
      <c r="E30" s="22"/>
      <c r="F30" s="22"/>
      <c r="G30" s="66" t="str">
        <f t="shared" si="0"/>
        <v>-</v>
      </c>
      <c r="H30" s="67"/>
      <c r="I30" s="68" t="str">
        <f t="shared" si="1"/>
        <v>-</v>
      </c>
      <c r="J30" s="69" t="str">
        <f t="shared" si="2"/>
        <v>-</v>
      </c>
      <c r="K30" s="68" t="str">
        <f t="shared" si="5"/>
        <v>-</v>
      </c>
      <c r="L30" s="68" t="str">
        <f t="shared" si="3"/>
        <v>-</v>
      </c>
      <c r="M30" s="68">
        <f t="shared" si="4"/>
        <v>0</v>
      </c>
    </row>
    <row r="31" spans="2:13" x14ac:dyDescent="0.25">
      <c r="B31" s="20"/>
      <c r="C31" s="20"/>
      <c r="D31" s="21"/>
      <c r="E31" s="22"/>
      <c r="F31" s="22"/>
      <c r="G31" s="66" t="str">
        <f t="shared" si="0"/>
        <v>-</v>
      </c>
      <c r="H31" s="67"/>
      <c r="I31" s="68" t="str">
        <f t="shared" si="1"/>
        <v>-</v>
      </c>
      <c r="J31" s="69" t="str">
        <f t="shared" si="2"/>
        <v>-</v>
      </c>
      <c r="K31" s="68" t="str">
        <f t="shared" si="5"/>
        <v>-</v>
      </c>
      <c r="L31" s="68" t="str">
        <f t="shared" si="3"/>
        <v>-</v>
      </c>
      <c r="M31" s="68">
        <f t="shared" si="4"/>
        <v>0</v>
      </c>
    </row>
    <row r="32" spans="2:13" x14ac:dyDescent="0.25">
      <c r="B32" s="20"/>
      <c r="C32" s="20"/>
      <c r="D32" s="21"/>
      <c r="E32" s="22"/>
      <c r="F32" s="22"/>
      <c r="G32" s="66" t="str">
        <f t="shared" si="0"/>
        <v>-</v>
      </c>
      <c r="H32" s="67"/>
      <c r="I32" s="68" t="str">
        <f t="shared" si="1"/>
        <v>-</v>
      </c>
      <c r="J32" s="69" t="str">
        <f t="shared" si="2"/>
        <v>-</v>
      </c>
      <c r="K32" s="68" t="str">
        <f t="shared" si="5"/>
        <v>-</v>
      </c>
      <c r="L32" s="68" t="str">
        <f t="shared" si="3"/>
        <v>-</v>
      </c>
      <c r="M32" s="68">
        <f t="shared" si="4"/>
        <v>0</v>
      </c>
    </row>
    <row r="33" spans="2:13" x14ac:dyDescent="0.25">
      <c r="B33" s="20"/>
      <c r="C33" s="20"/>
      <c r="D33" s="21"/>
      <c r="E33" s="22"/>
      <c r="F33" s="22"/>
      <c r="G33" s="66" t="str">
        <f t="shared" si="0"/>
        <v>-</v>
      </c>
      <c r="H33" s="67"/>
      <c r="I33" s="68" t="str">
        <f t="shared" si="1"/>
        <v>-</v>
      </c>
      <c r="J33" s="69" t="str">
        <f t="shared" si="2"/>
        <v>-</v>
      </c>
      <c r="K33" s="68" t="str">
        <f t="shared" si="5"/>
        <v>-</v>
      </c>
      <c r="L33" s="68" t="str">
        <f t="shared" si="3"/>
        <v>-</v>
      </c>
      <c r="M33" s="68">
        <f t="shared" si="4"/>
        <v>0</v>
      </c>
    </row>
    <row r="34" spans="2:13" x14ac:dyDescent="0.25">
      <c r="B34" s="20"/>
      <c r="C34" s="20"/>
      <c r="D34" s="21"/>
      <c r="E34" s="22"/>
      <c r="F34" s="22"/>
      <c r="G34" s="66" t="str">
        <f t="shared" si="0"/>
        <v>-</v>
      </c>
      <c r="H34" s="67"/>
      <c r="I34" s="68" t="str">
        <f t="shared" si="1"/>
        <v>-</v>
      </c>
      <c r="J34" s="69" t="str">
        <f t="shared" si="2"/>
        <v>-</v>
      </c>
      <c r="K34" s="68" t="str">
        <f t="shared" si="5"/>
        <v>-</v>
      </c>
      <c r="L34" s="68" t="str">
        <f t="shared" si="3"/>
        <v>-</v>
      </c>
      <c r="M34" s="68">
        <f t="shared" si="4"/>
        <v>0</v>
      </c>
    </row>
    <row r="35" spans="2:13" x14ac:dyDescent="0.25">
      <c r="B35" s="20"/>
      <c r="C35" s="20"/>
      <c r="D35" s="21"/>
      <c r="E35" s="22"/>
      <c r="F35" s="22"/>
      <c r="G35" s="66" t="str">
        <f t="shared" si="0"/>
        <v>-</v>
      </c>
      <c r="H35" s="67"/>
      <c r="I35" s="68" t="str">
        <f t="shared" si="1"/>
        <v>-</v>
      </c>
      <c r="J35" s="69" t="str">
        <f t="shared" si="2"/>
        <v>-</v>
      </c>
      <c r="K35" s="68" t="str">
        <f t="shared" si="5"/>
        <v>-</v>
      </c>
      <c r="L35" s="68" t="str">
        <f t="shared" si="3"/>
        <v>-</v>
      </c>
      <c r="M35" s="68">
        <f t="shared" si="4"/>
        <v>0</v>
      </c>
    </row>
    <row r="36" spans="2:13" x14ac:dyDescent="0.25">
      <c r="B36" s="20"/>
      <c r="C36" s="20"/>
      <c r="D36" s="21"/>
      <c r="E36" s="22"/>
      <c r="F36" s="22"/>
      <c r="G36" s="66" t="str">
        <f t="shared" si="0"/>
        <v>-</v>
      </c>
      <c r="H36" s="67"/>
      <c r="I36" s="68" t="str">
        <f t="shared" si="1"/>
        <v>-</v>
      </c>
      <c r="J36" s="69" t="str">
        <f t="shared" si="2"/>
        <v>-</v>
      </c>
      <c r="K36" s="68" t="str">
        <f t="shared" si="5"/>
        <v>-</v>
      </c>
      <c r="L36" s="68" t="str">
        <f t="shared" si="3"/>
        <v>-</v>
      </c>
      <c r="M36" s="68">
        <f t="shared" si="4"/>
        <v>0</v>
      </c>
    </row>
    <row r="37" spans="2:13" x14ac:dyDescent="0.25">
      <c r="B37" s="20"/>
      <c r="C37" s="20"/>
      <c r="D37" s="21"/>
      <c r="E37" s="22"/>
      <c r="F37" s="22"/>
      <c r="G37" s="66" t="str">
        <f t="shared" si="0"/>
        <v>-</v>
      </c>
      <c r="H37" s="67"/>
      <c r="I37" s="68" t="str">
        <f t="shared" si="1"/>
        <v>-</v>
      </c>
      <c r="J37" s="69" t="str">
        <f t="shared" si="2"/>
        <v>-</v>
      </c>
      <c r="K37" s="68" t="str">
        <f t="shared" si="5"/>
        <v>-</v>
      </c>
      <c r="L37" s="68" t="str">
        <f t="shared" si="3"/>
        <v>-</v>
      </c>
      <c r="M37" s="68">
        <f t="shared" si="4"/>
        <v>0</v>
      </c>
    </row>
    <row r="38" spans="2:13" x14ac:dyDescent="0.25">
      <c r="B38" s="20"/>
      <c r="C38" s="20"/>
      <c r="D38" s="21"/>
      <c r="E38" s="22"/>
      <c r="F38" s="22"/>
      <c r="G38" s="66" t="str">
        <f t="shared" si="0"/>
        <v>-</v>
      </c>
      <c r="H38" s="67"/>
      <c r="I38" s="68" t="str">
        <f t="shared" si="1"/>
        <v>-</v>
      </c>
      <c r="J38" s="69" t="str">
        <f t="shared" si="2"/>
        <v>-</v>
      </c>
      <c r="K38" s="68" t="str">
        <f t="shared" si="5"/>
        <v>-</v>
      </c>
      <c r="L38" s="68" t="str">
        <f t="shared" si="3"/>
        <v>-</v>
      </c>
      <c r="M38" s="68">
        <f t="shared" si="4"/>
        <v>0</v>
      </c>
    </row>
    <row r="39" spans="2:13" x14ac:dyDescent="0.25">
      <c r="B39" s="20"/>
      <c r="C39" s="20"/>
      <c r="D39" s="21"/>
      <c r="E39" s="22"/>
      <c r="F39" s="22"/>
      <c r="G39" s="66" t="str">
        <f t="shared" si="0"/>
        <v>-</v>
      </c>
      <c r="H39" s="67"/>
      <c r="I39" s="68" t="str">
        <f t="shared" si="1"/>
        <v>-</v>
      </c>
      <c r="J39" s="69" t="str">
        <f t="shared" si="2"/>
        <v>-</v>
      </c>
      <c r="K39" s="68" t="str">
        <f t="shared" si="5"/>
        <v>-</v>
      </c>
      <c r="L39" s="68" t="str">
        <f t="shared" si="3"/>
        <v>-</v>
      </c>
      <c r="M39" s="68">
        <f t="shared" si="4"/>
        <v>0</v>
      </c>
    </row>
    <row r="40" spans="2:13" x14ac:dyDescent="0.25">
      <c r="B40" s="20"/>
      <c r="C40" s="20"/>
      <c r="D40" s="21"/>
      <c r="E40" s="22"/>
      <c r="F40" s="22"/>
      <c r="G40" s="66" t="str">
        <f t="shared" si="0"/>
        <v>-</v>
      </c>
      <c r="H40" s="67"/>
      <c r="I40" s="68" t="str">
        <f t="shared" si="1"/>
        <v>-</v>
      </c>
      <c r="J40" s="69" t="str">
        <f t="shared" si="2"/>
        <v>-</v>
      </c>
      <c r="K40" s="68" t="str">
        <f t="shared" si="5"/>
        <v>-</v>
      </c>
      <c r="L40" s="68" t="str">
        <f t="shared" si="3"/>
        <v>-</v>
      </c>
      <c r="M40" s="68">
        <f t="shared" si="4"/>
        <v>0</v>
      </c>
    </row>
    <row r="41" spans="2:13" x14ac:dyDescent="0.25">
      <c r="B41" s="20"/>
      <c r="C41" s="20"/>
      <c r="D41" s="21"/>
      <c r="E41" s="22"/>
      <c r="F41" s="22"/>
      <c r="G41" s="66" t="str">
        <f t="shared" si="0"/>
        <v>-</v>
      </c>
      <c r="H41" s="67"/>
      <c r="I41" s="68" t="str">
        <f t="shared" si="1"/>
        <v>-</v>
      </c>
      <c r="J41" s="69" t="str">
        <f t="shared" si="2"/>
        <v>-</v>
      </c>
      <c r="K41" s="68" t="str">
        <f t="shared" si="5"/>
        <v>-</v>
      </c>
      <c r="L41" s="68" t="str">
        <f t="shared" si="3"/>
        <v>-</v>
      </c>
      <c r="M41" s="68">
        <f t="shared" si="4"/>
        <v>0</v>
      </c>
    </row>
    <row r="42" spans="2:13" x14ac:dyDescent="0.25">
      <c r="B42" s="23"/>
      <c r="C42" s="23"/>
      <c r="D42" s="24"/>
      <c r="E42" s="25"/>
      <c r="F42" s="25"/>
      <c r="G42" s="70" t="str">
        <f t="shared" si="0"/>
        <v>-</v>
      </c>
      <c r="H42" s="67"/>
      <c r="I42" s="68" t="str">
        <f t="shared" si="1"/>
        <v>-</v>
      </c>
      <c r="J42" s="71" t="str">
        <f t="shared" si="2"/>
        <v>-</v>
      </c>
      <c r="K42" s="68" t="str">
        <f t="shared" si="5"/>
        <v>-</v>
      </c>
      <c r="L42" s="68" t="str">
        <f t="shared" si="3"/>
        <v>-</v>
      </c>
      <c r="M42" s="68">
        <f t="shared" si="4"/>
        <v>0</v>
      </c>
    </row>
    <row r="43" spans="2:13" ht="15.75" thickBot="1" x14ac:dyDescent="0.3">
      <c r="B43" s="23"/>
      <c r="C43" s="23"/>
      <c r="D43" s="24"/>
      <c r="E43" s="25"/>
      <c r="F43" s="25"/>
      <c r="G43" s="70" t="str">
        <f t="shared" si="0"/>
        <v>-</v>
      </c>
      <c r="H43" s="67"/>
      <c r="I43" s="68" t="str">
        <f t="shared" si="1"/>
        <v>-</v>
      </c>
      <c r="J43" s="71" t="str">
        <f t="shared" si="2"/>
        <v>-</v>
      </c>
      <c r="K43" s="68" t="str">
        <f t="shared" si="5"/>
        <v>-</v>
      </c>
      <c r="L43" s="135" t="str">
        <f t="shared" si="3"/>
        <v>-</v>
      </c>
      <c r="M43" s="135">
        <f t="shared" si="4"/>
        <v>0</v>
      </c>
    </row>
    <row r="44" spans="2:13" ht="15.75" thickTop="1" x14ac:dyDescent="0.25">
      <c r="B44" s="26" t="s">
        <v>17</v>
      </c>
      <c r="C44" s="26"/>
      <c r="D44" s="65">
        <f>SUM(D6:D43)</f>
        <v>0</v>
      </c>
      <c r="E44" s="148">
        <f>SUM(E6:E43)</f>
        <v>0</v>
      </c>
      <c r="F44" s="148">
        <f>SUM(F6:F43)</f>
        <v>0</v>
      </c>
      <c r="G44" s="72" t="str">
        <f>IF(F44=0,"-",E44/F44)</f>
        <v>-</v>
      </c>
      <c r="H44" s="73"/>
      <c r="I44" s="74">
        <f>SUM(I6:I43)</f>
        <v>0</v>
      </c>
      <c r="J44" s="74"/>
      <c r="K44" s="74">
        <f>SUM(K6:K43)</f>
        <v>0</v>
      </c>
      <c r="L44" s="74">
        <f>SUM(L6:L43)</f>
        <v>0</v>
      </c>
      <c r="M44" s="137">
        <f>SUM(M6:M43)</f>
        <v>0</v>
      </c>
    </row>
    <row r="45" spans="2:13" x14ac:dyDescent="0.25">
      <c r="L45" s="136"/>
      <c r="M45" s="136"/>
    </row>
  </sheetData>
  <sheetProtection algorithmName="SHA-512" hashValue="ywwmC4+hhOLXaPTZke88LibgIG7Y3hhEhZGsUO3d8TENi9bT/bu2dH8bsQF/O1+F67THf4DfKxsT6n/q4a4Zew==" saltValue="MkXa0MI1w8Y2uBY6MqvTdg==" spinCount="100000" sheet="1" objects="1" scenarios="1" selectLockedCells="1"/>
  <mergeCells count="1">
    <mergeCell ref="E3:F3"/>
  </mergeCells>
  <pageMargins left="0.7" right="0.7" top="0.75" bottom="0.75" header="0.3" footer="0.3"/>
  <pageSetup paperSize="9" scale="4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22"/>
  <sheetViews>
    <sheetView workbookViewId="0">
      <selection activeCell="C5" sqref="C5"/>
    </sheetView>
  </sheetViews>
  <sheetFormatPr baseColWidth="10" defaultRowHeight="15" x14ac:dyDescent="0.25"/>
  <cols>
    <col min="2" max="2" width="18.7109375" bestFit="1" customWidth="1"/>
    <col min="3" max="3" width="14" customWidth="1"/>
  </cols>
  <sheetData>
    <row r="1" spans="2:3" x14ac:dyDescent="0.25">
      <c r="B1" t="s">
        <v>73</v>
      </c>
    </row>
    <row r="3" spans="2:3" ht="18" x14ac:dyDescent="0.25">
      <c r="B3" s="1" t="s">
        <v>0</v>
      </c>
    </row>
    <row r="5" spans="2:3" x14ac:dyDescent="0.25">
      <c r="B5" t="s">
        <v>28</v>
      </c>
      <c r="C5" s="149">
        <f>'Dépenses de personnel - Diff '!M44</f>
        <v>0</v>
      </c>
    </row>
    <row r="7" spans="2:3" x14ac:dyDescent="0.25">
      <c r="B7" t="s">
        <v>29</v>
      </c>
      <c r="C7" s="86">
        <f>C5*0.15</f>
        <v>0</v>
      </c>
    </row>
    <row r="22" spans="2:2" x14ac:dyDescent="0.25">
      <c r="B22" t="s">
        <v>27</v>
      </c>
    </row>
  </sheetData>
  <sheetProtection algorithmName="SHA-512" hashValue="8YuMFa89KbiO9N1zOm8x16Y8vb+9bgPPC8nBG9MVnFgTSPD1WoOBlOXVr5RQuSB2s0if3NXZcsU6eTdNRiVI2Q==" saltValue="RByfDZv0hsAYY+g0EueDu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49"/>
  <sheetViews>
    <sheetView workbookViewId="0">
      <selection activeCell="D7" sqref="D7"/>
    </sheetView>
  </sheetViews>
  <sheetFormatPr baseColWidth="10" defaultRowHeight="15" x14ac:dyDescent="0.25"/>
  <cols>
    <col min="1" max="1" width="4.85546875" customWidth="1"/>
    <col min="2" max="2" width="18.42578125" bestFit="1" customWidth="1"/>
    <col min="4" max="4" width="22.7109375" bestFit="1" customWidth="1"/>
    <col min="5" max="5" width="15.42578125" bestFit="1" customWidth="1"/>
    <col min="6" max="6" width="7.42578125" bestFit="1" customWidth="1"/>
    <col min="7" max="7" width="22.7109375" bestFit="1" customWidth="1"/>
    <col min="8" max="8" width="15.42578125" bestFit="1" customWidth="1"/>
    <col min="9" max="9" width="7.42578125" bestFit="1" customWidth="1"/>
    <col min="10" max="10" width="22.7109375" bestFit="1" customWidth="1"/>
    <col min="11" max="11" width="15.42578125" bestFit="1" customWidth="1"/>
    <col min="12" max="12" width="22.7109375" customWidth="1"/>
  </cols>
  <sheetData>
    <row r="1" spans="2:12" x14ac:dyDescent="0.25">
      <c r="B1" t="s">
        <v>74</v>
      </c>
    </row>
    <row r="3" spans="2:12" ht="18" x14ac:dyDescent="0.25">
      <c r="B3" s="1" t="s">
        <v>0</v>
      </c>
    </row>
    <row r="4" spans="2:12" ht="15.75" thickBot="1" x14ac:dyDescent="0.3"/>
    <row r="5" spans="2:12" x14ac:dyDescent="0.25">
      <c r="B5" s="155" t="s">
        <v>18</v>
      </c>
      <c r="C5" s="157" t="s">
        <v>19</v>
      </c>
      <c r="D5" s="157"/>
      <c r="E5" s="157"/>
      <c r="F5" s="157" t="s">
        <v>20</v>
      </c>
      <c r="G5" s="157"/>
      <c r="H5" s="157"/>
      <c r="I5" s="157"/>
      <c r="J5" s="157"/>
      <c r="K5" s="157"/>
      <c r="L5" s="158" t="s">
        <v>21</v>
      </c>
    </row>
    <row r="6" spans="2:12" x14ac:dyDescent="0.25">
      <c r="B6" s="156"/>
      <c r="C6" s="27" t="s">
        <v>22</v>
      </c>
      <c r="D6" s="27" t="s">
        <v>23</v>
      </c>
      <c r="E6" s="28" t="s">
        <v>24</v>
      </c>
      <c r="F6" s="27" t="s">
        <v>22</v>
      </c>
      <c r="G6" s="27" t="s">
        <v>23</v>
      </c>
      <c r="H6" s="28" t="s">
        <v>24</v>
      </c>
      <c r="I6" s="27" t="s">
        <v>22</v>
      </c>
      <c r="J6" s="27" t="s">
        <v>23</v>
      </c>
      <c r="K6" s="28" t="s">
        <v>24</v>
      </c>
      <c r="L6" s="159"/>
    </row>
    <row r="7" spans="2:12" x14ac:dyDescent="0.25">
      <c r="B7" s="75"/>
      <c r="C7" s="76"/>
      <c r="D7" s="77"/>
      <c r="E7" s="78"/>
      <c r="F7" s="76"/>
      <c r="G7" s="77"/>
      <c r="H7" s="78"/>
      <c r="I7" s="76"/>
      <c r="J7" s="77"/>
      <c r="K7" s="78"/>
      <c r="L7" s="79"/>
    </row>
    <row r="8" spans="2:12" x14ac:dyDescent="0.25">
      <c r="B8" s="75"/>
      <c r="C8" s="76"/>
      <c r="D8" s="77"/>
      <c r="E8" s="78"/>
      <c r="F8" s="76"/>
      <c r="G8" s="77"/>
      <c r="H8" s="78"/>
      <c r="I8" s="76"/>
      <c r="J8" s="77"/>
      <c r="K8" s="78"/>
      <c r="L8" s="79"/>
    </row>
    <row r="9" spans="2:12" x14ac:dyDescent="0.25">
      <c r="B9" s="75"/>
      <c r="C9" s="76"/>
      <c r="D9" s="77"/>
      <c r="E9" s="78"/>
      <c r="F9" s="76"/>
      <c r="G9" s="77"/>
      <c r="H9" s="78"/>
      <c r="I9" s="76"/>
      <c r="J9" s="77"/>
      <c r="K9" s="78"/>
      <c r="L9" s="79"/>
    </row>
    <row r="10" spans="2:12" x14ac:dyDescent="0.25">
      <c r="B10" s="75"/>
      <c r="C10" s="76"/>
      <c r="D10" s="77"/>
      <c r="E10" s="78"/>
      <c r="F10" s="76"/>
      <c r="G10" s="77"/>
      <c r="H10" s="78"/>
      <c r="I10" s="76"/>
      <c r="J10" s="77"/>
      <c r="K10" s="78"/>
      <c r="L10" s="79"/>
    </row>
    <row r="11" spans="2:12" x14ac:dyDescent="0.25">
      <c r="B11" s="75"/>
      <c r="C11" s="76"/>
      <c r="D11" s="77"/>
      <c r="E11" s="78"/>
      <c r="F11" s="76"/>
      <c r="G11" s="77"/>
      <c r="H11" s="78"/>
      <c r="I11" s="76"/>
      <c r="J11" s="77"/>
      <c r="K11" s="78"/>
      <c r="L11" s="79"/>
    </row>
    <row r="12" spans="2:12" x14ac:dyDescent="0.25">
      <c r="B12" s="75"/>
      <c r="C12" s="76"/>
      <c r="D12" s="77"/>
      <c r="E12" s="78"/>
      <c r="F12" s="76"/>
      <c r="G12" s="77"/>
      <c r="H12" s="78"/>
      <c r="I12" s="76"/>
      <c r="J12" s="77"/>
      <c r="K12" s="78"/>
      <c r="L12" s="79"/>
    </row>
    <row r="13" spans="2:12" x14ac:dyDescent="0.25">
      <c r="B13" s="75"/>
      <c r="C13" s="76"/>
      <c r="D13" s="77"/>
      <c r="E13" s="78"/>
      <c r="F13" s="76"/>
      <c r="G13" s="77"/>
      <c r="H13" s="78"/>
      <c r="I13" s="76"/>
      <c r="J13" s="77"/>
      <c r="K13" s="78"/>
      <c r="L13" s="79"/>
    </row>
    <row r="14" spans="2:12" x14ac:dyDescent="0.25">
      <c r="B14" s="75"/>
      <c r="C14" s="76"/>
      <c r="D14" s="77"/>
      <c r="E14" s="78"/>
      <c r="F14" s="76"/>
      <c r="G14" s="77"/>
      <c r="H14" s="78"/>
      <c r="I14" s="76"/>
      <c r="J14" s="77"/>
      <c r="K14" s="78"/>
      <c r="L14" s="79"/>
    </row>
    <row r="15" spans="2:12" x14ac:dyDescent="0.25">
      <c r="B15" s="75"/>
      <c r="C15" s="77"/>
      <c r="D15" s="77"/>
      <c r="E15" s="78"/>
      <c r="F15" s="76"/>
      <c r="G15" s="77"/>
      <c r="H15" s="78"/>
      <c r="I15" s="76"/>
      <c r="J15" s="77"/>
      <c r="K15" s="78"/>
      <c r="L15" s="79"/>
    </row>
    <row r="16" spans="2:12" x14ac:dyDescent="0.25">
      <c r="B16" s="75"/>
      <c r="C16" s="76"/>
      <c r="D16" s="77"/>
      <c r="E16" s="78"/>
      <c r="F16" s="76"/>
      <c r="G16" s="77"/>
      <c r="H16" s="78"/>
      <c r="I16" s="76"/>
      <c r="J16" s="77"/>
      <c r="K16" s="78"/>
      <c r="L16" s="79"/>
    </row>
    <row r="17" spans="2:12" x14ac:dyDescent="0.25">
      <c r="B17" s="75"/>
      <c r="C17" s="76"/>
      <c r="D17" s="77"/>
      <c r="E17" s="78"/>
      <c r="F17" s="76"/>
      <c r="G17" s="77"/>
      <c r="H17" s="78"/>
      <c r="I17" s="76"/>
      <c r="J17" s="77"/>
      <c r="K17" s="78"/>
      <c r="L17" s="79"/>
    </row>
    <row r="18" spans="2:12" x14ac:dyDescent="0.25">
      <c r="B18" s="75"/>
      <c r="C18" s="76"/>
      <c r="D18" s="77"/>
      <c r="E18" s="78"/>
      <c r="F18" s="76"/>
      <c r="G18" s="77"/>
      <c r="H18" s="78"/>
      <c r="I18" s="76"/>
      <c r="J18" s="77"/>
      <c r="K18" s="78"/>
      <c r="L18" s="79"/>
    </row>
    <row r="19" spans="2:12" x14ac:dyDescent="0.25">
      <c r="B19" s="75"/>
      <c r="C19" s="76"/>
      <c r="D19" s="77"/>
      <c r="E19" s="78"/>
      <c r="F19" s="76"/>
      <c r="G19" s="77"/>
      <c r="H19" s="78"/>
      <c r="I19" s="76"/>
      <c r="J19" s="77"/>
      <c r="K19" s="78"/>
      <c r="L19" s="79"/>
    </row>
    <row r="20" spans="2:12" x14ac:dyDescent="0.25">
      <c r="B20" s="75"/>
      <c r="C20" s="76"/>
      <c r="D20" s="77"/>
      <c r="E20" s="78"/>
      <c r="F20" s="76"/>
      <c r="G20" s="77"/>
      <c r="H20" s="78"/>
      <c r="I20" s="76"/>
      <c r="J20" s="77"/>
      <c r="K20" s="78"/>
      <c r="L20" s="79"/>
    </row>
    <row r="21" spans="2:12" x14ac:dyDescent="0.25">
      <c r="B21" s="75"/>
      <c r="C21" s="76"/>
      <c r="D21" s="77"/>
      <c r="E21" s="78"/>
      <c r="F21" s="76"/>
      <c r="G21" s="77"/>
      <c r="H21" s="78"/>
      <c r="I21" s="76"/>
      <c r="J21" s="77"/>
      <c r="K21" s="78"/>
      <c r="L21" s="79"/>
    </row>
    <row r="22" spans="2:12" x14ac:dyDescent="0.25">
      <c r="B22" s="75"/>
      <c r="C22" s="76"/>
      <c r="D22" s="77"/>
      <c r="E22" s="78"/>
      <c r="F22" s="76"/>
      <c r="G22" s="77"/>
      <c r="H22" s="78"/>
      <c r="I22" s="76"/>
      <c r="J22" s="77"/>
      <c r="K22" s="78"/>
      <c r="L22" s="79"/>
    </row>
    <row r="23" spans="2:12" x14ac:dyDescent="0.25">
      <c r="B23" s="75"/>
      <c r="C23" s="76"/>
      <c r="D23" s="77"/>
      <c r="E23" s="78"/>
      <c r="F23" s="76"/>
      <c r="G23" s="77"/>
      <c r="H23" s="78"/>
      <c r="I23" s="76"/>
      <c r="J23" s="77"/>
      <c r="K23" s="78"/>
      <c r="L23" s="79"/>
    </row>
    <row r="24" spans="2:12" x14ac:dyDescent="0.25">
      <c r="B24" s="75"/>
      <c r="C24" s="76"/>
      <c r="D24" s="77"/>
      <c r="E24" s="78"/>
      <c r="F24" s="76"/>
      <c r="G24" s="77"/>
      <c r="H24" s="78"/>
      <c r="I24" s="76"/>
      <c r="J24" s="77"/>
      <c r="K24" s="78"/>
      <c r="L24" s="79"/>
    </row>
    <row r="25" spans="2:12" x14ac:dyDescent="0.25">
      <c r="B25" s="75"/>
      <c r="C25" s="76"/>
      <c r="D25" s="77"/>
      <c r="E25" s="78"/>
      <c r="F25" s="76"/>
      <c r="G25" s="77"/>
      <c r="H25" s="78"/>
      <c r="I25" s="76"/>
      <c r="J25" s="77"/>
      <c r="K25" s="78"/>
      <c r="L25" s="79"/>
    </row>
    <row r="26" spans="2:12" x14ac:dyDescent="0.25">
      <c r="B26" s="75"/>
      <c r="C26" s="76"/>
      <c r="D26" s="77"/>
      <c r="E26" s="78"/>
      <c r="F26" s="76"/>
      <c r="G26" s="77"/>
      <c r="H26" s="78"/>
      <c r="I26" s="76"/>
      <c r="J26" s="77"/>
      <c r="K26" s="78"/>
      <c r="L26" s="79"/>
    </row>
    <row r="27" spans="2:12" x14ac:dyDescent="0.25">
      <c r="B27" s="75"/>
      <c r="C27" s="76"/>
      <c r="D27" s="77"/>
      <c r="E27" s="78"/>
      <c r="F27" s="76"/>
      <c r="G27" s="77"/>
      <c r="H27" s="78"/>
      <c r="I27" s="76"/>
      <c r="J27" s="77"/>
      <c r="K27" s="78"/>
      <c r="L27" s="79"/>
    </row>
    <row r="28" spans="2:12" x14ac:dyDescent="0.25">
      <c r="B28" s="75"/>
      <c r="C28" s="76"/>
      <c r="D28" s="77"/>
      <c r="E28" s="78"/>
      <c r="F28" s="76"/>
      <c r="G28" s="77"/>
      <c r="H28" s="78"/>
      <c r="I28" s="76"/>
      <c r="J28" s="77"/>
      <c r="K28" s="78"/>
      <c r="L28" s="79"/>
    </row>
    <row r="29" spans="2:12" x14ac:dyDescent="0.25">
      <c r="B29" s="75"/>
      <c r="C29" s="76"/>
      <c r="D29" s="77"/>
      <c r="E29" s="78"/>
      <c r="F29" s="76"/>
      <c r="G29" s="77"/>
      <c r="H29" s="78"/>
      <c r="I29" s="76"/>
      <c r="J29" s="77"/>
      <c r="K29" s="78"/>
      <c r="L29" s="79"/>
    </row>
    <row r="30" spans="2:12" x14ac:dyDescent="0.25">
      <c r="B30" s="75"/>
      <c r="C30" s="76"/>
      <c r="D30" s="77"/>
      <c r="E30" s="78"/>
      <c r="F30" s="76"/>
      <c r="G30" s="77"/>
      <c r="H30" s="78"/>
      <c r="I30" s="76"/>
      <c r="J30" s="77"/>
      <c r="K30" s="78"/>
      <c r="L30" s="79"/>
    </row>
    <row r="31" spans="2:12" x14ac:dyDescent="0.25">
      <c r="B31" s="75"/>
      <c r="C31" s="76"/>
      <c r="D31" s="77"/>
      <c r="E31" s="78"/>
      <c r="F31" s="76"/>
      <c r="G31" s="77"/>
      <c r="H31" s="78"/>
      <c r="I31" s="76"/>
      <c r="J31" s="77"/>
      <c r="K31" s="78"/>
      <c r="L31" s="79"/>
    </row>
    <row r="32" spans="2:12" x14ac:dyDescent="0.25">
      <c r="B32" s="75"/>
      <c r="C32" s="76"/>
      <c r="D32" s="77"/>
      <c r="E32" s="78"/>
      <c r="F32" s="76"/>
      <c r="G32" s="77"/>
      <c r="H32" s="78"/>
      <c r="I32" s="76"/>
      <c r="J32" s="77"/>
      <c r="K32" s="78"/>
      <c r="L32" s="79"/>
    </row>
    <row r="33" spans="2:12" x14ac:dyDescent="0.25">
      <c r="B33" s="75"/>
      <c r="C33" s="76"/>
      <c r="D33" s="77"/>
      <c r="E33" s="78"/>
      <c r="F33" s="76"/>
      <c r="G33" s="77"/>
      <c r="H33" s="78"/>
      <c r="I33" s="76"/>
      <c r="J33" s="77"/>
      <c r="K33" s="78"/>
      <c r="L33" s="79"/>
    </row>
    <row r="34" spans="2:12" x14ac:dyDescent="0.25">
      <c r="B34" s="75"/>
      <c r="C34" s="76"/>
      <c r="D34" s="77"/>
      <c r="E34" s="78"/>
      <c r="F34" s="76"/>
      <c r="G34" s="77"/>
      <c r="H34" s="78"/>
      <c r="I34" s="76"/>
      <c r="J34" s="77"/>
      <c r="K34" s="78"/>
      <c r="L34" s="79"/>
    </row>
    <row r="35" spans="2:12" x14ac:dyDescent="0.25">
      <c r="B35" s="75"/>
      <c r="C35" s="76"/>
      <c r="D35" s="77"/>
      <c r="E35" s="78"/>
      <c r="F35" s="76"/>
      <c r="G35" s="77"/>
      <c r="H35" s="78"/>
      <c r="I35" s="76"/>
      <c r="J35" s="77"/>
      <c r="K35" s="78"/>
      <c r="L35" s="79"/>
    </row>
    <row r="36" spans="2:12" x14ac:dyDescent="0.25">
      <c r="B36" s="75"/>
      <c r="C36" s="76"/>
      <c r="D36" s="77"/>
      <c r="E36" s="78"/>
      <c r="F36" s="76"/>
      <c r="G36" s="77"/>
      <c r="H36" s="78"/>
      <c r="I36" s="76"/>
      <c r="J36" s="77"/>
      <c r="K36" s="78"/>
      <c r="L36" s="79"/>
    </row>
    <row r="37" spans="2:12" x14ac:dyDescent="0.25">
      <c r="B37" s="75"/>
      <c r="C37" s="76"/>
      <c r="D37" s="77"/>
      <c r="E37" s="78"/>
      <c r="F37" s="76"/>
      <c r="G37" s="77"/>
      <c r="H37" s="78"/>
      <c r="I37" s="76"/>
      <c r="J37" s="77"/>
      <c r="K37" s="78"/>
      <c r="L37" s="79"/>
    </row>
    <row r="38" spans="2:12" x14ac:dyDescent="0.25">
      <c r="B38" s="75"/>
      <c r="C38" s="76"/>
      <c r="D38" s="77"/>
      <c r="E38" s="78"/>
      <c r="F38" s="76"/>
      <c r="G38" s="77"/>
      <c r="H38" s="78"/>
      <c r="I38" s="76"/>
      <c r="J38" s="77"/>
      <c r="K38" s="78"/>
      <c r="L38" s="79"/>
    </row>
    <row r="39" spans="2:12" x14ac:dyDescent="0.25">
      <c r="B39" s="75"/>
      <c r="C39" s="76"/>
      <c r="D39" s="77"/>
      <c r="E39" s="78"/>
      <c r="F39" s="76"/>
      <c r="G39" s="77"/>
      <c r="H39" s="78"/>
      <c r="I39" s="76"/>
      <c r="J39" s="77"/>
      <c r="K39" s="78"/>
      <c r="L39" s="79"/>
    </row>
    <row r="40" spans="2:12" x14ac:dyDescent="0.25">
      <c r="B40" s="75"/>
      <c r="C40" s="76"/>
      <c r="D40" s="77"/>
      <c r="E40" s="78"/>
      <c r="F40" s="76"/>
      <c r="G40" s="77"/>
      <c r="H40" s="78"/>
      <c r="I40" s="76"/>
      <c r="J40" s="77"/>
      <c r="K40" s="78"/>
      <c r="L40" s="79"/>
    </row>
    <row r="41" spans="2:12" x14ac:dyDescent="0.25">
      <c r="B41" s="75"/>
      <c r="C41" s="76"/>
      <c r="D41" s="77"/>
      <c r="E41" s="78"/>
      <c r="F41" s="76"/>
      <c r="G41" s="77"/>
      <c r="H41" s="78"/>
      <c r="I41" s="76"/>
      <c r="J41" s="77"/>
      <c r="K41" s="78"/>
      <c r="L41" s="79"/>
    </row>
    <row r="42" spans="2:12" x14ac:dyDescent="0.25">
      <c r="B42" s="75"/>
      <c r="C42" s="76"/>
      <c r="D42" s="77"/>
      <c r="E42" s="78"/>
      <c r="F42" s="76"/>
      <c r="G42" s="77"/>
      <c r="H42" s="78"/>
      <c r="I42" s="76"/>
      <c r="J42" s="77"/>
      <c r="K42" s="78"/>
      <c r="L42" s="79"/>
    </row>
    <row r="43" spans="2:12" x14ac:dyDescent="0.25">
      <c r="B43" s="75"/>
      <c r="C43" s="76"/>
      <c r="D43" s="77"/>
      <c r="E43" s="78"/>
      <c r="F43" s="76"/>
      <c r="G43" s="77"/>
      <c r="H43" s="78"/>
      <c r="I43" s="76"/>
      <c r="J43" s="77"/>
      <c r="K43" s="78"/>
      <c r="L43" s="79"/>
    </row>
    <row r="44" spans="2:12" x14ac:dyDescent="0.25">
      <c r="B44" s="75"/>
      <c r="C44" s="76"/>
      <c r="D44" s="77"/>
      <c r="E44" s="78"/>
      <c r="F44" s="76"/>
      <c r="G44" s="77"/>
      <c r="H44" s="78"/>
      <c r="I44" s="76"/>
      <c r="J44" s="77"/>
      <c r="K44" s="78"/>
      <c r="L44" s="79"/>
    </row>
    <row r="45" spans="2:12" x14ac:dyDescent="0.25">
      <c r="B45" s="75"/>
      <c r="C45" s="76"/>
      <c r="D45" s="77"/>
      <c r="E45" s="78"/>
      <c r="F45" s="76"/>
      <c r="G45" s="77"/>
      <c r="H45" s="78"/>
      <c r="I45" s="76"/>
      <c r="J45" s="77"/>
      <c r="K45" s="78"/>
      <c r="L45" s="79"/>
    </row>
    <row r="46" spans="2:12" x14ac:dyDescent="0.25">
      <c r="B46" s="75"/>
      <c r="C46" s="76"/>
      <c r="D46" s="77"/>
      <c r="E46" s="78"/>
      <c r="F46" s="76"/>
      <c r="G46" s="77"/>
      <c r="H46" s="78"/>
      <c r="I46" s="76"/>
      <c r="J46" s="77"/>
      <c r="K46" s="78"/>
      <c r="L46" s="79"/>
    </row>
    <row r="47" spans="2:12" x14ac:dyDescent="0.25">
      <c r="B47" s="75"/>
      <c r="C47" s="76"/>
      <c r="D47" s="77"/>
      <c r="E47" s="78"/>
      <c r="F47" s="76"/>
      <c r="G47" s="77"/>
      <c r="H47" s="78"/>
      <c r="I47" s="76"/>
      <c r="J47" s="77"/>
      <c r="K47" s="78"/>
      <c r="L47" s="79"/>
    </row>
    <row r="48" spans="2:12" x14ac:dyDescent="0.25">
      <c r="B48" s="80"/>
      <c r="C48" s="81"/>
      <c r="D48" s="82"/>
      <c r="E48" s="83"/>
      <c r="F48" s="81"/>
      <c r="G48" s="82"/>
      <c r="H48" s="83"/>
      <c r="I48" s="81"/>
      <c r="J48" s="82"/>
      <c r="K48" s="83"/>
      <c r="L48" s="84"/>
    </row>
    <row r="49" spans="2:12" ht="15.75" thickBot="1" x14ac:dyDescent="0.3">
      <c r="B49" s="31"/>
      <c r="C49" s="29" t="s">
        <v>25</v>
      </c>
      <c r="D49" s="85">
        <f>SUM(D7:D48)</f>
        <v>0</v>
      </c>
      <c r="E49" s="29"/>
      <c r="F49" s="29" t="s">
        <v>25</v>
      </c>
      <c r="G49" s="85">
        <f>SUM(G7:G48)</f>
        <v>0</v>
      </c>
      <c r="H49" s="29"/>
      <c r="I49" s="29" t="s">
        <v>25</v>
      </c>
      <c r="J49" s="85">
        <f>SUM(J7:J48)</f>
        <v>0</v>
      </c>
      <c r="K49" s="29" t="s">
        <v>26</v>
      </c>
      <c r="L49" s="30"/>
    </row>
  </sheetData>
  <sheetProtection algorithmName="SHA-512" hashValue="lL9WsS2tQLI4QdO0CG1lNv7aX1CNhsH2A6hvlv9MHUPmz1qWBfQROiMqam2tbdcb5yA2D0AauRECOtcXUPM2dQ==" saltValue="QsyLR0BktUriPGb+6/hZPw==" spinCount="100000" sheet="1" objects="1" scenarios="1" selectLockedCells="1"/>
  <mergeCells count="4">
    <mergeCell ref="B5:B6"/>
    <mergeCell ref="C5:E5"/>
    <mergeCell ref="F5:K5"/>
    <mergeCell ref="L5:L6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3"/>
  <sheetViews>
    <sheetView topLeftCell="A4" workbookViewId="0">
      <selection activeCell="B19" sqref="B19"/>
    </sheetView>
  </sheetViews>
  <sheetFormatPr baseColWidth="10" defaultRowHeight="15" x14ac:dyDescent="0.25"/>
  <cols>
    <col min="1" max="1" width="11.42578125" customWidth="1"/>
    <col min="2" max="2" width="27.28515625" customWidth="1"/>
    <col min="3" max="3" width="32" customWidth="1"/>
    <col min="4" max="4" width="20" customWidth="1"/>
    <col min="5" max="5" width="5.28515625" customWidth="1"/>
    <col min="6" max="6" width="17.7109375" customWidth="1"/>
    <col min="7" max="7" width="17.5703125" customWidth="1"/>
    <col min="8" max="8" width="13.85546875" customWidth="1"/>
    <col min="9" max="9" width="23.140625" customWidth="1"/>
    <col min="10" max="10" width="19.85546875" customWidth="1"/>
    <col min="11" max="11" width="18.85546875" customWidth="1"/>
  </cols>
  <sheetData>
    <row r="2" spans="2:11" ht="15.75" thickBot="1" x14ac:dyDescent="0.3"/>
    <row r="3" spans="2:11" ht="19.5" thickBot="1" x14ac:dyDescent="0.3">
      <c r="B3" s="160" t="s">
        <v>47</v>
      </c>
      <c r="C3" s="161"/>
      <c r="D3" s="161"/>
      <c r="E3" s="161"/>
      <c r="F3" s="161"/>
      <c r="G3" s="161"/>
      <c r="H3" s="161"/>
      <c r="I3" s="161"/>
      <c r="J3" s="162"/>
      <c r="K3" s="32"/>
    </row>
    <row r="4" spans="2:11" x14ac:dyDescent="0.25"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2:11" x14ac:dyDescent="0.25">
      <c r="B5" s="35" t="s">
        <v>33</v>
      </c>
      <c r="C5" s="36"/>
      <c r="D5" s="34"/>
      <c r="E5" s="34"/>
      <c r="F5" s="34"/>
      <c r="G5" s="34"/>
      <c r="H5" s="34"/>
      <c r="I5" s="34"/>
      <c r="J5" s="34"/>
      <c r="K5" s="34"/>
    </row>
    <row r="6" spans="2:11" ht="19.5" x14ac:dyDescent="0.25">
      <c r="B6" s="87" t="s">
        <v>34</v>
      </c>
      <c r="C6" s="88" t="s">
        <v>35</v>
      </c>
      <c r="D6" s="38" t="s">
        <v>36</v>
      </c>
      <c r="E6" s="34"/>
      <c r="F6" s="34"/>
      <c r="G6" s="34"/>
      <c r="H6" s="34"/>
      <c r="I6" s="34"/>
      <c r="J6" s="34"/>
      <c r="K6" s="34"/>
    </row>
    <row r="7" spans="2:11" x14ac:dyDescent="0.25">
      <c r="B7" s="87" t="s">
        <v>34</v>
      </c>
      <c r="C7" s="88" t="s">
        <v>37</v>
      </c>
      <c r="D7" s="34"/>
      <c r="E7" s="34"/>
      <c r="F7" s="34"/>
      <c r="G7" s="34"/>
      <c r="H7" s="39"/>
      <c r="I7" s="40"/>
      <c r="J7" s="40"/>
      <c r="K7" s="40"/>
    </row>
    <row r="8" spans="2:11" ht="14.45" customHeight="1" x14ac:dyDescent="0.25">
      <c r="B8" s="87" t="s">
        <v>34</v>
      </c>
      <c r="C8" s="88" t="s">
        <v>38</v>
      </c>
      <c r="D8" s="37"/>
      <c r="E8" s="48"/>
      <c r="F8" s="163" t="s">
        <v>39</v>
      </c>
      <c r="G8" s="163"/>
      <c r="H8" s="164"/>
    </row>
    <row r="9" spans="2:11" ht="49.5" customHeight="1" x14ac:dyDescent="0.25">
      <c r="B9" s="41" t="s">
        <v>40</v>
      </c>
      <c r="C9" s="41" t="s">
        <v>41</v>
      </c>
      <c r="D9" s="42" t="s">
        <v>42</v>
      </c>
      <c r="E9" s="39"/>
      <c r="F9" s="43" t="s">
        <v>43</v>
      </c>
      <c r="G9" s="43" t="s">
        <v>44</v>
      </c>
      <c r="H9" s="43" t="s">
        <v>45</v>
      </c>
    </row>
    <row r="10" spans="2:11" ht="30" x14ac:dyDescent="0.25">
      <c r="B10" s="44" t="s">
        <v>80</v>
      </c>
      <c r="C10" s="152">
        <f>'Dépenses de personnel Expé'!M44</f>
        <v>0</v>
      </c>
      <c r="D10" s="103"/>
      <c r="E10" s="45"/>
      <c r="F10" s="89"/>
      <c r="G10" s="89"/>
      <c r="H10" s="89"/>
    </row>
    <row r="11" spans="2:11" ht="30" x14ac:dyDescent="0.25">
      <c r="B11" s="44" t="s">
        <v>79</v>
      </c>
      <c r="C11" s="90">
        <f>'Coûts indirects Expé'!C7</f>
        <v>0</v>
      </c>
      <c r="D11" s="104"/>
      <c r="E11" s="45"/>
      <c r="F11" s="89"/>
      <c r="G11" s="89"/>
      <c r="H11" s="89"/>
    </row>
    <row r="12" spans="2:11" ht="30" x14ac:dyDescent="0.25">
      <c r="B12" s="44" t="s">
        <v>84</v>
      </c>
      <c r="C12" s="90">
        <f>'Prestations de service - Expé'!D49</f>
        <v>0</v>
      </c>
      <c r="D12" s="103"/>
      <c r="E12" s="45"/>
      <c r="F12" s="89"/>
      <c r="G12" s="89"/>
      <c r="H12" s="89"/>
    </row>
    <row r="13" spans="2:11" ht="30" x14ac:dyDescent="0.25">
      <c r="B13" s="44" t="s">
        <v>81</v>
      </c>
      <c r="C13" s="152">
        <f>'Dépenses de personnel - Diff '!M44</f>
        <v>0</v>
      </c>
      <c r="D13" s="103"/>
      <c r="E13" s="45"/>
      <c r="F13" s="89"/>
      <c r="G13" s="89"/>
      <c r="H13" s="89"/>
    </row>
    <row r="14" spans="2:11" x14ac:dyDescent="0.25">
      <c r="B14" s="44" t="s">
        <v>82</v>
      </c>
      <c r="C14" s="152">
        <f>'Coûts indirects - Transfert'!C7</f>
        <v>0</v>
      </c>
      <c r="D14" s="103"/>
      <c r="E14" s="45"/>
      <c r="F14" s="89"/>
      <c r="G14" s="89"/>
      <c r="H14" s="89"/>
    </row>
    <row r="15" spans="2:11" ht="30" x14ac:dyDescent="0.25">
      <c r="B15" s="151" t="s">
        <v>83</v>
      </c>
      <c r="C15" s="152">
        <f>'Prestations de service- Diff'!D49</f>
        <v>0</v>
      </c>
      <c r="D15" s="103"/>
      <c r="E15" s="45"/>
      <c r="F15" s="89"/>
      <c r="G15" s="89"/>
      <c r="H15" s="89"/>
    </row>
    <row r="16" spans="2:11" ht="15.6" customHeight="1" x14ac:dyDescent="0.25">
      <c r="B16" s="47" t="s">
        <v>46</v>
      </c>
      <c r="C16" s="91">
        <f>SUM(C10:C15)</f>
        <v>0</v>
      </c>
      <c r="D16" s="46"/>
      <c r="E16" s="45"/>
      <c r="F16" s="89"/>
      <c r="G16" s="89"/>
      <c r="H16" s="89"/>
    </row>
    <row r="18" spans="3:3" x14ac:dyDescent="0.25">
      <c r="C18" s="49"/>
    </row>
    <row r="19" spans="3:3" x14ac:dyDescent="0.25">
      <c r="C19" s="50"/>
    </row>
    <row r="20" spans="3:3" x14ac:dyDescent="0.25">
      <c r="C20" s="51"/>
    </row>
    <row r="23" spans="3:3" x14ac:dyDescent="0.25">
      <c r="C23" s="51"/>
    </row>
  </sheetData>
  <sheetProtection selectLockedCells="1"/>
  <mergeCells count="2">
    <mergeCell ref="B3:J3"/>
    <mergeCell ref="F8:H8"/>
  </mergeCells>
  <pageMargins left="0.7" right="0.7" top="0.75" bottom="0.75" header="0.3" footer="0.3"/>
  <pageSetup paperSize="9" scale="6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9"/>
  <sheetViews>
    <sheetView topLeftCell="A7" workbookViewId="0">
      <selection activeCell="A15" sqref="A15"/>
    </sheetView>
  </sheetViews>
  <sheetFormatPr baseColWidth="10" defaultRowHeight="15" x14ac:dyDescent="0.25"/>
  <cols>
    <col min="1" max="1" width="38" customWidth="1"/>
    <col min="2" max="2" width="29.28515625" customWidth="1"/>
    <col min="4" max="4" width="19.85546875" customWidth="1"/>
    <col min="5" max="5" width="32.85546875" customWidth="1"/>
    <col min="6" max="6" width="25.5703125" customWidth="1"/>
    <col min="7" max="7" width="15.28515625" bestFit="1" customWidth="1"/>
    <col min="8" max="8" width="42.28515625" customWidth="1"/>
    <col min="9" max="9" width="14.85546875" customWidth="1"/>
  </cols>
  <sheetData>
    <row r="1" spans="1:13" ht="19.5" thickBot="1" x14ac:dyDescent="0.3">
      <c r="A1" s="160" t="s">
        <v>71</v>
      </c>
      <c r="B1" s="161"/>
      <c r="C1" s="161"/>
      <c r="D1" s="161"/>
      <c r="E1" s="161"/>
      <c r="F1" s="161"/>
      <c r="G1" s="161"/>
      <c r="H1" s="162"/>
      <c r="I1" s="61"/>
      <c r="J1" s="61"/>
      <c r="K1" s="61"/>
      <c r="L1" s="61"/>
      <c r="M1" s="61"/>
    </row>
    <row r="2" spans="1:13" ht="18.75" x14ac:dyDescent="0.25">
      <c r="A2" s="62"/>
      <c r="B2" s="62"/>
      <c r="C2" s="62"/>
      <c r="D2" s="62"/>
      <c r="E2" s="62"/>
      <c r="F2" s="62"/>
      <c r="G2" s="62"/>
      <c r="H2" s="62"/>
      <c r="I2" s="61"/>
      <c r="J2" s="61"/>
      <c r="K2" s="61"/>
      <c r="L2" s="61"/>
      <c r="M2" s="61"/>
    </row>
    <row r="3" spans="1:13" ht="18" x14ac:dyDescent="0.25">
      <c r="A3" s="168" t="s">
        <v>0</v>
      </c>
      <c r="B3" s="168"/>
    </row>
    <row r="4" spans="1:13" ht="18" x14ac:dyDescent="0.25">
      <c r="A4" s="64"/>
      <c r="B4" s="64"/>
    </row>
    <row r="5" spans="1:13" ht="36.75" customHeight="1" x14ac:dyDescent="0.3">
      <c r="A5" s="169" t="s">
        <v>48</v>
      </c>
      <c r="B5" s="169"/>
      <c r="C5" s="169"/>
      <c r="D5" s="170"/>
      <c r="E5" s="170"/>
      <c r="F5" s="170"/>
      <c r="G5" s="170"/>
      <c r="H5" s="63" t="s">
        <v>63</v>
      </c>
    </row>
    <row r="6" spans="1:13" ht="86.25" x14ac:dyDescent="0.25">
      <c r="A6" s="52" t="s">
        <v>49</v>
      </c>
      <c r="B6" s="52" t="s">
        <v>50</v>
      </c>
      <c r="C6" s="52" t="s">
        <v>51</v>
      </c>
      <c r="D6" s="53" t="s">
        <v>52</v>
      </c>
      <c r="E6" s="53" t="s">
        <v>65</v>
      </c>
      <c r="F6" s="53" t="s">
        <v>53</v>
      </c>
      <c r="G6" s="53" t="s">
        <v>51</v>
      </c>
      <c r="H6" s="130" t="s">
        <v>64</v>
      </c>
    </row>
    <row r="7" spans="1:13" ht="34.5" x14ac:dyDescent="0.25">
      <c r="A7" s="60"/>
      <c r="B7" s="60"/>
      <c r="C7" s="59"/>
      <c r="D7" s="129" t="s">
        <v>54</v>
      </c>
      <c r="E7" s="113" t="s">
        <v>69</v>
      </c>
      <c r="F7" s="99" t="e">
        <f>B21*G7</f>
        <v>#DIV/0!</v>
      </c>
      <c r="G7" s="144" t="e">
        <f>SUM(G8:G12)</f>
        <v>#DIV/0!</v>
      </c>
      <c r="H7" s="131"/>
    </row>
    <row r="8" spans="1:13" ht="34.5" x14ac:dyDescent="0.25">
      <c r="A8" s="44" t="s">
        <v>80</v>
      </c>
      <c r="B8" s="99">
        <f>'récap dépenses'!C10</f>
        <v>0</v>
      </c>
      <c r="C8" s="94"/>
      <c r="D8" s="54" t="s">
        <v>55</v>
      </c>
      <c r="E8" s="97"/>
      <c r="F8" s="99">
        <f>B21*G8</f>
        <v>0</v>
      </c>
      <c r="G8" s="145">
        <v>0.5</v>
      </c>
      <c r="H8" s="114"/>
      <c r="I8" s="51"/>
    </row>
    <row r="9" spans="1:13" ht="34.5" x14ac:dyDescent="0.25">
      <c r="A9" s="44" t="s">
        <v>79</v>
      </c>
      <c r="B9" s="99">
        <f>'récap dépenses'!C11</f>
        <v>0</v>
      </c>
      <c r="C9" s="95"/>
      <c r="D9" s="56" t="s">
        <v>56</v>
      </c>
      <c r="E9" s="107"/>
      <c r="F9" s="106"/>
      <c r="G9" s="105" t="e">
        <f>F9/B21</f>
        <v>#DIV/0!</v>
      </c>
      <c r="H9" s="114"/>
    </row>
    <row r="10" spans="1:13" ht="17.25" x14ac:dyDescent="0.25">
      <c r="A10" s="44" t="s">
        <v>85</v>
      </c>
      <c r="B10" s="99">
        <f>'récap dépenses'!C12</f>
        <v>0</v>
      </c>
      <c r="C10" s="95"/>
      <c r="D10" s="56" t="s">
        <v>72</v>
      </c>
      <c r="E10" s="133"/>
      <c r="F10" s="134"/>
      <c r="G10" s="105" t="e">
        <f>F10/B21</f>
        <v>#DIV/0!</v>
      </c>
      <c r="H10" s="114"/>
    </row>
    <row r="11" spans="1:13" ht="17.25" x14ac:dyDescent="0.25">
      <c r="A11" s="44" t="s">
        <v>81</v>
      </c>
      <c r="B11" s="99">
        <f>'récap dépenses'!C13</f>
        <v>0</v>
      </c>
      <c r="C11" s="138"/>
      <c r="D11" s="56" t="s">
        <v>72</v>
      </c>
      <c r="E11" s="133"/>
      <c r="F11" s="134"/>
      <c r="G11" s="105" t="e">
        <f>F11/B21</f>
        <v>#DIV/0!</v>
      </c>
      <c r="H11" s="143"/>
    </row>
    <row r="12" spans="1:13" ht="17.25" x14ac:dyDescent="0.25">
      <c r="A12" s="44" t="s">
        <v>82</v>
      </c>
      <c r="B12" s="99">
        <f>'récap dépenses'!C14</f>
        <v>0</v>
      </c>
      <c r="C12" s="138"/>
      <c r="D12" s="56" t="s">
        <v>72</v>
      </c>
      <c r="E12" s="133"/>
      <c r="F12" s="134"/>
      <c r="G12" s="105" t="e">
        <f>F12/B21</f>
        <v>#DIV/0!</v>
      </c>
      <c r="H12" s="150"/>
    </row>
    <row r="13" spans="1:13" ht="17.25" x14ac:dyDescent="0.25">
      <c r="A13" s="151" t="s">
        <v>83</v>
      </c>
      <c r="B13" s="99">
        <f>'récap dépenses'!C15</f>
        <v>0</v>
      </c>
      <c r="C13" s="138"/>
      <c r="D13" s="139"/>
      <c r="E13" s="140"/>
      <c r="F13" s="141"/>
      <c r="G13" s="142"/>
      <c r="H13" s="150"/>
    </row>
    <row r="14" spans="1:13" x14ac:dyDescent="0.25">
      <c r="D14" s="147"/>
      <c r="E14" s="147"/>
      <c r="F14" s="147"/>
      <c r="G14" s="147"/>
      <c r="H14" s="147"/>
    </row>
    <row r="15" spans="1:13" ht="34.5" x14ac:dyDescent="0.25">
      <c r="D15" s="112" t="s">
        <v>57</v>
      </c>
      <c r="E15" s="113"/>
      <c r="F15" s="99" t="e">
        <f>G15*B21</f>
        <v>#DIV/0!</v>
      </c>
      <c r="G15" s="146" t="e">
        <f>100%-G7</f>
        <v>#DIV/0!</v>
      </c>
      <c r="H15" s="114"/>
    </row>
    <row r="16" spans="1:13" ht="51.75" x14ac:dyDescent="0.25">
      <c r="A16" s="108"/>
      <c r="B16" s="109"/>
      <c r="C16" s="132"/>
      <c r="D16" s="54" t="s">
        <v>58</v>
      </c>
      <c r="E16" s="98"/>
      <c r="F16" s="101"/>
      <c r="G16" s="102"/>
      <c r="H16" s="114"/>
    </row>
    <row r="17" spans="1:8" ht="17.25" x14ac:dyDescent="0.3">
      <c r="A17" s="108"/>
      <c r="B17" s="109"/>
      <c r="C17" s="110"/>
      <c r="D17" s="56" t="s">
        <v>59</v>
      </c>
      <c r="E17" s="115"/>
      <c r="F17" s="116"/>
      <c r="G17" s="117"/>
      <c r="H17" s="114"/>
    </row>
    <row r="18" spans="1:8" ht="34.5" x14ac:dyDescent="0.3">
      <c r="A18" s="108"/>
      <c r="B18" s="109"/>
      <c r="C18" s="110"/>
      <c r="D18" s="55" t="s">
        <v>70</v>
      </c>
      <c r="E18" s="118"/>
      <c r="F18" s="119"/>
      <c r="G18" s="120"/>
      <c r="H18" s="114"/>
    </row>
    <row r="19" spans="1:8" ht="17.25" x14ac:dyDescent="0.3">
      <c r="A19" s="108"/>
      <c r="B19" s="111"/>
      <c r="C19" s="110"/>
      <c r="D19" s="121" t="s">
        <v>60</v>
      </c>
      <c r="E19" s="122"/>
      <c r="F19" s="123"/>
      <c r="G19" s="117"/>
      <c r="H19" s="114"/>
    </row>
    <row r="20" spans="1:8" ht="34.5" x14ac:dyDescent="0.3">
      <c r="A20" s="57"/>
      <c r="B20" s="57"/>
      <c r="C20" s="96"/>
      <c r="D20" s="124" t="s">
        <v>62</v>
      </c>
      <c r="E20" s="125"/>
      <c r="F20" s="126">
        <f>SUM(F8:F10,F16:F18)+F19</f>
        <v>0</v>
      </c>
      <c r="G20" s="127" t="e">
        <f>SUM(G8:G17)+G19</f>
        <v>#DIV/0!</v>
      </c>
      <c r="H20" s="114"/>
    </row>
    <row r="21" spans="1:8" ht="17.25" x14ac:dyDescent="0.25">
      <c r="A21" s="58" t="s">
        <v>61</v>
      </c>
      <c r="B21" s="100">
        <f>SUM(B8:B13)</f>
        <v>0</v>
      </c>
      <c r="C21" s="128"/>
    </row>
    <row r="27" spans="1:8" x14ac:dyDescent="0.25">
      <c r="D27" s="92"/>
      <c r="E27" s="92"/>
      <c r="F27" s="92"/>
      <c r="G27" s="92"/>
    </row>
    <row r="28" spans="1:8" ht="17.25" x14ac:dyDescent="0.3">
      <c r="D28" s="165" t="s">
        <v>66</v>
      </c>
      <c r="E28" s="167"/>
      <c r="F28" s="93"/>
      <c r="G28" s="93"/>
    </row>
    <row r="29" spans="1:8" ht="17.25" x14ac:dyDescent="0.3">
      <c r="D29" s="93"/>
      <c r="E29" s="93"/>
      <c r="F29" s="93"/>
      <c r="G29" s="93"/>
    </row>
    <row r="30" spans="1:8" ht="17.25" x14ac:dyDescent="0.3">
      <c r="D30" s="165" t="s">
        <v>67</v>
      </c>
      <c r="E30" s="166"/>
      <c r="F30" s="166"/>
      <c r="G30" s="167"/>
    </row>
    <row r="31" spans="1:8" ht="17.25" x14ac:dyDescent="0.3">
      <c r="D31" s="165" t="s">
        <v>68</v>
      </c>
      <c r="E31" s="166"/>
      <c r="F31" s="167"/>
      <c r="G31" s="93"/>
    </row>
    <row r="32" spans="1:8" x14ac:dyDescent="0.25">
      <c r="D32" s="92"/>
      <c r="E32" s="92"/>
      <c r="F32" s="92"/>
      <c r="G32" s="92"/>
    </row>
    <row r="33" spans="4:7" x14ac:dyDescent="0.25">
      <c r="D33" s="92"/>
      <c r="E33" s="92"/>
      <c r="F33" s="92"/>
      <c r="G33" s="92"/>
    </row>
    <row r="34" spans="4:7" x14ac:dyDescent="0.25">
      <c r="D34" s="92"/>
      <c r="E34" s="92"/>
      <c r="F34" s="92"/>
      <c r="G34" s="92"/>
    </row>
    <row r="35" spans="4:7" x14ac:dyDescent="0.25">
      <c r="D35" s="92"/>
      <c r="E35" s="92"/>
      <c r="F35" s="92"/>
      <c r="G35" s="92"/>
    </row>
    <row r="36" spans="4:7" x14ac:dyDescent="0.25">
      <c r="D36" s="92"/>
      <c r="E36" s="92"/>
      <c r="F36" s="92"/>
      <c r="G36" s="92"/>
    </row>
    <row r="37" spans="4:7" x14ac:dyDescent="0.25">
      <c r="D37" s="92"/>
      <c r="E37" s="92"/>
      <c r="F37" s="92"/>
      <c r="G37" s="92"/>
    </row>
    <row r="38" spans="4:7" x14ac:dyDescent="0.25">
      <c r="D38" s="92"/>
      <c r="E38" s="92"/>
      <c r="F38" s="92"/>
      <c r="G38" s="92"/>
    </row>
    <row r="39" spans="4:7" x14ac:dyDescent="0.25">
      <c r="D39" s="92"/>
      <c r="E39" s="92"/>
      <c r="F39" s="92"/>
      <c r="G39" s="92"/>
    </row>
  </sheetData>
  <sheetProtection selectLockedCells="1"/>
  <mergeCells count="7">
    <mergeCell ref="D31:F31"/>
    <mergeCell ref="A1:H1"/>
    <mergeCell ref="A3:B3"/>
    <mergeCell ref="A5:C5"/>
    <mergeCell ref="D5:G5"/>
    <mergeCell ref="D28:E28"/>
    <mergeCell ref="D30:G30"/>
  </mergeCells>
  <pageMargins left="0.7" right="0.7" top="0.75" bottom="0.75" header="0.3" footer="0.3"/>
  <pageSetup paperSize="256"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Dépenses de personnel Expé</vt:lpstr>
      <vt:lpstr>Coûts indirects Expé</vt:lpstr>
      <vt:lpstr>Prestations de service - Expé</vt:lpstr>
      <vt:lpstr>Dépenses de personnel - Diff </vt:lpstr>
      <vt:lpstr>Coûts indirects - Transfert</vt:lpstr>
      <vt:lpstr>Prestations de service- Diff</vt:lpstr>
      <vt:lpstr>récap dépenses</vt:lpstr>
      <vt:lpstr>récap ressources</vt:lpstr>
    </vt:vector>
  </TitlesOfParts>
  <Company>Region Limousin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GRANDSIRE Noemie</dc:creator>
  <cp:lastModifiedBy>Fabrice ESCURE</cp:lastModifiedBy>
  <cp:lastPrinted>2018-04-10T09:36:43Z</cp:lastPrinted>
  <dcterms:created xsi:type="dcterms:W3CDTF">2017-03-07T14:42:16Z</dcterms:created>
  <dcterms:modified xsi:type="dcterms:W3CDTF">2023-12-08T08:52:27Z</dcterms:modified>
</cp:coreProperties>
</file>